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2_施設サービス班\01_指定\12_HP更新（R6報酬改定）\R6.4体制届の一部修正\HP掲載用\4_05●掲載分（添付書類一覧見直し）\体制届（施設系・R6.6）\"/>
    </mc:Choice>
  </mc:AlternateContent>
  <bookViews>
    <workbookView xWindow="-120" yWindow="-120" windowWidth="29040" windowHeight="15840" tabRatio="935"/>
  </bookViews>
  <sheets>
    <sheet name="添付書類一覧（別紙１-１ｰ２）" sheetId="603" r:id="rId1"/>
    <sheet name="添付書類一覧（別紙１ｰ２ｰ２）" sheetId="604" r:id="rId2"/>
    <sheet name="別紙５" sheetId="522" r:id="rId3"/>
    <sheet name="別紙７" sheetId="525" r:id="rId4"/>
    <sheet name="別紙７－２" sheetId="526" r:id="rId5"/>
    <sheet name="別紙７－３" sheetId="527" r:id="rId6"/>
    <sheet name="別紙11" sheetId="533" r:id="rId7"/>
    <sheet name="別紙12－2" sheetId="535" r:id="rId8"/>
    <sheet name="別紙13" sheetId="536" r:id="rId9"/>
    <sheet name="別紙14－4" sheetId="540" r:id="rId10"/>
    <sheet name="別紙14－6" sheetId="542" r:id="rId11"/>
    <sheet name="別紙21" sheetId="550" r:id="rId12"/>
    <sheet name="別紙25" sheetId="556" r:id="rId13"/>
    <sheet name="別紙25－2" sheetId="557" r:id="rId14"/>
    <sheet name="別紙26" sheetId="558" r:id="rId15"/>
    <sheet name="別紙27" sheetId="559" r:id="rId16"/>
    <sheet name="別紙28" sheetId="560" r:id="rId17"/>
    <sheet name="通知別紙２" sheetId="596" r:id="rId18"/>
    <sheet name="別紙29" sheetId="595" r:id="rId19"/>
    <sheet name="別紙29－2" sheetId="562" r:id="rId20"/>
    <sheet name="別紙29－3" sheetId="563" r:id="rId21"/>
    <sheet name="別紙29－4" sheetId="564" r:id="rId22"/>
    <sheet name="別紙30" sheetId="565" r:id="rId23"/>
    <sheet name="別紙30－2" sheetId="566" r:id="rId24"/>
    <sheet name="別紙31" sheetId="567" r:id="rId25"/>
    <sheet name="別紙32" sheetId="568" r:id="rId26"/>
    <sheet name="別紙32－2" sheetId="569" r:id="rId27"/>
    <sheet name="別紙33" sheetId="570" r:id="rId28"/>
    <sheet name="別紙34" sheetId="571" r:id="rId29"/>
    <sheet name="別紙34－2" sheetId="572" r:id="rId30"/>
    <sheet name="別紙35" sheetId="573" r:id="rId31"/>
    <sheet name="別紙37" sheetId="576" r:id="rId32"/>
    <sheet name="別紙37－2" sheetId="577" r:id="rId33"/>
    <sheet name="別紙38" sheetId="578" r:id="rId34"/>
    <sheet name="別紙39" sheetId="579" r:id="rId35"/>
    <sheet name="別紙40" sheetId="580" r:id="rId36"/>
    <sheet name="別紙41" sheetId="581" r:id="rId37"/>
    <sheet name="別紙Ａ" sheetId="593" r:id="rId38"/>
    <sheet name="別紙Ｂ" sheetId="594" r:id="rId39"/>
    <sheet name="別紙C " sheetId="599" r:id="rId40"/>
    <sheet name="別紙C-2" sheetId="600" r:id="rId41"/>
    <sheet name="別紙●24" sheetId="66" state="hidden" r:id="rId42"/>
  </sheets>
  <externalReferences>
    <externalReference r:id="rId43"/>
    <externalReference r:id="rId44"/>
    <externalReference r:id="rId45"/>
  </externalReferences>
  <definedNames>
    <definedName name="_xlnm._FilterDatabase" localSheetId="0" hidden="1">'添付書類一覧（別紙１-１ｰ２）'!$A$6:$AF$808</definedName>
    <definedName name="_xlnm._FilterDatabase" localSheetId="1" hidden="1">'添付書類一覧（別紙１ｰ２ｰ２）'!$A$6:$AG$410</definedName>
    <definedName name="ｋ">#N/A</definedName>
    <definedName name="_xlnm.Print_Area" localSheetId="17">通知別紙２!$A$1:$AB$61</definedName>
    <definedName name="_xlnm.Print_Area" localSheetId="1">'添付書類一覧（別紙１ｰ２ｰ２）'!$A$1:$L$410</definedName>
    <definedName name="_xlnm.Print_Area" localSheetId="41">#N/A</definedName>
    <definedName name="_xlnm.Print_Area" localSheetId="6">別紙11!$A$1:$AA$61</definedName>
    <definedName name="_xlnm.Print_Area" localSheetId="7">'別紙12－2'!$A$1:$AF$70</definedName>
    <definedName name="_xlnm.Print_Area" localSheetId="8">別紙13!$A$1:$Y$38</definedName>
    <definedName name="_xlnm.Print_Area" localSheetId="9">'別紙14－4'!$A$1:$AF$60</definedName>
    <definedName name="_xlnm.Print_Area" localSheetId="10">'別紙14－6'!$A$1:$AD$58</definedName>
    <definedName name="_xlnm.Print_Area" localSheetId="11">別紙21!$A$1:$Y$30</definedName>
    <definedName name="_xlnm.Print_Area" localSheetId="12">別紙25!$A$1:$Z$46</definedName>
    <definedName name="_xlnm.Print_Area" localSheetId="13">'別紙25－2'!$A$1:$Z$37</definedName>
    <definedName name="_xlnm.Print_Area" localSheetId="14">別紙26!$A$1:$Y$23</definedName>
    <definedName name="_xlnm.Print_Area" localSheetId="15">別紙27!$A$1:$AC$70</definedName>
    <definedName name="_xlnm.Print_Area" localSheetId="16">別紙28!$A$1:$AB$74</definedName>
    <definedName name="_xlnm.Print_Area" localSheetId="19">'別紙29－2'!$A$1:$AF$108</definedName>
    <definedName name="_xlnm.Print_Area" localSheetId="20">'別紙29－3'!$A$1:$AH$41</definedName>
    <definedName name="_xlnm.Print_Area" localSheetId="21">'別紙29－4'!$A$1:$AF$61</definedName>
    <definedName name="_xlnm.Print_Area" localSheetId="22">別紙30!$A$1:$AF$54</definedName>
    <definedName name="_xlnm.Print_Area" localSheetId="23">'別紙30－2'!$A$1:$AF$45</definedName>
    <definedName name="_xlnm.Print_Area" localSheetId="24">別紙31!$A$1:$AD$66</definedName>
    <definedName name="_xlnm.Print_Area" localSheetId="25">別紙32!$A$1:$AG$51</definedName>
    <definedName name="_xlnm.Print_Area" localSheetId="26">'別紙32－2'!$A$1:$AG$70</definedName>
    <definedName name="_xlnm.Print_Area" localSheetId="27">別紙33!$A$1:$AA$39</definedName>
    <definedName name="_xlnm.Print_Area" localSheetId="28">別紙34!$A$1:$AA$35</definedName>
    <definedName name="_xlnm.Print_Area" localSheetId="29">'別紙34－2'!$A$1:$AA$33</definedName>
    <definedName name="_xlnm.Print_Area" localSheetId="30">別紙35!$A$1:$AI$52</definedName>
    <definedName name="_xlnm.Print_Area" localSheetId="31">別紙37!$A$1:$AC$25</definedName>
    <definedName name="_xlnm.Print_Area" localSheetId="32">'別紙37－2'!$A$1:$AH$45</definedName>
    <definedName name="_xlnm.Print_Area" localSheetId="33">別紙38!$A$1:$Y$46</definedName>
    <definedName name="_xlnm.Print_Area" localSheetId="34">別紙39!$A$1:$Z$31</definedName>
    <definedName name="_xlnm.Print_Area" localSheetId="36">別紙41!$A$1:$AC$37</definedName>
    <definedName name="_xlnm.Print_Area" localSheetId="2">別紙５!$A$1:$AF$50</definedName>
    <definedName name="_xlnm.Print_Area" localSheetId="3">別紙７!$A$1:$AI$79</definedName>
    <definedName name="_xlnm.Print_Area" localSheetId="4">'別紙７－２'!$A$1:$S$90</definedName>
    <definedName name="_xlnm.Print_Area" localSheetId="5">'別紙７－３'!$A$1:$AD$47</definedName>
    <definedName name="_xlnm.Print_Area" localSheetId="37">別紙Ａ!$A$1:$AA$37</definedName>
    <definedName name="_xlnm.Print_Area" localSheetId="38">別紙Ｂ!$A$1:$AA$43</definedName>
    <definedName name="_xlnm.Print_Area" localSheetId="39">'別紙C '!$A$1:$O$141</definedName>
    <definedName name="_xlnm.Print_Area" localSheetId="40">'別紙C-2'!$A$1:$O$141</definedName>
    <definedName name="_xlnm.Print_Titles" localSheetId="0">'添付書類一覧（別紙１-１ｰ２）'!$1:$7</definedName>
    <definedName name="_xlnm.Print_Titles" localSheetId="1">'添付書類一覧（別紙１ｰ２ｰ２）'!$1:$7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00" l="1"/>
  <c r="J11" i="600"/>
  <c r="J12" i="600"/>
  <c r="D13" i="600"/>
  <c r="E13" i="600"/>
  <c r="E14" i="600" s="1"/>
  <c r="F13" i="600"/>
  <c r="G13" i="600"/>
  <c r="H13" i="600"/>
  <c r="I13" i="600"/>
  <c r="I14" i="600" s="1"/>
  <c r="F14" i="600"/>
  <c r="G14" i="600"/>
  <c r="H14" i="600"/>
  <c r="J24" i="600"/>
  <c r="J25" i="600"/>
  <c r="J26" i="600"/>
  <c r="G27" i="600"/>
  <c r="H27" i="600"/>
  <c r="I27" i="600"/>
  <c r="I28" i="600" s="1"/>
  <c r="J27" i="600"/>
  <c r="J28" i="600" s="1"/>
  <c r="G30" i="600" s="1"/>
  <c r="I30" i="600" s="1"/>
  <c r="M30" i="600" s="1"/>
  <c r="G28" i="600"/>
  <c r="H28" i="600"/>
  <c r="J39" i="600"/>
  <c r="J41" i="600" s="1"/>
  <c r="M41" i="600" s="1"/>
  <c r="J40" i="600"/>
  <c r="G41" i="600"/>
  <c r="H41" i="600"/>
  <c r="I41" i="600"/>
  <c r="J50" i="600"/>
  <c r="J51" i="600"/>
  <c r="G52" i="600"/>
  <c r="H52" i="600"/>
  <c r="I52" i="600"/>
  <c r="K62" i="600"/>
  <c r="M63" i="600" s="1"/>
  <c r="K63" i="600"/>
  <c r="J70" i="600"/>
  <c r="J71" i="600"/>
  <c r="J72" i="600"/>
  <c r="G73" i="600"/>
  <c r="H73" i="600"/>
  <c r="H75" i="600" s="1"/>
  <c r="H78" i="600" s="1"/>
  <c r="I73" i="600"/>
  <c r="I75" i="600" s="1"/>
  <c r="I78" i="600" s="1"/>
  <c r="J73" i="600"/>
  <c r="J74" i="600"/>
  <c r="P72" i="600" s="1"/>
  <c r="G75" i="600"/>
  <c r="G78" i="600" s="1"/>
  <c r="J76" i="600"/>
  <c r="J77" i="600"/>
  <c r="J88" i="600"/>
  <c r="J89" i="600"/>
  <c r="G90" i="600"/>
  <c r="H90" i="600"/>
  <c r="I90" i="600"/>
  <c r="J91" i="600"/>
  <c r="J92" i="600"/>
  <c r="G93" i="600"/>
  <c r="H93" i="600"/>
  <c r="I93" i="600"/>
  <c r="J100" i="600"/>
  <c r="J101" i="600"/>
  <c r="G102" i="600"/>
  <c r="H102" i="600"/>
  <c r="I102" i="600"/>
  <c r="J107" i="600"/>
  <c r="J108" i="600"/>
  <c r="G109" i="600"/>
  <c r="H109" i="600"/>
  <c r="I109" i="600"/>
  <c r="J117" i="600"/>
  <c r="J119" i="600" s="1"/>
  <c r="M119" i="600" s="1"/>
  <c r="J118" i="600"/>
  <c r="G119" i="600"/>
  <c r="H119" i="600"/>
  <c r="I119" i="600"/>
  <c r="J10" i="599"/>
  <c r="J11" i="599"/>
  <c r="J12" i="599"/>
  <c r="D13" i="599"/>
  <c r="E13" i="599"/>
  <c r="F13" i="599"/>
  <c r="F14" i="599" s="1"/>
  <c r="G13" i="599"/>
  <c r="G14" i="599" s="1"/>
  <c r="H13" i="599"/>
  <c r="H14" i="599" s="1"/>
  <c r="I13" i="599"/>
  <c r="I14" i="599" s="1"/>
  <c r="J13" i="599"/>
  <c r="J14" i="599" s="1"/>
  <c r="M14" i="599" s="1"/>
  <c r="D14" i="599"/>
  <c r="E14" i="599"/>
  <c r="J24" i="599"/>
  <c r="J28" i="599" s="1"/>
  <c r="G30" i="599" s="1"/>
  <c r="I30" i="599" s="1"/>
  <c r="M30" i="599" s="1"/>
  <c r="J25" i="599"/>
  <c r="J27" i="599" s="1"/>
  <c r="J26" i="599"/>
  <c r="G27" i="599"/>
  <c r="G28" i="599" s="1"/>
  <c r="H27" i="599"/>
  <c r="H28" i="599" s="1"/>
  <c r="I27" i="599"/>
  <c r="I28" i="599" s="1"/>
  <c r="J39" i="599"/>
  <c r="J41" i="599" s="1"/>
  <c r="M41" i="599" s="1"/>
  <c r="J40" i="599"/>
  <c r="G41" i="599"/>
  <c r="H41" i="599"/>
  <c r="I41" i="599"/>
  <c r="J50" i="599"/>
  <c r="J51" i="599"/>
  <c r="G52" i="599"/>
  <c r="H52" i="599"/>
  <c r="I52" i="599"/>
  <c r="J52" i="599"/>
  <c r="M52" i="599"/>
  <c r="K62" i="599"/>
  <c r="M63" i="599" s="1"/>
  <c r="K63" i="599"/>
  <c r="J70" i="599"/>
  <c r="P70" i="599"/>
  <c r="M70" i="599" s="1"/>
  <c r="J71" i="599"/>
  <c r="J73" i="599" s="1"/>
  <c r="J75" i="599" s="1"/>
  <c r="J78" i="599" s="1"/>
  <c r="P71" i="599"/>
  <c r="M71" i="599" s="1"/>
  <c r="J72" i="599"/>
  <c r="P72" i="599"/>
  <c r="M72" i="599" s="1"/>
  <c r="G73" i="599"/>
  <c r="G75" i="599" s="1"/>
  <c r="G78" i="599" s="1"/>
  <c r="H73" i="599"/>
  <c r="H75" i="599" s="1"/>
  <c r="H78" i="599" s="1"/>
  <c r="I73" i="599"/>
  <c r="J74" i="599"/>
  <c r="I75" i="599"/>
  <c r="I78" i="599" s="1"/>
  <c r="J76" i="599"/>
  <c r="J77" i="599"/>
  <c r="J88" i="599"/>
  <c r="J89" i="599"/>
  <c r="G90" i="599"/>
  <c r="H90" i="599"/>
  <c r="H93" i="599" s="1"/>
  <c r="I90" i="599"/>
  <c r="I93" i="599" s="1"/>
  <c r="J90" i="599"/>
  <c r="J93" i="599" s="1"/>
  <c r="M93" i="599" s="1"/>
  <c r="J91" i="599"/>
  <c r="J92" i="599"/>
  <c r="G93" i="599"/>
  <c r="J100" i="599"/>
  <c r="J101" i="599"/>
  <c r="G102" i="599"/>
  <c r="H102" i="599"/>
  <c r="I102" i="599"/>
  <c r="J102" i="599"/>
  <c r="M102" i="599"/>
  <c r="J107" i="599"/>
  <c r="J109" i="599" s="1"/>
  <c r="M109" i="599" s="1"/>
  <c r="J108" i="599"/>
  <c r="G109" i="599"/>
  <c r="H109" i="599"/>
  <c r="I109" i="599"/>
  <c r="J117" i="599"/>
  <c r="J118" i="599"/>
  <c r="G119" i="599"/>
  <c r="H119" i="599"/>
  <c r="I119" i="599"/>
  <c r="J119" i="599"/>
  <c r="M119" i="599" s="1"/>
  <c r="M72" i="600" l="1"/>
  <c r="J52" i="600"/>
  <c r="M52" i="600" s="1"/>
  <c r="J102" i="600"/>
  <c r="M102" i="600" s="1"/>
  <c r="J109" i="600"/>
  <c r="M109" i="600" s="1"/>
  <c r="J13" i="600"/>
  <c r="J75" i="600"/>
  <c r="J78" i="600" s="1"/>
  <c r="P71" i="600"/>
  <c r="M71" i="600" s="1"/>
  <c r="P70" i="600"/>
  <c r="M70" i="600" s="1"/>
  <c r="M74" i="600" s="1"/>
  <c r="L78" i="600" s="1"/>
  <c r="J90" i="600"/>
  <c r="J93" i="600" s="1"/>
  <c r="M93" i="600" s="1"/>
  <c r="J14" i="600"/>
  <c r="M14" i="600" s="1"/>
  <c r="D14" i="600"/>
  <c r="M74" i="599"/>
  <c r="L78" i="599" s="1"/>
  <c r="M123" i="599" s="1"/>
  <c r="U21" i="580"/>
  <c r="T21" i="580"/>
  <c r="U24" i="535"/>
  <c r="T24" i="535"/>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M123" i="600" l="1"/>
  <c r="J41" i="526"/>
</calcChain>
</file>

<file path=xl/sharedStrings.xml><?xml version="1.0" encoding="utf-8"?>
<sst xmlns="http://schemas.openxmlformats.org/spreadsheetml/2006/main" count="6551" uniqueCount="1678">
  <si>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</si>
  <si>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提供サービス</t>
    <phoneticPr fontId="4"/>
  </si>
  <si>
    <t>施設等の区分</t>
  </si>
  <si>
    <t>人員配置区分</t>
  </si>
  <si>
    <t>LIFEへの登録</t>
    <rPh sb="6" eb="8">
      <t>トウロク</t>
    </rPh>
    <phoneticPr fontId="4"/>
  </si>
  <si>
    <t>割 引</t>
  </si>
  <si>
    <t>□</t>
  </si>
  <si>
    <t>高齢者虐待防止措置実施の有無</t>
    <phoneticPr fontId="4"/>
  </si>
  <si>
    <t>訪問介護</t>
  </si>
  <si>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</si>
  <si>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</si>
  <si>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介護職員等処遇改善加算</t>
    <phoneticPr fontId="5"/>
  </si>
  <si>
    <t>看取り連携体制加算</t>
    <phoneticPr fontId="4"/>
  </si>
  <si>
    <t>□</t>
    <phoneticPr fontId="4"/>
  </si>
  <si>
    <t>職員の欠員による減算の状況</t>
  </si>
  <si>
    <t>業務継続計画策定の有無</t>
    <phoneticPr fontId="4"/>
  </si>
  <si>
    <t>通所介護</t>
  </si>
  <si>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</si>
  <si>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</si>
  <si>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ADL維持等加算〔申出〕の有無</t>
  </si>
  <si>
    <t>若年性認知症利用者受入加算</t>
    <rPh sb="6" eb="9">
      <t>リヨウシャ</t>
    </rPh>
    <rPh sb="9" eb="11">
      <t>ウケイレ</t>
    </rPh>
    <rPh sb="11" eb="13">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</si>
  <si>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</si>
  <si>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</si>
  <si>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職員の欠員による減算の状況</t>
    <phoneticPr fontId="4"/>
  </si>
  <si>
    <t>認知症短期集中ﾘﾊﾋﾞﾘﾃｰｼｮﾝ実施加算</t>
    <rPh sb="0" eb="3">
      <t>ニンチショウ</t>
    </rPh>
    <rPh sb="3" eb="5">
      <t>タンキ</t>
    </rPh>
    <rPh sb="5" eb="7">
      <t>シュウチュウ</t>
    </rPh>
    <rPh sb="17" eb="19">
      <t>ジッシ</t>
    </rPh>
    <rPh sb="19" eb="21">
      <t>カサン</t>
    </rPh>
    <phoneticPr fontId="4"/>
  </si>
  <si>
    <t>夜間勤務条件基準</t>
    <phoneticPr fontId="4"/>
  </si>
  <si>
    <t>ユニットケア体制</t>
    <rPh sb="6" eb="8">
      <t>タイセイ</t>
    </rPh>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</si>
  <si>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</si>
  <si>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</si>
  <si>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</si>
  <si>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</si>
  <si>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</si>
  <si>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</si>
  <si>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看護体制加算Ⅱ又はⅣ</t>
    <rPh sb="0" eb="2">
      <t>カンゴ</t>
    </rPh>
    <rPh sb="2" eb="4">
      <t>タイセイ</t>
    </rPh>
    <rPh sb="4" eb="6">
      <t>カサン</t>
    </rPh>
    <rPh sb="7" eb="8">
      <t>マタ</t>
    </rPh>
    <phoneticPr fontId="4"/>
  </si>
  <si>
    <t>医療連携強化加算</t>
    <rPh sb="0" eb="2">
      <t>イリョウ</t>
    </rPh>
    <rPh sb="2" eb="4">
      <t>レンケイ</t>
    </rPh>
    <rPh sb="4" eb="6">
      <t>キョウカ</t>
    </rPh>
    <rPh sb="6" eb="8">
      <t>カサン</t>
    </rPh>
    <phoneticPr fontId="4"/>
  </si>
  <si>
    <t>夜勤職員配置加算</t>
    <rPh sb="0" eb="2">
      <t>ヤキン</t>
    </rPh>
    <rPh sb="2" eb="4">
      <t>ショクイン</t>
    </rPh>
    <rPh sb="4" eb="6">
      <t>ハイチ</t>
    </rPh>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</si>
  <si>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</si>
  <si>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単独型</t>
  </si>
  <si>
    <t>短期入所生活介護</t>
    <phoneticPr fontId="4"/>
  </si>
  <si>
    <t>２　併設型・空床型</t>
  </si>
  <si>
    <t>送迎体制</t>
  </si>
  <si>
    <t>３　単独型ユニット型</t>
  </si>
  <si>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</si>
  <si>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</si>
  <si>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</si>
  <si>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</si>
  <si>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</si>
  <si>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併設本体施設における介護職員等処遇改善加算Ⅰの届出状況</t>
    <phoneticPr fontId="4"/>
  </si>
  <si>
    <t>夜間勤務条件基準</t>
  </si>
  <si>
    <t>認知症ケア加算</t>
    <rPh sb="0" eb="2">
      <t>ニンチ</t>
    </rPh>
    <rPh sb="2" eb="3">
      <t>ショウ</t>
    </rPh>
    <rPh sb="5" eb="7">
      <t>カサン</t>
    </rPh>
    <phoneticPr fontId="4"/>
  </si>
  <si>
    <t>在宅復帰・在宅療養支援機能加算</t>
    <phoneticPr fontId="4"/>
  </si>
  <si>
    <t>短期入所療養介護</t>
    <phoneticPr fontId="4"/>
  </si>
  <si>
    <t>１　介護老人保健施設（Ⅰ）</t>
  </si>
  <si>
    <t>１　基本型</t>
  </si>
  <si>
    <t>認知症専門ケア加算</t>
    <phoneticPr fontId="4"/>
  </si>
  <si>
    <t>２　ユニット型介護老人保健施設（Ⅰ）</t>
  </si>
  <si>
    <t>２　在宅強化型</t>
  </si>
  <si>
    <t>ﾘﾊﾋﾞﾘﾃｰｼｮﾝ提供体制</t>
    <rPh sb="10" eb="12">
      <t>テイキョウ</t>
    </rPh>
    <rPh sb="12" eb="14">
      <t>タイセイ</t>
    </rPh>
    <phoneticPr fontId="4"/>
  </si>
  <si>
    <t>特別療養費加算項目</t>
    <rPh sb="0" eb="2">
      <t>トクベツ</t>
    </rPh>
    <rPh sb="2" eb="4">
      <t>リョウヨウ</t>
    </rPh>
    <rPh sb="4" eb="5">
      <t>ヒ</t>
    </rPh>
    <rPh sb="5" eb="7">
      <t>カサン</t>
    </rPh>
    <rPh sb="7" eb="9">
      <t>コウモク</t>
    </rPh>
    <phoneticPr fontId="4"/>
  </si>
  <si>
    <t>療養体制維持特別加算Ⅰ</t>
    <rPh sb="0" eb="2">
      <t>リョウヨウ</t>
    </rPh>
    <rPh sb="2" eb="4">
      <t>タイセイ</t>
    </rPh>
    <rPh sb="4" eb="6">
      <t>イジ</t>
    </rPh>
    <rPh sb="6" eb="8">
      <t>トクベツ</t>
    </rPh>
    <rPh sb="8" eb="10">
      <t>カサン</t>
    </rPh>
    <phoneticPr fontId="4"/>
  </si>
  <si>
    <t>療養体制維持特別加算Ⅱ</t>
    <rPh sb="0" eb="2">
      <t>リョウヨウ</t>
    </rPh>
    <rPh sb="2" eb="4">
      <t>タイセイ</t>
    </rPh>
    <rPh sb="4" eb="6">
      <t>イジ</t>
    </rPh>
    <rPh sb="6" eb="8">
      <t>トクベツ</t>
    </rPh>
    <rPh sb="8" eb="10">
      <t>カサン</t>
    </rPh>
    <phoneticPr fontId="4"/>
  </si>
  <si>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</si>
  <si>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</si>
  <si>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</si>
  <si>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</si>
  <si>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</si>
  <si>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</si>
  <si>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療養環境基準</t>
    <phoneticPr fontId="4"/>
  </si>
  <si>
    <t>医師の配置基準</t>
  </si>
  <si>
    <t>２　Ⅰ型（療養機能</t>
  </si>
  <si>
    <t>　　強化型以外）</t>
  </si>
  <si>
    <t>５　Ⅰ型（療養機能</t>
  </si>
  <si>
    <t>　　強化型Ａ）</t>
  </si>
  <si>
    <t>特定診療費項目</t>
  </si>
  <si>
    <t>１　病院療養型</t>
  </si>
  <si>
    <t>６　Ⅰ型（療養機能</t>
  </si>
  <si>
    <t>　　強化型Ｂ）</t>
  </si>
  <si>
    <t>ﾘﾊﾋﾞﾘﾃｰｼｮﾝ提供体制</t>
    <phoneticPr fontId="4"/>
  </si>
  <si>
    <t>３　Ⅱ型（療養機能</t>
  </si>
  <si>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</si>
  <si>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</si>
  <si>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</si>
  <si>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</si>
  <si>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</si>
  <si>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</si>
  <si>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</si>
  <si>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</si>
  <si>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</si>
  <si>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</si>
  <si>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</si>
  <si>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</si>
  <si>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</si>
  <si>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</si>
  <si>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</si>
  <si>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</si>
  <si>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</si>
  <si>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</si>
  <si>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</si>
  <si>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</si>
  <si>
    <t>　　強化型Ａ）</t>
    <phoneticPr fontId="4"/>
  </si>
  <si>
    <t>４　Ⅰ型（療養機能</t>
  </si>
  <si>
    <t>２　Ⅱ型</t>
  </si>
  <si>
    <t>特定診療費項目</t>
    <phoneticPr fontId="4"/>
  </si>
  <si>
    <t>７　ユニット型診療所型</t>
  </si>
  <si>
    <t>療養環境基準（廊下）</t>
    <rPh sb="7" eb="9">
      <t>ロウカ</t>
    </rPh>
    <phoneticPr fontId="4"/>
  </si>
  <si>
    <t>療養環境基準（療養室）</t>
    <rPh sb="7" eb="10">
      <t>リョウヨウシツ</t>
    </rPh>
    <phoneticPr fontId="4"/>
  </si>
  <si>
    <t>送迎体制</t>
    <phoneticPr fontId="4"/>
  </si>
  <si>
    <t>重度認知症疾患療養体制加算</t>
    <rPh sb="0" eb="2">
      <t>ジュウド</t>
    </rPh>
    <rPh sb="2" eb="5">
      <t>ニンチショウ</t>
    </rPh>
    <rPh sb="5" eb="7">
      <t>シッカン</t>
    </rPh>
    <rPh sb="7" eb="9">
      <t>リョウヨウ</t>
    </rPh>
    <rPh sb="9" eb="11">
      <t>タイセイ</t>
    </rPh>
    <rPh sb="11" eb="13">
      <t>カサン</t>
    </rPh>
    <phoneticPr fontId="4"/>
  </si>
  <si>
    <t>１　Ⅰ型（Ⅰ）</t>
  </si>
  <si>
    <t>特別診療費項目</t>
    <rPh sb="0" eb="1">
      <t>トク</t>
    </rPh>
    <rPh sb="1" eb="2">
      <t>ベツ</t>
    </rPh>
    <phoneticPr fontId="4"/>
  </si>
  <si>
    <t>2A</t>
    <phoneticPr fontId="4"/>
  </si>
  <si>
    <t>１　Ⅰ型介護医療院</t>
  </si>
  <si>
    <t>２　Ⅰ型（Ⅱ）</t>
  </si>
  <si>
    <t xml:space="preserve">３　Ⅰ型（Ⅲ） </t>
  </si>
  <si>
    <t>１　Ⅱ型（Ⅰ）</t>
  </si>
  <si>
    <t>２　Ⅱ型介護医療院</t>
  </si>
  <si>
    <t>２　Ⅱ型（Ⅱ）</t>
  </si>
  <si>
    <t>特別診療費項目</t>
    <rPh sb="0" eb="2">
      <t>トクベツ</t>
    </rPh>
    <phoneticPr fontId="4"/>
  </si>
  <si>
    <t>３　Ⅱ型（Ⅲ）</t>
  </si>
  <si>
    <t>３　特別介護医療院</t>
  </si>
  <si>
    <t>１　Ⅰ型</t>
  </si>
  <si>
    <t>重度認知症疾患療養体制加算</t>
    <phoneticPr fontId="4"/>
  </si>
  <si>
    <t>４　ユニット型Ⅰ型介護医療院</t>
    <rPh sb="8" eb="9">
      <t>ガタ</t>
    </rPh>
    <rPh sb="9" eb="11">
      <t>カイゴ</t>
    </rPh>
    <rPh sb="11" eb="13">
      <t>イリョウ</t>
    </rPh>
    <rPh sb="13" eb="14">
      <t>イン</t>
    </rPh>
    <phoneticPr fontId="4"/>
  </si>
  <si>
    <t>５　ユニット型Ⅱ型介護医療院</t>
  </si>
  <si>
    <t>６　ユニット型特別介護医療院</t>
  </si>
  <si>
    <t>身体拘束廃止取組の有無</t>
    <phoneticPr fontId="4"/>
  </si>
  <si>
    <t>入居継続支援加算</t>
    <rPh sb="0" eb="2">
      <t>ニュウキョ</t>
    </rPh>
    <rPh sb="2" eb="4">
      <t>ケイゾク</t>
    </rPh>
    <rPh sb="4" eb="6">
      <t>シエン</t>
    </rPh>
    <phoneticPr fontId="4"/>
  </si>
  <si>
    <t>テクノロジーの導入
（入居継続支援加算関係）</t>
    <rPh sb="11" eb="13">
      <t>ニュウキョ</t>
    </rPh>
    <rPh sb="13" eb="15">
      <t>ケイゾク</t>
    </rPh>
    <rPh sb="15" eb="17">
      <t>シエン</t>
    </rPh>
    <rPh sb="17" eb="19">
      <t>カサン</t>
    </rPh>
    <rPh sb="19" eb="21">
      <t>カンケイ</t>
    </rPh>
    <phoneticPr fontId="4"/>
  </si>
  <si>
    <t>個別機能訓練加算</t>
    <rPh sb="0" eb="2">
      <t>コベツ</t>
    </rPh>
    <rPh sb="6" eb="8">
      <t>カサン</t>
    </rPh>
    <phoneticPr fontId="4"/>
  </si>
  <si>
    <t>夜間看護体制加算</t>
    <rPh sb="0" eb="2">
      <t>ヤカン</t>
    </rPh>
    <rPh sb="2" eb="4">
      <t>カンゴ</t>
    </rPh>
    <rPh sb="4" eb="6">
      <t>タイセイ</t>
    </rPh>
    <rPh sb="6" eb="8">
      <t>カサン</t>
    </rPh>
    <phoneticPr fontId="4"/>
  </si>
  <si>
    <t>若年性認知症入居者受入加算</t>
    <phoneticPr fontId="4"/>
  </si>
  <si>
    <t>１　有料老人ホーム（介護専用型）</t>
  </si>
  <si>
    <t>看取り介護加算</t>
    <rPh sb="0" eb="2">
      <t>ミト</t>
    </rPh>
    <rPh sb="3" eb="5">
      <t>カイゴ</t>
    </rPh>
    <rPh sb="5" eb="7">
      <t>カサン</t>
    </rPh>
    <phoneticPr fontId="4"/>
  </si>
  <si>
    <t>２　軽費老人ホーム（介護専用型）</t>
  </si>
  <si>
    <t>１　一般型</t>
  </si>
  <si>
    <t>特定施設入居者生活介護</t>
    <phoneticPr fontId="4"/>
  </si>
  <si>
    <t>３　養護老人ホーム（介護専用型）</t>
  </si>
  <si>
    <t>２　外部サービス</t>
  </si>
  <si>
    <t>高齢者施設等感染対策向上加算Ⅰ</t>
    <phoneticPr fontId="4"/>
  </si>
  <si>
    <t>５　有料老人ホーム（混合型）</t>
  </si>
  <si>
    <t>　　利用型</t>
  </si>
  <si>
    <t>高齢者施設等感染対策向上加算Ⅱ</t>
    <phoneticPr fontId="4"/>
  </si>
  <si>
    <t>６　軽費老人ホーム（混合型）</t>
  </si>
  <si>
    <t>７　養護老人ホーム（混合型）</t>
  </si>
  <si>
    <t>サービス提供体制強化加算</t>
    <phoneticPr fontId="4"/>
  </si>
  <si>
    <t>特定施設入居者生活介護</t>
  </si>
  <si>
    <t>(短期利用型)</t>
  </si>
  <si>
    <t>福祉用具貸与</t>
  </si>
  <si>
    <t>身体拘束廃止取組の有無</t>
  </si>
  <si>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</si>
  <si>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</si>
  <si>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</si>
  <si>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</si>
  <si>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</si>
  <si>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</si>
  <si>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準ユニットケア体制</t>
    <rPh sb="0" eb="1">
      <t>ジュン</t>
    </rPh>
    <rPh sb="7" eb="9">
      <t>タイセイ</t>
    </rPh>
    <phoneticPr fontId="4"/>
  </si>
  <si>
    <t>１　介護福祉施設</t>
  </si>
  <si>
    <t>介護福祉施設サービス</t>
    <rPh sb="4" eb="6">
      <t>シセツ</t>
    </rPh>
    <phoneticPr fontId="4"/>
  </si>
  <si>
    <t>２　経過的小規模介護福祉施設</t>
  </si>
  <si>
    <t>３　ユニット型介護福祉施設</t>
  </si>
  <si>
    <t>若年性認知症入所者受入加算</t>
    <rPh sb="6" eb="9">
      <t>ニュウショシャ</t>
    </rPh>
    <rPh sb="9" eb="11">
      <t>ウケイレ</t>
    </rPh>
    <rPh sb="11" eb="13">
      <t>カサン</t>
    </rPh>
    <phoneticPr fontId="4"/>
  </si>
  <si>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</si>
  <si>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</si>
  <si>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</si>
  <si>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</si>
  <si>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</si>
  <si>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</si>
  <si>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</si>
  <si>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</si>
  <si>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</si>
  <si>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</si>
  <si>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</si>
  <si>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</si>
  <si>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</si>
  <si>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介護保健施設サービス</t>
    <phoneticPr fontId="4"/>
  </si>
  <si>
    <t>１　介護保健施設（Ⅰ）</t>
  </si>
  <si>
    <t>２　ユニット型介護保健施設（Ⅰ）</t>
  </si>
  <si>
    <t>ターミナルケア体制</t>
    <rPh sb="7" eb="9">
      <t>タイセイ</t>
    </rPh>
    <phoneticPr fontId="4"/>
  </si>
  <si>
    <t>リハビリ計画書情報加算</t>
    <rPh sb="4" eb="6">
      <t>ケイカク</t>
    </rPh>
    <rPh sb="6" eb="7">
      <t>ショ</t>
    </rPh>
    <rPh sb="7" eb="9">
      <t>ジョウホウ</t>
    </rPh>
    <rPh sb="9" eb="11">
      <t>カサン</t>
    </rPh>
    <phoneticPr fontId="4"/>
  </si>
  <si>
    <t>５　介護保健施設（Ⅱ）</t>
  </si>
  <si>
    <t>６　ユニット型介護保健施設（Ⅱ）</t>
  </si>
  <si>
    <t>特別療養費加算項目</t>
    <rPh sb="0" eb="2">
      <t>トクベツ</t>
    </rPh>
    <rPh sb="2" eb="5">
      <t>リョウヨウヒ</t>
    </rPh>
    <rPh sb="5" eb="7">
      <t>カサン</t>
    </rPh>
    <rPh sb="7" eb="9">
      <t>コウモク</t>
    </rPh>
    <phoneticPr fontId="4"/>
  </si>
  <si>
    <t>介護保健施設サービス</t>
  </si>
  <si>
    <t>７　介護保健施設（Ⅲ）</t>
  </si>
  <si>
    <t>８　ユニット型介護保健施設（Ⅲ）</t>
  </si>
  <si>
    <t>療養体制維持特別加算Ⅱ</t>
    <rPh sb="0" eb="10">
      <t>リョウヨウタイセイイジトクベツカサン</t>
    </rPh>
    <phoneticPr fontId="4"/>
  </si>
  <si>
    <t>９　介護保健施設（Ⅳ）</t>
  </si>
  <si>
    <t>Ａ　ユニット型介護保健施設（Ⅳ）</t>
  </si>
  <si>
    <t>若年性認知症入所者受入加算</t>
    <rPh sb="0" eb="3">
      <t>ジャクネンセイ</t>
    </rPh>
    <rPh sb="3" eb="6">
      <t>ニンチショウ</t>
    </rPh>
    <rPh sb="6" eb="9">
      <t>ニュウショシャ</t>
    </rPh>
    <rPh sb="9" eb="11">
      <t>ウケイレ</t>
    </rPh>
    <rPh sb="11" eb="13">
      <t>カサン</t>
    </rPh>
    <phoneticPr fontId="4"/>
  </si>
  <si>
    <t>介護医療院サービス</t>
    <rPh sb="0" eb="2">
      <t>カイゴ</t>
    </rPh>
    <rPh sb="2" eb="4">
      <t>イリョウ</t>
    </rPh>
    <rPh sb="4" eb="5">
      <t>イン</t>
    </rPh>
    <phoneticPr fontId="4"/>
  </si>
  <si>
    <t>特別診療費項目</t>
    <rPh sb="0" eb="2">
      <t>トクベツ</t>
    </rPh>
    <rPh sb="2" eb="5">
      <t>シンリョウヒ</t>
    </rPh>
    <phoneticPr fontId="4"/>
  </si>
  <si>
    <t>３　Ⅰ型（Ⅲ）</t>
  </si>
  <si>
    <t>リハビリテーション・口腔・栄養
に係る計画の提出</t>
    <rPh sb="10" eb="12">
      <t>コウクウ</t>
    </rPh>
    <rPh sb="13" eb="15">
      <t>エイヨウ</t>
    </rPh>
    <rPh sb="17" eb="18">
      <t>カカ</t>
    </rPh>
    <rPh sb="19" eb="21">
      <t>ケイカク</t>
    </rPh>
    <rPh sb="22" eb="24">
      <t>テイシュツ</t>
    </rPh>
    <phoneticPr fontId="4"/>
  </si>
  <si>
    <t>認知症短期集中ﾘﾊﾋﾞﾘﾃｰｼｮﾝ加算</t>
    <rPh sb="0" eb="3">
      <t>ニンチショウ</t>
    </rPh>
    <rPh sb="3" eb="5">
      <t>タンキ</t>
    </rPh>
    <rPh sb="5" eb="7">
      <t>シュウチュウ</t>
    </rPh>
    <rPh sb="17" eb="19">
      <t>カサン</t>
    </rPh>
    <phoneticPr fontId="4"/>
  </si>
  <si>
    <t>２　Ⅱ型介護医療院</t>
    <rPh sb="4" eb="6">
      <t>カイゴ</t>
    </rPh>
    <rPh sb="6" eb="8">
      <t>イリョウ</t>
    </rPh>
    <rPh sb="8" eb="9">
      <t>イン</t>
    </rPh>
    <phoneticPr fontId="4"/>
  </si>
  <si>
    <t>介護医療院サービス</t>
  </si>
  <si>
    <t>介護医療院サービス</t>
    <phoneticPr fontId="4"/>
  </si>
  <si>
    <t>４　ユニット型Ⅰ型介護医療院</t>
  </si>
  <si>
    <t>６　ユニット型特別介護医療院</t>
    <rPh sb="6" eb="7">
      <t>ガタ</t>
    </rPh>
    <rPh sb="7" eb="9">
      <t>トクベツ</t>
    </rPh>
    <rPh sb="9" eb="11">
      <t>カイゴ</t>
    </rPh>
    <rPh sb="11" eb="13">
      <t>イリョウ</t>
    </rPh>
    <rPh sb="13" eb="14">
      <t>イン</t>
    </rPh>
    <phoneticPr fontId="4"/>
  </si>
  <si>
    <t>提供サービス</t>
  </si>
  <si>
    <t>介 護 給 付 費 算 定 に 係 る 体 制 等 状 況 一 覧 表 （介護予防サービス）</t>
    <rPh sb="37" eb="38">
      <t>スケ</t>
    </rPh>
    <rPh sb="38" eb="39">
      <t>ユズル</t>
    </rPh>
    <rPh sb="39" eb="40">
      <t>ヨ</t>
    </rPh>
    <rPh sb="40" eb="41">
      <t>ボウ</t>
    </rPh>
    <phoneticPr fontId="4"/>
  </si>
  <si>
    <t>介護予防訪問入浴介護</t>
    <rPh sb="0" eb="2">
      <t>カイゴ</t>
    </rPh>
    <rPh sb="2" eb="4">
      <t>ヨボウ</t>
    </rPh>
    <phoneticPr fontId="4"/>
  </si>
  <si>
    <t>若年性認知症利用者受入加算</t>
    <rPh sb="0" eb="3">
      <t>ジャクネンセイ</t>
    </rPh>
    <rPh sb="3" eb="6">
      <t>ニンチショウ</t>
    </rPh>
    <rPh sb="6" eb="9">
      <t>リヨウシャ</t>
    </rPh>
    <rPh sb="9" eb="11">
      <t>ウケイレ</t>
    </rPh>
    <rPh sb="11" eb="13">
      <t>カサン</t>
    </rPh>
    <phoneticPr fontId="4"/>
  </si>
  <si>
    <t>介護予防短期入所生活介護</t>
    <rPh sb="0" eb="2">
      <t>カイゴ</t>
    </rPh>
    <rPh sb="2" eb="4">
      <t>ヨボウ</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</si>
  <si>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</si>
  <si>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介護予防短期入所療養介護</t>
    <rPh sb="0" eb="2">
      <t>カイゴ</t>
    </rPh>
    <rPh sb="2" eb="4">
      <t>ヨボウ</t>
    </rPh>
    <phoneticPr fontId="4"/>
  </si>
  <si>
    <t>療養体制維持特別加算Ⅰ</t>
    <rPh sb="0" eb="10">
      <t>リョウヨウタイセイイジトクベツカサン</t>
    </rPh>
    <phoneticPr fontId="4"/>
  </si>
  <si>
    <t>介護予防短期入所療養介護</t>
    <phoneticPr fontId="4"/>
  </si>
  <si>
    <t>療養環境基準</t>
  </si>
  <si>
    <t>１　病院療養型</t>
    <phoneticPr fontId="4"/>
  </si>
  <si>
    <t>６　ユニット型病院療養型</t>
    <phoneticPr fontId="4"/>
  </si>
  <si>
    <t>介護予防短期入所療養介護</t>
  </si>
  <si>
    <t>２　診療所型</t>
    <phoneticPr fontId="4"/>
  </si>
  <si>
    <t xml:space="preserve">１　Ⅰ型（Ⅰ） </t>
  </si>
  <si>
    <t>2B</t>
    <phoneticPr fontId="4"/>
  </si>
  <si>
    <t>１　Ⅰ型介護医療院</t>
    <phoneticPr fontId="4"/>
  </si>
  <si>
    <t xml:space="preserve">１　Ⅱ型（Ⅰ） </t>
  </si>
  <si>
    <t>２　Ⅱ型介護医療院</t>
    <phoneticPr fontId="4"/>
  </si>
  <si>
    <t>３　特別介護医療院</t>
    <rPh sb="2" eb="4">
      <t>トクベツ</t>
    </rPh>
    <rPh sb="4" eb="6">
      <t>カイゴ</t>
    </rPh>
    <rPh sb="6" eb="8">
      <t>イリョウ</t>
    </rPh>
    <rPh sb="8" eb="9">
      <t>イン</t>
    </rPh>
    <phoneticPr fontId="4"/>
  </si>
  <si>
    <t>４　ユニット型Ⅰ型介護医療院</t>
    <phoneticPr fontId="4"/>
  </si>
  <si>
    <t>５　ユニット型Ⅱ型介護医療院</t>
    <phoneticPr fontId="4"/>
  </si>
  <si>
    <t>介護予防特定施設入居者</t>
  </si>
  <si>
    <t>１　有料老人ホーム</t>
  </si>
  <si>
    <t>生活介護</t>
  </si>
  <si>
    <t>２　軽費老人ホーム</t>
  </si>
  <si>
    <t>３　養護老人ホーム</t>
  </si>
  <si>
    <t>介護予防支援</t>
    <rPh sb="0" eb="2">
      <t>カイゴ</t>
    </rPh>
    <rPh sb="2" eb="4">
      <t>ヨボウ</t>
    </rPh>
    <rPh sb="4" eb="6">
      <t>シエン</t>
    </rPh>
    <phoneticPr fontId="4"/>
  </si>
  <si>
    <t>受付番号</t>
    <phoneticPr fontId="4"/>
  </si>
  <si>
    <t>令和</t>
    <rPh sb="0" eb="2">
      <t>レイワ</t>
    </rPh>
    <phoneticPr fontId="4"/>
  </si>
  <si>
    <t>年</t>
    <rPh sb="0" eb="1">
      <t>ネン</t>
    </rPh>
    <phoneticPr fontId="4"/>
  </si>
  <si>
    <t>月</t>
    <rPh sb="0" eb="1">
      <t>ゲツ</t>
    </rPh>
    <phoneticPr fontId="4"/>
  </si>
  <si>
    <t>知事</t>
    <rPh sb="0" eb="2">
      <t>チジ</t>
    </rPh>
    <phoneticPr fontId="4"/>
  </si>
  <si>
    <t>殿</t>
    <rPh sb="0" eb="1">
      <t>ドノ</t>
    </rPh>
    <phoneticPr fontId="4"/>
  </si>
  <si>
    <t>届　出　者</t>
    <phoneticPr fontId="4"/>
  </si>
  <si>
    <t>フリガナ</t>
  </si>
  <si>
    <t>名　　称</t>
    <phoneticPr fontId="4"/>
  </si>
  <si>
    <t>　(ビルの名称等)</t>
    <phoneticPr fontId="4"/>
  </si>
  <si>
    <t>連 絡 先</t>
    <phoneticPr fontId="4"/>
  </si>
  <si>
    <t>電話番号</t>
  </si>
  <si>
    <t>FAX番号</t>
  </si>
  <si>
    <t>法人所轄庁</t>
  </si>
  <si>
    <t>職名</t>
  </si>
  <si>
    <t>氏名</t>
  </si>
  <si>
    <t>代表者の住所</t>
  </si>
  <si>
    <t>管理者の氏名</t>
  </si>
  <si>
    <t>管理者の住所</t>
  </si>
  <si>
    <t>同一所在地において行う　　　　　　　　　　　　　　　事業等の種類</t>
    <phoneticPr fontId="4"/>
  </si>
  <si>
    <t>実施事業</t>
  </si>
  <si>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</si>
  <si>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</si>
  <si>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</si>
  <si>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</si>
  <si>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</si>
  <si>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訪問入浴介護</t>
  </si>
  <si>
    <t>短期入所生活介護</t>
  </si>
  <si>
    <t>介護予防福祉用具貸与</t>
    <rPh sb="0" eb="2">
      <t>カイゴ</t>
    </rPh>
    <rPh sb="2" eb="4">
      <t>ヨボウ</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</si>
  <si>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</si>
  <si>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</si>
  <si>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</si>
  <si>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</si>
  <si>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</si>
  <si>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</si>
  <si>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</si>
  <si>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　　3　「法人所轄庁」欄は、申請者が認可法人である場合に、その主務官庁の名称を記載してください。</t>
    <phoneticPr fontId="4"/>
  </si>
  <si>
    <t>　　4　「実施事業」欄は、該当する欄に「〇」を記入してください。</t>
    <phoneticPr fontId="4"/>
  </si>
  <si>
    <t>　　　適宜欄を補正して、全ての出張所等の状況について記載してください。</t>
    <phoneticPr fontId="4"/>
  </si>
  <si>
    <t>介護給付費算定に係る体制等に関する進達書＜基準該当事業者用＞</t>
    <rPh sb="17" eb="19">
      <t>シンタツ</t>
    </rPh>
    <rPh sb="21" eb="23">
      <t>キジュン</t>
    </rPh>
    <rPh sb="23" eb="25">
      <t>ガイトウ</t>
    </rPh>
    <rPh sb="25" eb="28">
      <t>ジギョウシャ</t>
    </rPh>
    <phoneticPr fontId="4"/>
  </si>
  <si>
    <t>市町村長名</t>
    <rPh sb="0" eb="3">
      <t>シチョウソン</t>
    </rPh>
    <rPh sb="3" eb="4">
      <t>チョウ</t>
    </rPh>
    <rPh sb="4" eb="5">
      <t>メイ</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</si>
  <si>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</si>
  <si>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法人である場合その種別</t>
    <rPh sb="5" eb="7">
      <t>バアイ</t>
    </rPh>
    <phoneticPr fontId="4"/>
  </si>
  <si>
    <t>代表者の職・氏名</t>
  </si>
  <si>
    <t>事業所の状況</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</si>
  <si>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</si>
  <si>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</si>
  <si>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</si>
  <si>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登録年</t>
    <rPh sb="0" eb="2">
      <t>トウロク</t>
    </rPh>
    <rPh sb="2" eb="3">
      <t>ネン</t>
    </rPh>
    <phoneticPr fontId="4"/>
  </si>
  <si>
    <t>市町村が定める率</t>
    <rPh sb="0" eb="3">
      <t>シチョウソン</t>
    </rPh>
    <rPh sb="4" eb="5">
      <t>サダ</t>
    </rPh>
    <rPh sb="7" eb="8">
      <t>リツ</t>
    </rPh>
    <phoneticPr fontId="4"/>
  </si>
  <si>
    <t>月日</t>
    <rPh sb="0" eb="2">
      <t>ガッピ</t>
    </rPh>
    <phoneticPr fontId="4"/>
  </si>
  <si>
    <t>(市町村記載)</t>
    <rPh sb="1" eb="4">
      <t>シチョウソン</t>
    </rPh>
    <rPh sb="4" eb="6">
      <t>キサイ</t>
    </rPh>
    <phoneticPr fontId="4"/>
  </si>
  <si>
    <t>居宅介護支援</t>
    <rPh sb="0" eb="2">
      <t>キョタク</t>
    </rPh>
    <rPh sb="2" eb="4">
      <t>カイゴ</t>
    </rPh>
    <rPh sb="4" eb="6">
      <t>シエン</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</si>
  <si>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</si>
  <si>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</si>
  <si>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</si>
  <si>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</si>
  <si>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</si>
  <si>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</si>
  <si>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</si>
  <si>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</si>
  <si>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8　「特記事項」欄には、異動の状況について具体的に記載してください。</t>
    <phoneticPr fontId="4"/>
  </si>
  <si>
    <t>　　9　「主たる事業所の所在地以外の場所で一部実施する場合の出張所等の所在地」について、複数の出張所等を有する場合は、</t>
    <phoneticPr fontId="4"/>
  </si>
  <si>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</si>
  <si>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</si>
  <si>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</si>
  <si>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</si>
  <si>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</si>
  <si>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</si>
  <si>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</si>
  <si>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</si>
  <si>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4"/>
  </si>
  <si>
    <t>％</t>
  </si>
  <si>
    <t>月</t>
    <rPh sb="0" eb="1">
      <t>ガツ</t>
    </rPh>
    <phoneticPr fontId="4"/>
  </si>
  <si>
    <t>日</t>
    <rPh sb="0" eb="1">
      <t>ニチ</t>
    </rPh>
    <phoneticPr fontId="4"/>
  </si>
  <si>
    <t>（別紙５）</t>
    <phoneticPr fontId="4"/>
  </si>
  <si>
    <t>事業所・施設名</t>
    <rPh sb="0" eb="3">
      <t>ジギョウショ</t>
    </rPh>
    <rPh sb="4" eb="6">
      <t>シセツ</t>
    </rPh>
    <rPh sb="6" eb="7">
      <t>メイ</t>
    </rPh>
    <phoneticPr fontId="4"/>
  </si>
  <si>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</si>
  <si>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</si>
  <si>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</si>
  <si>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</si>
  <si>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</si>
  <si>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</si>
  <si>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（例）10</t>
    <rPh sb="1" eb="2">
      <t>レイ</t>
    </rPh>
    <phoneticPr fontId="4"/>
  </si>
  <si>
    <t>　（例）毎日　午後２時から午後４時まで</t>
    <rPh sb="2" eb="3">
      <t>レイ</t>
    </rPh>
    <rPh sb="4" eb="6">
      <t>マイニチ</t>
    </rPh>
    <rPh sb="7" eb="9">
      <t>ゴゴ</t>
    </rPh>
    <rPh sb="10" eb="11">
      <t>ジ</t>
    </rPh>
    <rPh sb="13" eb="15">
      <t>ゴゴ</t>
    </rPh>
    <rPh sb="16" eb="17">
      <t>ジ</t>
    </rPh>
    <phoneticPr fontId="4"/>
  </si>
  <si>
    <t>特定施設入居者生活介護</t>
    <rPh sb="0" eb="2">
      <t>トクテイ</t>
    </rPh>
    <rPh sb="2" eb="4">
      <t>シセツ</t>
    </rPh>
    <rPh sb="4" eb="7">
      <t>ニュウキョシャ</t>
    </rPh>
    <rPh sb="7" eb="9">
      <t>セイカツ</t>
    </rPh>
    <rPh sb="9" eb="11">
      <t>カイゴ</t>
    </rPh>
    <phoneticPr fontId="4"/>
  </si>
  <si>
    <t>介護老人福祉施設</t>
    <rPh sb="0" eb="2">
      <t>カイゴ</t>
    </rPh>
    <rPh sb="2" eb="4">
      <t>ロウジン</t>
    </rPh>
    <rPh sb="4" eb="6">
      <t>フクシ</t>
    </rPh>
    <rPh sb="6" eb="8">
      <t>シセツ</t>
    </rPh>
    <phoneticPr fontId="4"/>
  </si>
  <si>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</si>
  <si>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</si>
  <si>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</si>
  <si>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</si>
  <si>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</si>
  <si>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</si>
  <si>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</si>
  <si>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</si>
  <si>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</si>
  <si>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</si>
  <si>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</si>
  <si>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</si>
  <si>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</si>
  <si>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</si>
  <si>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</si>
  <si>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</si>
  <si>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</si>
  <si>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</si>
  <si>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</si>
  <si>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</si>
  <si>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</si>
  <si>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</si>
  <si>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</si>
  <si>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</si>
  <si>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</si>
  <si>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</si>
  <si>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</si>
  <si>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</si>
  <si>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</si>
  <si>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</si>
  <si>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</si>
  <si>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</si>
  <si>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</si>
  <si>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</si>
  <si>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</si>
  <si>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</si>
  <si>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</si>
  <si>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</si>
  <si>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</si>
  <si>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</si>
  <si>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</si>
  <si>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</si>
  <si>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</si>
  <si>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</si>
  <si>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</si>
  <si>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</si>
  <si>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</si>
  <si>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</si>
  <si>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</si>
  <si>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</si>
  <si>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</si>
  <si>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</si>
  <si>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</si>
  <si>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</si>
  <si>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</si>
  <si>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</si>
  <si>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</si>
  <si>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</si>
  <si>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</si>
  <si>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</si>
  <si>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</si>
  <si>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</si>
  <si>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</si>
  <si>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</si>
  <si>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</si>
  <si>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</si>
  <si>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</si>
  <si>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</si>
  <si>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</si>
  <si>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</si>
  <si>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</si>
  <si>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</si>
  <si>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</si>
  <si>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</si>
  <si>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</si>
  <si>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</si>
  <si>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</si>
  <si>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</si>
  <si>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</si>
  <si>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</si>
  <si>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</si>
  <si>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</si>
  <si>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</si>
  <si>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</si>
  <si>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</si>
  <si>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</si>
  <si>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</si>
  <si>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</si>
  <si>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</si>
  <si>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</si>
  <si>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</si>
  <si>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</si>
  <si>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</si>
  <si>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</si>
  <si>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</si>
  <si>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</si>
  <si>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</si>
  <si>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</si>
  <si>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</si>
  <si>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</si>
  <si>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</si>
  <si>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</si>
  <si>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</si>
  <si>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</si>
  <si>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</si>
  <si>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</si>
  <si>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</si>
  <si>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</si>
  <si>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</si>
  <si>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</si>
  <si>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</si>
  <si>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</si>
  <si>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</si>
  <si>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</si>
  <si>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</si>
  <si>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</si>
  <si>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</si>
  <si>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</si>
  <si>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</si>
  <si>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</si>
  <si>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</si>
  <si>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</si>
  <si>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</si>
  <si>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</si>
  <si>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</si>
  <si>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</si>
  <si>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</si>
  <si>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</si>
  <si>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</si>
  <si>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（別紙７ー３）</t>
    <rPh sb="1" eb="3">
      <t>ベッシ</t>
    </rPh>
    <phoneticPr fontId="4"/>
  </si>
  <si>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4"/>
  </si>
  <si>
    <t>事 業 所 名</t>
    <phoneticPr fontId="4"/>
  </si>
  <si>
    <t>異動等区分</t>
  </si>
  <si>
    <t>1　新規</t>
    <phoneticPr fontId="4"/>
  </si>
  <si>
    <t>2　変更</t>
    <phoneticPr fontId="4"/>
  </si>
  <si>
    <t>3　終了</t>
    <phoneticPr fontId="4"/>
  </si>
  <si>
    <t>施 設 種 別</t>
    <rPh sb="0" eb="1">
      <t>シ</t>
    </rPh>
    <rPh sb="2" eb="3">
      <t>セツ</t>
    </rPh>
    <rPh sb="4" eb="5">
      <t>タネ</t>
    </rPh>
    <rPh sb="6" eb="7">
      <t>ベツ</t>
    </rPh>
    <phoneticPr fontId="4"/>
  </si>
  <si>
    <t>1　介護老人福祉施設</t>
    <phoneticPr fontId="4"/>
  </si>
  <si>
    <t>2　地域密着型介護老人福祉施設</t>
  </si>
  <si>
    <t>3　短期入所生活介護</t>
  </si>
  <si>
    <t>有</t>
    <rPh sb="0" eb="1">
      <t>ア</t>
    </rPh>
    <phoneticPr fontId="4"/>
  </si>
  <si>
    <t>・</t>
    <phoneticPr fontId="4"/>
  </si>
  <si>
    <t>無</t>
    <rPh sb="0" eb="1">
      <t>ナ</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</si>
  <si>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</si>
  <si>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</si>
  <si>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③ 導入機器</t>
    <rPh sb="2" eb="4">
      <t>ドウニュウ</t>
    </rPh>
    <rPh sb="4" eb="6">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</si>
  <si>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</si>
  <si>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</si>
  <si>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</si>
  <si>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</si>
  <si>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</si>
  <si>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4"/>
  </si>
  <si>
    <t>　 方策を検討するための委員会の設置</t>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</si>
  <si>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</si>
  <si>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4"/>
  </si>
  <si>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</si>
  <si>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</si>
  <si>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</si>
  <si>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</si>
  <si>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4"/>
  </si>
  <si>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4"/>
  </si>
  <si>
    <t>事 業 所 名</t>
    <rPh sb="0" eb="1">
      <t>コト</t>
    </rPh>
    <rPh sb="2" eb="3">
      <t>ギョウ</t>
    </rPh>
    <rPh sb="4" eb="5">
      <t>ショ</t>
    </rPh>
    <rPh sb="6" eb="7">
      <t>メイ</t>
    </rPh>
    <phoneticPr fontId="4"/>
  </si>
  <si>
    <t>届 出 項 目</t>
    <phoneticPr fontId="4"/>
  </si>
  <si>
    <t>※</t>
    <phoneticPr fontId="4"/>
  </si>
  <si>
    <t>［</t>
    <phoneticPr fontId="4"/>
  </si>
  <si>
    <t>前年度</t>
    <rPh sb="0" eb="3">
      <t>ゼンネンド</t>
    </rPh>
    <phoneticPr fontId="4"/>
  </si>
  <si>
    <t>前三月</t>
    <rPh sb="0" eb="1">
      <t>ゼン</t>
    </rPh>
    <rPh sb="1" eb="3">
      <t>サンガツ</t>
    </rPh>
    <phoneticPr fontId="4"/>
  </si>
  <si>
    <t>①</t>
    <phoneticPr fontId="4"/>
  </si>
  <si>
    <t>②</t>
    <phoneticPr fontId="4"/>
  </si>
  <si>
    <t>→</t>
    <phoneticPr fontId="4"/>
  </si>
  <si>
    <t>③</t>
    <phoneticPr fontId="4"/>
  </si>
  <si>
    <t>↓</t>
    <phoneticPr fontId="4"/>
  </si>
  <si>
    <t>］における（[　]はいずれかの□を■にする）</t>
    <phoneticPr fontId="4"/>
  </si>
  <si>
    <t>％</t>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</si>
  <si>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</si>
  <si>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</si>
  <si>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</si>
  <si>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</si>
  <si>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</si>
  <si>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</si>
  <si>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</si>
  <si>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</si>
  <si>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</si>
  <si>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</si>
  <si>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</si>
  <si>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</si>
  <si>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</si>
  <si>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</si>
  <si>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</si>
  <si>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</si>
  <si>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</si>
  <si>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</si>
  <si>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</si>
  <si>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</si>
  <si>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</si>
  <si>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</si>
  <si>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</si>
  <si>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</si>
  <si>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認知症専門ケア加算に係る届出書</t>
    <rPh sb="0" eb="3">
      <t>ニンチショウ</t>
    </rPh>
    <rPh sb="3" eb="5">
      <t>センモン</t>
    </rPh>
    <rPh sb="7" eb="9">
      <t>カサン</t>
    </rPh>
    <rPh sb="10" eb="11">
      <t>カカ</t>
    </rPh>
    <rPh sb="12" eb="15">
      <t>トドケデショ</t>
    </rPh>
    <phoneticPr fontId="4"/>
  </si>
  <si>
    <t>異動等区分</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</si>
  <si>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</si>
  <si>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</si>
  <si>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</si>
  <si>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</si>
  <si>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</si>
  <si>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</si>
  <si>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</si>
  <si>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</si>
  <si>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の割合が50％以上である</t>
  </si>
  <si>
    <t>人</t>
    <rPh sb="0" eb="1">
      <t>ヒト</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</si>
  <si>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</si>
  <si>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</si>
  <si>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(2)</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</si>
  <si>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</si>
  <si>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</si>
  <si>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</si>
  <si>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</si>
  <si>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</si>
  <si>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</si>
  <si>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</si>
  <si>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</si>
  <si>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</si>
  <si>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</si>
  <si>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</si>
  <si>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</si>
  <si>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</si>
  <si>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</si>
  <si>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</si>
  <si>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</si>
  <si>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</si>
  <si>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</si>
  <si>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</si>
  <si>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</si>
  <si>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</si>
  <si>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</si>
  <si>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</si>
  <si>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認知症介護の指導に係る専門的な研修を修了している者を１名以上配置し、</t>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</si>
  <si>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</si>
  <si>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</si>
  <si>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</si>
  <si>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</si>
  <si>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</si>
  <si>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</si>
  <si>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</si>
  <si>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</si>
  <si>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</si>
  <si>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</si>
  <si>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</si>
  <si>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</si>
  <si>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</si>
  <si>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</si>
  <si>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</si>
  <si>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</si>
  <si>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（別紙12-２）</t>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</si>
  <si>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</si>
  <si>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</si>
  <si>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</si>
  <si>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</si>
  <si>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</si>
  <si>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</si>
  <si>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</si>
  <si>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</si>
  <si>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</si>
  <si>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</si>
  <si>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</si>
  <si>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①　利用者又は入所者の総数　注</t>
    <rPh sb="2" eb="5">
      <t>リヨウシャ</t>
    </rPh>
    <rPh sb="5" eb="6">
      <t>マタ</t>
    </rPh>
    <rPh sb="7" eb="10">
      <t>ニュウショシャ</t>
    </rPh>
    <rPh sb="11" eb="13">
      <t>ソウスウ</t>
    </rPh>
    <rPh sb="12" eb="13">
      <t>スウ</t>
    </rPh>
    <rPh sb="14" eb="15">
      <t>チュウ</t>
    </rPh>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</si>
  <si>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</si>
  <si>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</si>
  <si>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認知症介護に係る専門的な研修を修了している者を、日常生活自立度のランクⅢ、</t>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</si>
  <si>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</si>
  <si>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</si>
  <si>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</si>
  <si>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</si>
  <si>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</si>
  <si>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</si>
  <si>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</si>
  <si>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</si>
  <si>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</si>
  <si>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事業所等の区分</t>
    <rPh sb="0" eb="3">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</si>
  <si>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</si>
  <si>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</si>
  <si>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</si>
  <si>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</si>
  <si>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訪問入浴
介護</t>
    <rPh sb="0" eb="2">
      <t>ホウモン</t>
    </rPh>
    <rPh sb="2" eb="4">
      <t>ニュウヨク</t>
    </rPh>
    <rPh sb="5" eb="7">
      <t>カイゴ</t>
    </rPh>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</si>
  <si>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</si>
  <si>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看取り期における対応方針を定め、利用開始の際に、利用者又はその家族等に対して、当該対応方針の内容を説明し、同意を得ている。</t>
    <phoneticPr fontId="4"/>
  </si>
  <si>
    <t>看取りに関する職員研修を行っている。</t>
    <rPh sb="0" eb="2">
      <t>ミト</t>
    </rPh>
    <rPh sb="4" eb="5">
      <t>カン</t>
    </rPh>
    <rPh sb="7" eb="9">
      <t>ショクイン</t>
    </rPh>
    <rPh sb="9" eb="11">
      <t>ケンシュウ</t>
    </rPh>
    <rPh sb="12" eb="13">
      <t>オコナ</t>
    </rPh>
    <phoneticPr fontId="4"/>
  </si>
  <si>
    <t>④</t>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</si>
  <si>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</si>
  <si>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</si>
  <si>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</si>
  <si>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</si>
  <si>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</si>
  <si>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</si>
  <si>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</si>
  <si>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</si>
  <si>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</si>
  <si>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</si>
  <si>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看護職員配置加算（Ⅰ）を算定している。</t>
    <phoneticPr fontId="4"/>
  </si>
  <si>
    <t>看護師により24時間連絡できる体制を確保している。</t>
    <phoneticPr fontId="4"/>
  </si>
  <si>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</si>
  <si>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4"/>
  </si>
  <si>
    <t>　　速やかに提出すること。</t>
    <rPh sb="2" eb="3">
      <t>スミ</t>
    </rPh>
    <rPh sb="6" eb="8">
      <t>テイシュツ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</si>
  <si>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</si>
  <si>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</si>
  <si>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</si>
  <si>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</si>
  <si>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</si>
  <si>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</si>
  <si>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</si>
  <si>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</si>
  <si>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</si>
  <si>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</si>
  <si>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①に占める②の割合が60％以上</t>
    <rPh sb="2" eb="3">
      <t>シ</t>
    </rPh>
    <rPh sb="7" eb="9">
      <t>ワリアイ</t>
    </rPh>
    <rPh sb="13" eb="15">
      <t>イジョウ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</si>
  <si>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</si>
  <si>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</si>
  <si>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</si>
  <si>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</si>
  <si>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</si>
  <si>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</si>
  <si>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</si>
  <si>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①に占める②の割合が30％以上</t>
    <rPh sb="2" eb="3">
      <t>シ</t>
    </rPh>
    <rPh sb="7" eb="9">
      <t>ワリアイ</t>
    </rPh>
    <rPh sb="13" eb="15">
      <t>イジョウ</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</si>
  <si>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</si>
  <si>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</si>
  <si>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</si>
  <si>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</si>
  <si>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</si>
  <si>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</si>
  <si>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備考３</t>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</si>
  <si>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</si>
  <si>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</si>
  <si>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</si>
  <si>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</si>
  <si>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要件を満たすことが分かる根拠書類を準備し、指定権者からの求めがあった場合には、速やかに提出すること。</t>
    <phoneticPr fontId="4"/>
  </si>
  <si>
    <t>（別紙１4－４）</t>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</si>
  <si>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</si>
  <si>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</si>
  <si>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</si>
  <si>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</si>
  <si>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</si>
  <si>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</si>
  <si>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</si>
  <si>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</si>
  <si>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</si>
  <si>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6　介護医療院</t>
    <rPh sb="2" eb="4">
      <t>カイゴ</t>
    </rPh>
    <rPh sb="4" eb="6">
      <t>イリョウ</t>
    </rPh>
    <rPh sb="6" eb="7">
      <t>イン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</si>
  <si>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</si>
  <si>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</si>
  <si>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</si>
  <si>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※（地域密着型）介護老人福祉施設、介護老人保健施設、介護医療院は記載</t>
    <rPh sb="33" eb="35">
      <t>キサイ</t>
    </rPh>
    <phoneticPr fontId="4"/>
  </si>
  <si>
    <t>　　　 ※介護福祉士等の状況、常勤職員の状況、勤続年数の状況のうち、いずれか１つを満たすこと。</t>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</si>
  <si>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</si>
  <si>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</si>
  <si>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</si>
  <si>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</si>
  <si>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</si>
  <si>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</si>
  <si>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（別紙14－6）</t>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</si>
  <si>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</si>
  <si>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</si>
  <si>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</si>
  <si>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</si>
  <si>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</si>
  <si>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phoneticPr fontId="4"/>
  </si>
  <si>
    <t>①のうち勤続年数７年以上の者の総数
（常勤換算）</t>
    <phoneticPr fontId="4"/>
  </si>
  <si>
    <t>人</t>
  </si>
  <si>
    <t>・</t>
  </si>
  <si>
    <t>届 出 項 目</t>
    <rPh sb="0" eb="1">
      <t>トドケ</t>
    </rPh>
    <rPh sb="2" eb="3">
      <t>デ</t>
    </rPh>
    <rPh sb="4" eb="5">
      <t>コウ</t>
    </rPh>
    <rPh sb="6" eb="7">
      <t>メ</t>
    </rPh>
    <phoneticPr fontId="4"/>
  </si>
  <si>
    <t>3　届 出 項 目</t>
    <rPh sb="2" eb="3">
      <t>トドケ</t>
    </rPh>
    <rPh sb="4" eb="5">
      <t>デ</t>
    </rPh>
    <rPh sb="6" eb="7">
      <t>コウ</t>
    </rPh>
    <rPh sb="8" eb="9">
      <t>モク</t>
    </rPh>
    <phoneticPr fontId="4"/>
  </si>
  <si>
    <t>①に占める②の割合</t>
    <phoneticPr fontId="4"/>
  </si>
  <si>
    <t>月</t>
    <rPh sb="0" eb="1">
      <t>ツキ</t>
    </rPh>
    <phoneticPr fontId="4"/>
  </si>
  <si>
    <t>（別紙21）</t>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</si>
  <si>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</si>
  <si>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</si>
  <si>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</si>
  <si>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</si>
  <si>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</si>
  <si>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</si>
  <si>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</si>
  <si>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</si>
  <si>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</si>
  <si>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</si>
  <si>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</si>
  <si>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</si>
  <si>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</si>
  <si>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</si>
  <si>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</si>
  <si>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（別紙25）</t>
    <phoneticPr fontId="4"/>
  </si>
  <si>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4"/>
  </si>
  <si>
    <t>1　看護体制加算（Ⅰ）</t>
    <phoneticPr fontId="4"/>
  </si>
  <si>
    <t>2　看護体制加算（Ⅱ）</t>
    <phoneticPr fontId="4"/>
  </si>
  <si>
    <t>3　看護体制加算（Ⅲ）イ</t>
    <phoneticPr fontId="4"/>
  </si>
  <si>
    <t>4　看護体制加算（Ⅲ）ロ</t>
    <phoneticPr fontId="4"/>
  </si>
  <si>
    <t>5　看護体制加算（Ⅳ）イ</t>
    <phoneticPr fontId="4"/>
  </si>
  <si>
    <t>6　看護体制加算（Ⅳ）ロ</t>
    <phoneticPr fontId="4"/>
  </si>
  <si>
    <t xml:space="preserve"> 看護体制加算に係る届出内容</t>
    <rPh sb="1" eb="3">
      <t>カンゴ</t>
    </rPh>
    <rPh sb="3" eb="5">
      <t>タイセイ</t>
    </rPh>
    <phoneticPr fontId="4"/>
  </si>
  <si>
    <t>定員及び利用者数の状況</t>
    <rPh sb="0" eb="2">
      <t>テイイン</t>
    </rPh>
    <rPh sb="2" eb="3">
      <t>オヨ</t>
    </rPh>
    <rPh sb="4" eb="7">
      <t>リヨウシャ</t>
    </rPh>
    <rPh sb="7" eb="8">
      <t>スウ</t>
    </rPh>
    <rPh sb="9" eb="11">
      <t>ジョウキョウ</t>
    </rPh>
    <phoneticPr fontId="4"/>
  </si>
  <si>
    <t>　定員</t>
    <rPh sb="1" eb="3">
      <t>テイイン</t>
    </rPh>
    <phoneticPr fontId="4"/>
  </si>
  <si>
    <t>　利用者数</t>
    <rPh sb="1" eb="3">
      <t>リヨウ</t>
    </rPh>
    <rPh sb="3" eb="4">
      <t>シャ</t>
    </rPh>
    <rPh sb="4" eb="5">
      <t>スウ</t>
    </rPh>
    <phoneticPr fontId="4"/>
  </si>
  <si>
    <t>看護職員の状況</t>
    <rPh sb="0" eb="2">
      <t>カンゴ</t>
    </rPh>
    <rPh sb="2" eb="4">
      <t>ショクイン</t>
    </rPh>
    <rPh sb="5" eb="7">
      <t>ジョウキョウ</t>
    </rPh>
    <phoneticPr fontId="4"/>
  </si>
  <si>
    <t>　看護師</t>
    <phoneticPr fontId="4"/>
  </si>
  <si>
    <t>常勤</t>
    <phoneticPr fontId="4"/>
  </si>
  <si>
    <t>　看護職員（看護師・准看護師）</t>
    <rPh sb="1" eb="3">
      <t>カンゴ</t>
    </rPh>
    <rPh sb="3" eb="5">
      <t>ショクイン</t>
    </rPh>
    <rPh sb="6" eb="9">
      <t>カンゴシ</t>
    </rPh>
    <rPh sb="10" eb="11">
      <t>ジュン</t>
    </rPh>
    <phoneticPr fontId="4"/>
  </si>
  <si>
    <t>常勤換算</t>
  </si>
  <si>
    <t>連携する病院・診療所・訪問看護ステーション</t>
    <rPh sb="0" eb="2">
      <t>レンケイ</t>
    </rPh>
    <rPh sb="4" eb="6">
      <t>ビョウイン</t>
    </rPh>
    <rPh sb="7" eb="10">
      <t>シンリョウジョ</t>
    </rPh>
    <rPh sb="11" eb="13">
      <t>ホウモン</t>
    </rPh>
    <rPh sb="13" eb="15">
      <t>カンゴ</t>
    </rPh>
    <phoneticPr fontId="4"/>
  </si>
  <si>
    <t>病院・診療所・訪問看護ステーション名</t>
    <rPh sb="0" eb="2">
      <t>ビョウイン</t>
    </rPh>
    <rPh sb="3" eb="6">
      <t>シンリョウジョ</t>
    </rPh>
    <rPh sb="7" eb="9">
      <t>ホウモン</t>
    </rPh>
    <rPh sb="9" eb="11">
      <t>カンゴ</t>
    </rPh>
    <rPh sb="17" eb="18">
      <t>メイ</t>
    </rPh>
    <phoneticPr fontId="4"/>
  </si>
  <si>
    <t>　24時間常時連絡できる体制を整備している。</t>
    <phoneticPr fontId="4"/>
  </si>
  <si>
    <t>中重度者の受入状況</t>
    <rPh sb="0" eb="4">
      <t>チュウジュウドシャ</t>
    </rPh>
    <rPh sb="5" eb="6">
      <t>ウ</t>
    </rPh>
    <rPh sb="6" eb="7">
      <t>イ</t>
    </rPh>
    <rPh sb="7" eb="9">
      <t>ジョウキョウ</t>
    </rPh>
    <phoneticPr fontId="4"/>
  </si>
  <si>
    <t xml:space="preserve"> 利用者の総数のうち、要介護３、要介護４又は要介護５の利用者の</t>
    <phoneticPr fontId="4"/>
  </si>
  <si>
    <t xml:space="preserve"> 占める割合が70％以上</t>
    <phoneticPr fontId="4"/>
  </si>
  <si>
    <t>備考　看護体制について、体制を整備している場合について提出してください。</t>
    <rPh sb="3" eb="5">
      <t>カンゴ</t>
    </rPh>
    <rPh sb="5" eb="7">
      <t>タイセイ</t>
    </rPh>
    <rPh sb="15" eb="17">
      <t>セイビ</t>
    </rPh>
    <phoneticPr fontId="4"/>
  </si>
  <si>
    <t>（別紙25－2）</t>
    <phoneticPr fontId="4"/>
  </si>
  <si>
    <t>看護体制加算に係る届出書</t>
    <rPh sb="0" eb="2">
      <t>カンゴ</t>
    </rPh>
    <rPh sb="2" eb="4">
      <t>タイセイ</t>
    </rPh>
    <rPh sb="4" eb="6">
      <t>カサン</t>
    </rPh>
    <rPh sb="7" eb="8">
      <t>カカ</t>
    </rPh>
    <rPh sb="9" eb="12">
      <t>トドケデショ</t>
    </rPh>
    <phoneticPr fontId="4"/>
  </si>
  <si>
    <t>2　地域密着型介護老人福祉施設</t>
    <phoneticPr fontId="4"/>
  </si>
  <si>
    <t>1　看護体制加算（Ⅰ）イ</t>
    <phoneticPr fontId="4"/>
  </si>
  <si>
    <t>2　看護体制加算（Ⅰ）ロ</t>
    <phoneticPr fontId="4"/>
  </si>
  <si>
    <t>3　看護体制加算（Ⅱ）イ</t>
    <phoneticPr fontId="4"/>
  </si>
  <si>
    <t>4　看護体制加算（Ⅱ）ロ</t>
    <phoneticPr fontId="4"/>
  </si>
  <si>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</si>
  <si>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</si>
  <si>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入所者数</t>
    <rPh sb="1" eb="4">
      <t>ニュウショシャ</t>
    </rPh>
    <rPh sb="4" eb="5">
      <t>スウ</t>
    </rPh>
    <phoneticPr fontId="4"/>
  </si>
  <si>
    <t>　保 健 師</t>
    <rPh sb="1" eb="2">
      <t>タモツ</t>
    </rPh>
    <rPh sb="3" eb="4">
      <t>ケン</t>
    </rPh>
    <rPh sb="5" eb="6">
      <t>シ</t>
    </rPh>
    <phoneticPr fontId="4"/>
  </si>
  <si>
    <t>　常勤</t>
    <phoneticPr fontId="4"/>
  </si>
  <si>
    <t>　常勤換算</t>
    <rPh sb="3" eb="5">
      <t>カンサン</t>
    </rPh>
    <phoneticPr fontId="4"/>
  </si>
  <si>
    <t>　看 護 師</t>
    <phoneticPr fontId="4"/>
  </si>
  <si>
    <t>　准看護師</t>
    <rPh sb="1" eb="2">
      <t>ジュン</t>
    </rPh>
    <phoneticPr fontId="4"/>
  </si>
  <si>
    <t>（別紙26）</t>
    <phoneticPr fontId="4"/>
  </si>
  <si>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4"/>
  </si>
  <si>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4"/>
  </si>
  <si>
    <t>看護体制加算（Ⅱ）又は（Ⅳ）を算定している。</t>
    <rPh sb="0" eb="2">
      <t>カンゴ</t>
    </rPh>
    <rPh sb="2" eb="4">
      <t>タイセイ</t>
    </rPh>
    <rPh sb="4" eb="6">
      <t>カサン</t>
    </rPh>
    <rPh sb="9" eb="10">
      <t>マタ</t>
    </rPh>
    <rPh sb="15" eb="17">
      <t>サンテイ</t>
    </rPh>
    <phoneticPr fontId="4"/>
  </si>
  <si>
    <t>利用者の急変の予測や早期発見等のため、看護職員による定期的な巡視を行っている。</t>
    <phoneticPr fontId="4"/>
  </si>
  <si>
    <t>主治の医師と連絡が取れない等の場合に備えて、あらかじめ協力医療機関を定め、緊急やむを得ない場合の対応に係る取り決めを行っている。</t>
    <phoneticPr fontId="4"/>
  </si>
  <si>
    <t>主治の医師との連携方法や搬送方法も含め、急変時の医療提供の方針について、利用者から同意を得ている。また当該同意を文書で記録している。</t>
    <phoneticPr fontId="4"/>
  </si>
  <si>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4"/>
  </si>
  <si>
    <t>在宅中重度受入加算を算定していない。</t>
    <phoneticPr fontId="4"/>
  </si>
  <si>
    <t>（別紙27）</t>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</si>
  <si>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</si>
  <si>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3　短期入所生活介護</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</si>
  <si>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</si>
  <si>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</si>
  <si>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入所（利用）者数</t>
    <rPh sb="2" eb="4">
      <t>ニュウショ</t>
    </rPh>
    <rPh sb="5" eb="7">
      <t>リヨウ</t>
    </rPh>
    <rPh sb="8" eb="9">
      <t>シャ</t>
    </rPh>
    <rPh sb="9" eb="10">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</si>
  <si>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</si>
  <si>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</si>
  <si>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　</t>
    <phoneticPr fontId="4"/>
  </si>
  <si>
    <t>１０％以上</t>
    <rPh sb="3" eb="5">
      <t>イジョウ</t>
    </rPh>
    <phoneticPr fontId="4"/>
  </si>
  <si>
    <t>④ 導入機器</t>
    <rPh sb="2" eb="4">
      <t>ドウニュウ</t>
    </rPh>
    <rPh sb="4" eb="6">
      <t>キキ</t>
    </rPh>
    <phoneticPr fontId="4"/>
  </si>
  <si>
    <t>⑤ 導入機器の継続的な使用（９週間以上）</t>
    <rPh sb="7" eb="9">
      <t>ケイゾク</t>
    </rPh>
    <rPh sb="9" eb="10">
      <t>テキ</t>
    </rPh>
    <rPh sb="11" eb="13">
      <t>シヨウ</t>
    </rPh>
    <rPh sb="15" eb="17">
      <t>シュウカン</t>
    </rPh>
    <rPh sb="17" eb="19">
      <t>イジョウ</t>
    </rPh>
    <phoneticPr fontId="4"/>
  </si>
  <si>
    <t>⑥ 導入機器を安全かつ有効に活用するための委員会における、ヒヤリハット・
   介護事故が減少していることの確認、必要な分析・検討等</t>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</si>
  <si>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</si>
  <si>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</si>
  <si>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</si>
  <si>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</si>
  <si>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</si>
  <si>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　　　根拠書類を準備し、指定権者からの求めがあった場合には、速やかに提出すること。</t>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</si>
  <si>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</si>
  <si>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</si>
  <si>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</si>
  <si>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</si>
  <si>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</si>
  <si>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</si>
  <si>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</si>
  <si>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　1　新規　2　変更　3　終了</t>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</si>
  <si>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</si>
  <si>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</si>
  <si>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</si>
  <si>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</si>
  <si>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</si>
  <si>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</si>
  <si>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</si>
  <si>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</si>
  <si>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</si>
  <si>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</si>
  <si>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</si>
  <si>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</si>
  <si>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</si>
  <si>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</si>
  <si>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</si>
  <si>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</si>
  <si>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</si>
  <si>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</si>
  <si>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</si>
  <si>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</si>
  <si>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</si>
  <si>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</si>
  <si>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</si>
  <si>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</si>
  <si>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</si>
  <si>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</si>
  <si>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</si>
  <si>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</si>
  <si>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</si>
  <si>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</si>
  <si>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</si>
  <si>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</si>
  <si>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</si>
  <si>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</si>
  <si>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</si>
  <si>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</si>
  <si>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</si>
  <si>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</si>
  <si>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</si>
  <si>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</si>
  <si>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</si>
  <si>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</si>
  <si>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</si>
  <si>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</si>
  <si>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</si>
  <si>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</si>
  <si>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（別紙29）</t>
    <phoneticPr fontId="4"/>
  </si>
  <si>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4"/>
  </si>
  <si>
    <t>１　事  業  所  名</t>
    <phoneticPr fontId="4"/>
  </si>
  <si>
    <t>２　異  動  区  分</t>
    <rPh sb="2" eb="3">
      <t>イ</t>
    </rPh>
    <rPh sb="5" eb="6">
      <t>ドウ</t>
    </rPh>
    <rPh sb="8" eb="9">
      <t>ク</t>
    </rPh>
    <rPh sb="11" eb="12">
      <t>ブン</t>
    </rPh>
    <phoneticPr fontId="4"/>
  </si>
  <si>
    <t>３　人員配置区分</t>
    <rPh sb="2" eb="4">
      <t>ジンイン</t>
    </rPh>
    <rPh sb="4" eb="6">
      <t>ハイチ</t>
    </rPh>
    <rPh sb="6" eb="8">
      <t>クブン</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</si>
  <si>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</si>
  <si>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2　介護老人保健施設（基本型）</t>
    <rPh sb="2" eb="4">
      <t>カイゴ</t>
    </rPh>
    <rPh sb="4" eb="6">
      <t>ロウジン</t>
    </rPh>
    <rPh sb="6" eb="8">
      <t>ホケン</t>
    </rPh>
    <rPh sb="8" eb="10">
      <t>シセツ</t>
    </rPh>
    <rPh sb="11" eb="13">
      <t>キホン</t>
    </rPh>
    <rPh sb="13" eb="14">
      <t>ガタ</t>
    </rPh>
    <phoneticPr fontId="4"/>
  </si>
  <si>
    <t>４　届  出  項  目</t>
    <rPh sb="2" eb="3">
      <t>トドケ</t>
    </rPh>
    <rPh sb="5" eb="6">
      <t>デ</t>
    </rPh>
    <rPh sb="8" eb="9">
      <t>コウ</t>
    </rPh>
    <rPh sb="11" eb="12">
      <t>モク</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</si>
  <si>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</si>
  <si>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</si>
  <si>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５　在宅復帰・在宅療養支援に関する状況</t>
    <phoneticPr fontId="4"/>
  </si>
  <si>
    <t>在宅復帰・在宅療養支援等指標</t>
    <phoneticPr fontId="4"/>
  </si>
  <si>
    <t xml:space="preserve"> A　在宅復帰率</t>
    <rPh sb="3" eb="5">
      <t>ザイタク</t>
    </rPh>
    <rPh sb="5" eb="7">
      <t>フッキ</t>
    </rPh>
    <rPh sb="7" eb="8">
      <t>リツ</t>
    </rPh>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</si>
  <si>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</si>
  <si>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　①÷（②ー③）×１００
（注５）</t>
    <phoneticPr fontId="4"/>
  </si>
  <si>
    <t>５０％超</t>
    <rPh sb="3" eb="4">
      <t>チョウ</t>
    </rPh>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</si>
  <si>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</si>
  <si>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３０％超５０％以下</t>
    <rPh sb="3" eb="4">
      <t>チョウ</t>
    </rPh>
    <rPh sb="7" eb="9">
      <t>イカ</t>
    </rPh>
    <phoneticPr fontId="4"/>
  </si>
  <si>
    <t>前６月間における死亡した者の総数
（注３）</t>
    <rPh sb="0" eb="1">
      <t>ゼン</t>
    </rPh>
    <rPh sb="2" eb="3">
      <t>ガツ</t>
    </rPh>
    <rPh sb="3" eb="4">
      <t>カン</t>
    </rPh>
    <rPh sb="8" eb="10">
      <t>シボウ</t>
    </rPh>
    <rPh sb="12" eb="13">
      <t>モノ</t>
    </rPh>
    <phoneticPr fontId="4"/>
  </si>
  <si>
    <t>３０％以下</t>
    <rPh sb="3" eb="5">
      <t>イカ</t>
    </rPh>
    <phoneticPr fontId="4"/>
  </si>
  <si>
    <t xml:space="preserve"> B　ベッド回転率</t>
    <rPh sb="6" eb="9">
      <t>カイテンリツ</t>
    </rPh>
    <phoneticPr fontId="4"/>
  </si>
  <si>
    <t>直近３月間の延入所者数（注６）</t>
    <phoneticPr fontId="4"/>
  </si>
  <si>
    <t>　30.4÷①×(②＋③)÷２×100</t>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</si>
  <si>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</si>
  <si>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５％以上１０％未満</t>
    <rPh sb="2" eb="4">
      <t>イジョウ</t>
    </rPh>
    <rPh sb="7" eb="9">
      <t>ミマン</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</si>
  <si>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</si>
  <si>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５％未満</t>
    <rPh sb="2" eb="4">
      <t>ミマン</t>
    </rPh>
    <phoneticPr fontId="4"/>
  </si>
  <si>
    <t xml:space="preserve"> C　入所前後訪問指導割合</t>
    <rPh sb="11" eb="13">
      <t>ワリアイ</t>
    </rPh>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</si>
  <si>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</si>
  <si>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　①÷②×１００（注１２）</t>
    <phoneticPr fontId="4"/>
  </si>
  <si>
    <t>３０％以上</t>
    <rPh sb="3" eb="5">
      <t>イジョウ</t>
    </rPh>
    <phoneticPr fontId="4"/>
  </si>
  <si>
    <t>１０％以上３０％未満</t>
    <rPh sb="3" eb="5">
      <t>イジョウ</t>
    </rPh>
    <phoneticPr fontId="4"/>
  </si>
  <si>
    <t>前３月間における新規入所者の延数
（注１１）</t>
    <rPh sb="8" eb="10">
      <t>シンキ</t>
    </rPh>
    <rPh sb="14" eb="15">
      <t>ノ</t>
    </rPh>
    <phoneticPr fontId="4"/>
  </si>
  <si>
    <t>１０％未満</t>
    <phoneticPr fontId="4"/>
  </si>
  <si>
    <t xml:space="preserve"> D　 退所前後訪問指導割合</t>
    <rPh sb="4" eb="6">
      <t>タイショ</t>
    </rPh>
    <rPh sb="12" eb="14">
      <t>ワリアイ</t>
    </rPh>
    <phoneticPr fontId="4"/>
  </si>
  <si>
    <t>前３月間における新規退所者のうち、退所前後訪問指導を行った者の延数
（注１３,１４,１５）</t>
    <rPh sb="8" eb="10">
      <t>シンキ</t>
    </rPh>
    <phoneticPr fontId="4"/>
  </si>
  <si>
    <t>　①÷②×１００（注１６）</t>
    <phoneticPr fontId="4"/>
  </si>
  <si>
    <t>前３月間における居宅への新規退所者の延数（注１５）</t>
    <rPh sb="12" eb="14">
      <t>シンキ</t>
    </rPh>
    <rPh sb="18" eb="19">
      <t>ノ</t>
    </rPh>
    <phoneticPr fontId="4"/>
  </si>
  <si>
    <t xml:space="preserve"> E　居宅サービスの実施状況</t>
    <rPh sb="3" eb="5">
      <t>キョタク</t>
    </rPh>
    <rPh sb="10" eb="12">
      <t>ジッシ</t>
    </rPh>
    <rPh sb="12" eb="14">
      <t>ジョウキョウ</t>
    </rPh>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</si>
  <si>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</si>
  <si>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３サービス</t>
    <phoneticPr fontId="4"/>
  </si>
  <si>
    <t xml:space="preserve"> F　リハ専門職員の配置割合</t>
    <rPh sb="12" eb="14">
      <t>ワリアイ</t>
    </rPh>
    <phoneticPr fontId="4"/>
  </si>
  <si>
    <t>前３月間における理学療法士等の当該介護保健施設サービスの提供に従事する勤務延時間数（注１８）</t>
    <phoneticPr fontId="4"/>
  </si>
  <si>
    <t>　①÷②÷③×④×１００</t>
    <phoneticPr fontId="4"/>
  </si>
  <si>
    <t>３以上５未満</t>
    <rPh sb="1" eb="3">
      <t>イジョウ</t>
    </rPh>
    <rPh sb="4" eb="6">
      <t>ミマン</t>
    </rPh>
    <phoneticPr fontId="4"/>
  </si>
  <si>
    <t>３未満</t>
    <rPh sb="1" eb="3">
      <t>ミマン</t>
    </rPh>
    <phoneticPr fontId="4"/>
  </si>
  <si>
    <t>算定日が属する月の前３月間の日数</t>
    <phoneticPr fontId="4"/>
  </si>
  <si>
    <t xml:space="preserve"> G　支援相談員の配置割合</t>
    <rPh sb="3" eb="5">
      <t>シエン</t>
    </rPh>
    <rPh sb="5" eb="8">
      <t>ソウダンイン</t>
    </rPh>
    <rPh sb="11" eb="13">
      <t>ワリアイ</t>
    </rPh>
    <phoneticPr fontId="4"/>
  </si>
  <si>
    <t>２以上３未満</t>
    <rPh sb="1" eb="3">
      <t>イジョウ</t>
    </rPh>
    <rPh sb="4" eb="6">
      <t>ミマン</t>
    </rPh>
    <phoneticPr fontId="4"/>
  </si>
  <si>
    <t>２未満</t>
    <rPh sb="1" eb="3">
      <t>ミマン</t>
    </rPh>
    <phoneticPr fontId="4"/>
  </si>
  <si>
    <t>前３月間の延日数</t>
    <phoneticPr fontId="4"/>
  </si>
  <si>
    <t xml:space="preserve"> H　要介護４又は５の割合</t>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</si>
  <si>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</si>
  <si>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　①÷②×１００</t>
    <phoneticPr fontId="4"/>
  </si>
  <si>
    <t>５０％以上</t>
    <rPh sb="3" eb="5">
      <t>イジョウ</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</si>
  <si>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</si>
  <si>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３５％以上５０％未満</t>
    <rPh sb="3" eb="5">
      <t>イジョウ</t>
    </rPh>
    <rPh sb="8" eb="10">
      <t>ミマン</t>
    </rPh>
    <phoneticPr fontId="4"/>
  </si>
  <si>
    <t>３５％未満</t>
    <rPh sb="3" eb="5">
      <t>ミマン</t>
    </rPh>
    <phoneticPr fontId="4"/>
  </si>
  <si>
    <t xml:space="preserve"> I　喀痰吸引の実施割合</t>
    <rPh sb="3" eb="5">
      <t>カクタン</t>
    </rPh>
    <rPh sb="5" eb="7">
      <t>キュウイン</t>
    </rPh>
    <rPh sb="8" eb="10">
      <t>ジッシ</t>
    </rPh>
    <rPh sb="10" eb="12">
      <t>ワリアイ</t>
    </rPh>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</si>
  <si>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</si>
  <si>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 xml:space="preserve"> J　経管栄養の実施割合</t>
    <rPh sb="3" eb="7">
      <t>ケイカンエイヨウ</t>
    </rPh>
    <rPh sb="8" eb="10">
      <t>ジッシ</t>
    </rPh>
    <rPh sb="10" eb="12">
      <t>ワリアイ</t>
    </rPh>
    <phoneticPr fontId="4"/>
  </si>
  <si>
    <t>上記評価項目（A～J）について、項目に応じた「在宅復帰・在宅療養支援等指標」の合計値を記入</t>
    <phoneticPr fontId="4"/>
  </si>
  <si>
    <t>６　介護老人保健施設の基本サービス費に係る届出内容</t>
    <rPh sb="11" eb="13">
      <t>キホン</t>
    </rPh>
    <rPh sb="17" eb="18">
      <t>ヒ</t>
    </rPh>
    <phoneticPr fontId="4"/>
  </si>
  <si>
    <t>①　基本型</t>
    <rPh sb="2" eb="5">
      <t>キホンガタ</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</si>
  <si>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</si>
  <si>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②　在宅強化型</t>
    <rPh sb="2" eb="4">
      <t>ザイタク</t>
    </rPh>
    <rPh sb="4" eb="6">
      <t>キョウカ</t>
    </rPh>
    <rPh sb="6" eb="7">
      <t>ガタ</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</si>
  <si>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</si>
  <si>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　地域に貢献する活動の実施</t>
    <phoneticPr fontId="4"/>
  </si>
  <si>
    <t>７　在宅復帰・在宅療養支援機能加算に係る届出内容</t>
    <rPh sb="18" eb="19">
      <t>カカ</t>
    </rPh>
    <rPh sb="20" eb="22">
      <t>トドケデ</t>
    </rPh>
    <rPh sb="22" eb="24">
      <t>ナイヨウ</t>
    </rPh>
    <phoneticPr fontId="4"/>
  </si>
  <si>
    <t>①　在宅復帰・在宅療養支援機能加算（Ⅰ）</t>
    <rPh sb="15" eb="17">
      <t>カサン</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</si>
  <si>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</si>
  <si>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</si>
  <si>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②　在宅復帰・在宅療養支援機能加算（Ⅱ）</t>
    <rPh sb="15" eb="17">
      <t>カサン</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</si>
  <si>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</si>
  <si>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</si>
  <si>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（別紙29－2）</t>
    <phoneticPr fontId="4"/>
  </si>
  <si>
    <t>３５％以上</t>
    <rPh sb="3" eb="5">
      <t>イジョウ</t>
    </rPh>
    <phoneticPr fontId="4"/>
  </si>
  <si>
    <t>１５％以上３５％未満</t>
    <rPh sb="3" eb="5">
      <t>イジョウ</t>
    </rPh>
    <phoneticPr fontId="4"/>
  </si>
  <si>
    <t>１５％未満</t>
    <phoneticPr fontId="4"/>
  </si>
  <si>
    <t>２サービス（訪問リハビリテーションを含む）</t>
    <rPh sb="6" eb="8">
      <t>ホウモン</t>
    </rPh>
    <rPh sb="18" eb="19">
      <t>フク</t>
    </rPh>
    <phoneticPr fontId="4"/>
  </si>
  <si>
    <t>２サービス（訪問リハビリテーションを含まない）</t>
    <rPh sb="6" eb="8">
      <t>ホウモン</t>
    </rPh>
    <rPh sb="18" eb="19">
      <t>フク</t>
    </rPh>
    <phoneticPr fontId="4"/>
  </si>
  <si>
    <t>１サービス以下</t>
    <rPh sb="5" eb="7">
      <t>イカ</t>
    </rPh>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</si>
  <si>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</si>
  <si>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理学療法士等が前３月間に勤務すべき時間（注１８,２０）</t>
    <rPh sb="7" eb="8">
      <t>マエ</t>
    </rPh>
    <rPh sb="9" eb="10">
      <t>ツキ</t>
    </rPh>
    <rPh sb="10" eb="11">
      <t>カン</t>
    </rPh>
    <phoneticPr fontId="4"/>
  </si>
  <si>
    <t>算定日が属する月の前３月間における延入所者数（注２１）</t>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</si>
  <si>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</si>
  <si>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３以上かつ社会福祉士１以上</t>
    <rPh sb="1" eb="3">
      <t>イジョウ</t>
    </rPh>
    <rPh sb="5" eb="7">
      <t>シャカイ</t>
    </rPh>
    <rPh sb="7" eb="10">
      <t>フクシシ</t>
    </rPh>
    <rPh sb="11" eb="13">
      <t>イジョウ</t>
    </rPh>
    <phoneticPr fontId="4"/>
  </si>
  <si>
    <t>支援相談員が前３月間に勤務すべき時間
（注２０）</t>
    <phoneticPr fontId="4"/>
  </si>
  <si>
    <t>前３月間における延入所者数
（注２１）</t>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</si>
  <si>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</si>
  <si>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</si>
  <si>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退所時指導等の実施（注２６）</t>
    <phoneticPr fontId="4"/>
  </si>
  <si>
    <t>　リハビリテーションマネジメントの実施（注２７）</t>
    <phoneticPr fontId="4"/>
  </si>
  <si>
    <t>　医師の詳細な指示の実施（注２８）</t>
    <rPh sb="1" eb="3">
      <t>イシ</t>
    </rPh>
    <rPh sb="4" eb="6">
      <t>ショウサイ</t>
    </rPh>
    <rPh sb="7" eb="9">
      <t>シジ</t>
    </rPh>
    <phoneticPr fontId="4"/>
  </si>
  <si>
    <t>　充実したリハビリテーションの実施（注２９）</t>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</si>
  <si>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</si>
  <si>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</si>
  <si>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</si>
  <si>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（別紙29－3）</t>
    <phoneticPr fontId="4"/>
  </si>
  <si>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4"/>
  </si>
  <si>
    <t>1　介護老人保健施設（療養型）</t>
    <rPh sb="2" eb="4">
      <t>カイゴ</t>
    </rPh>
    <rPh sb="4" eb="6">
      <t>ロウジン</t>
    </rPh>
    <rPh sb="6" eb="8">
      <t>ホケン</t>
    </rPh>
    <rPh sb="8" eb="10">
      <t>シセツ</t>
    </rPh>
    <rPh sb="11" eb="14">
      <t>リョウヨウガタ</t>
    </rPh>
    <phoneticPr fontId="4"/>
  </si>
  <si>
    <t>４　届  出  項  目</t>
    <rPh sb="2" eb="3">
      <t>トドケ</t>
    </rPh>
    <rPh sb="5" eb="6">
      <t>デ</t>
    </rPh>
    <rPh sb="8" eb="9">
      <t>コウ</t>
    </rPh>
    <rPh sb="11" eb="12">
      <t>メ</t>
    </rPh>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</si>
  <si>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</si>
  <si>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 xml:space="preserve">     </t>
    <phoneticPr fontId="4"/>
  </si>
  <si>
    <t>５　介護老人保健施設（療養型）に係る届出内容</t>
    <phoneticPr fontId="4"/>
  </si>
  <si>
    <t>　①　新規入所者の状況（注）</t>
    <rPh sb="3" eb="5">
      <t>シンキ</t>
    </rPh>
    <rPh sb="5" eb="7">
      <t>ニュウショ</t>
    </rPh>
    <rPh sb="7" eb="8">
      <t>シャ</t>
    </rPh>
    <rPh sb="9" eb="11">
      <t>ジョウキョウ</t>
    </rPh>
    <rPh sb="12" eb="13">
      <t>チュウ</t>
    </rPh>
    <phoneticPr fontId="4"/>
  </si>
  <si>
    <t>　前12月の新規入所者の総数</t>
    <rPh sb="1" eb="2">
      <t>ゼン</t>
    </rPh>
    <rPh sb="4" eb="5">
      <t>ツキ</t>
    </rPh>
    <phoneticPr fontId="4"/>
  </si>
  <si>
    <t>　①のうち、医療機関を退院し入所した者の総数</t>
    <phoneticPr fontId="4"/>
  </si>
  <si>
    <t>　①のうち、自宅等から入所した者の総数</t>
    <rPh sb="8" eb="9">
      <t>トウ</t>
    </rPh>
    <phoneticPr fontId="4"/>
  </si>
  <si>
    <t>　（①に占める②の割合）－（①に占める③の割合）</t>
    <rPh sb="4" eb="5">
      <t>シ</t>
    </rPh>
    <rPh sb="9" eb="11">
      <t>ワリアイ</t>
    </rPh>
    <rPh sb="16" eb="17">
      <t>シ</t>
    </rPh>
    <rPh sb="21" eb="23">
      <t>ワリアイ</t>
    </rPh>
    <phoneticPr fontId="4"/>
  </si>
  <si>
    <t>　 ②　入所者・利用者の利用状況</t>
    <rPh sb="4" eb="7">
      <t>ニュウショシャ</t>
    </rPh>
    <rPh sb="8" eb="11">
      <t>リヨウシャ</t>
    </rPh>
    <rPh sb="12" eb="13">
      <t>リ</t>
    </rPh>
    <rPh sb="13" eb="14">
      <t>ヨウ</t>
    </rPh>
    <rPh sb="14" eb="16">
      <t>ジョウキョウ</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</si>
  <si>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</si>
  <si>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</si>
  <si>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</si>
  <si>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平均</t>
    <rPh sb="0" eb="2">
      <t>ヘイキン</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</si>
  <si>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</si>
  <si>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</si>
  <si>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3月間の平均</t>
    <rPh sb="1" eb="2">
      <t>ツキ</t>
    </rPh>
    <rPh sb="2" eb="3">
      <t>カン</t>
    </rPh>
    <rPh sb="4" eb="6">
      <t>ヘイキン</t>
    </rPh>
    <phoneticPr fontId="4"/>
  </si>
  <si>
    <t>１５％以上</t>
    <rPh sb="3" eb="5">
      <t>イジョウ</t>
    </rPh>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</si>
  <si>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</si>
  <si>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①に占める④の割合</t>
    <phoneticPr fontId="4"/>
  </si>
  <si>
    <t>２０％以上</t>
    <rPh sb="3" eb="5">
      <t>イジョウ</t>
    </rPh>
    <phoneticPr fontId="4"/>
  </si>
  <si>
    <t xml:space="preserve">　  </t>
    <phoneticPr fontId="4"/>
  </si>
  <si>
    <t>６　療養体制維持特別加算（Ⅱ）に係る届出内容</t>
    <phoneticPr fontId="4"/>
  </si>
  <si>
    <t>　①　入所者及び利用者の状況</t>
    <rPh sb="3" eb="6">
      <t>ニュウショシャ</t>
    </rPh>
    <rPh sb="6" eb="7">
      <t>オヨ</t>
    </rPh>
    <rPh sb="8" eb="11">
      <t>リヨウシャ</t>
    </rPh>
    <rPh sb="12" eb="14">
      <t>ジョウキョウ</t>
    </rPh>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</si>
  <si>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</si>
  <si>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かつ</t>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</si>
  <si>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</si>
  <si>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（別紙29－４）</t>
    <phoneticPr fontId="4"/>
  </si>
  <si>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4"/>
  </si>
  <si>
    <t>１　事  業  所  名</t>
  </si>
  <si>
    <t>1　新規</t>
  </si>
  <si>
    <t>2　変更</t>
  </si>
  <si>
    <t>3　終了</t>
  </si>
  <si>
    <t>３　人員配置区分（注１）</t>
    <rPh sb="2" eb="4">
      <t>ジンイン</t>
    </rPh>
    <rPh sb="4" eb="6">
      <t>ハイチ</t>
    </rPh>
    <rPh sb="6" eb="8">
      <t>クブン</t>
    </rPh>
    <rPh sb="9" eb="10">
      <t>チュウ</t>
    </rPh>
    <phoneticPr fontId="4"/>
  </si>
  <si>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4"/>
  </si>
  <si>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4"/>
  </si>
  <si>
    <t>３　病院療養病床短期入所療養介護（Ⅱ型（療養機能強化型B））</t>
    <phoneticPr fontId="4"/>
  </si>
  <si>
    <t>４　病院療養病床短期入所療養介護（ユニット型（療養機能強化型A））</t>
    <rPh sb="2" eb="4">
      <t>ビョウイン</t>
    </rPh>
    <rPh sb="4" eb="6">
      <t>リョウヨウ</t>
    </rPh>
    <rPh sb="6" eb="8">
      <t>ビョウショウ</t>
    </rPh>
    <phoneticPr fontId="4"/>
  </si>
  <si>
    <t>５　病院療養病床短期入所療養介護（ユニット型（療養機能強化型B））</t>
    <rPh sb="2" eb="4">
      <t>ビョウイン</t>
    </rPh>
    <rPh sb="4" eb="6">
      <t>リョウヨウ</t>
    </rPh>
    <rPh sb="6" eb="8">
      <t>ビョウショウ</t>
    </rPh>
    <phoneticPr fontId="4"/>
  </si>
  <si>
    <t>６　診療所短期入所療養介護（Ⅰ型（療養機能強化型A））</t>
    <phoneticPr fontId="4"/>
  </si>
  <si>
    <t>７　診療所短期入所療養介護（Ⅰ型（療養機能強化型B））</t>
    <phoneticPr fontId="4"/>
  </si>
  <si>
    <t>８　診療所短期入所療養介護（ユニット型（療養機能強化型A））</t>
    <phoneticPr fontId="4"/>
  </si>
  <si>
    <t>９　診療所短期入所療養介護（ユニット型（療養機能強化型B））</t>
    <phoneticPr fontId="4"/>
  </si>
  <si>
    <t xml:space="preserve"> </t>
  </si>
  <si>
    <t>４　病院又は診療所における短期入所療養介護（療養機能強化型）に係る届出内容</t>
    <phoneticPr fontId="4"/>
  </si>
  <si>
    <t>　①　重度者の割合</t>
    <rPh sb="3" eb="5">
      <t>ジュウド</t>
    </rPh>
    <rPh sb="5" eb="6">
      <t>シャ</t>
    </rPh>
    <rPh sb="7" eb="9">
      <t>ワリアイ</t>
    </rPh>
    <phoneticPr fontId="4"/>
  </si>
  <si>
    <t>前３月間の入院患者等の総数</t>
    <rPh sb="0" eb="1">
      <t>ゼン</t>
    </rPh>
    <rPh sb="2" eb="3">
      <t>ガツ</t>
    </rPh>
    <rPh sb="3" eb="4">
      <t>カン</t>
    </rPh>
    <rPh sb="5" eb="7">
      <t>ニュウイン</t>
    </rPh>
    <rPh sb="7" eb="9">
      <t>カンジャ</t>
    </rPh>
    <rPh sb="9" eb="10">
      <t>トウ</t>
    </rPh>
    <rPh sb="11" eb="13">
      <t>ソウスウ</t>
    </rPh>
    <phoneticPr fontId="4"/>
  </si>
  <si>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</si>
  <si>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</si>
  <si>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</si>
  <si>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</si>
  <si>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</si>
  <si>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</si>
  <si>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4"/>
  </si>
  <si>
    <t>（人員配置区分５のみ）</t>
  </si>
  <si>
    <t>　②　医療処置の実施状況</t>
    <rPh sb="3" eb="5">
      <t>イリョウ</t>
    </rPh>
    <rPh sb="5" eb="7">
      <t>ショチ</t>
    </rPh>
    <rPh sb="8" eb="10">
      <t>ジッシ</t>
    </rPh>
    <rPh sb="10" eb="12">
      <t>ジョウキョウ</t>
    </rPh>
    <phoneticPr fontId="4"/>
  </si>
  <si>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4"/>
  </si>
  <si>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4"/>
  </si>
  <si>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4"/>
  </si>
  <si>
    <t>②から④の和</t>
    <rPh sb="5" eb="6">
      <t>ワ</t>
    </rPh>
    <phoneticPr fontId="4"/>
  </si>
  <si>
    <t>⑥</t>
  </si>
  <si>
    <t>①に占める⑤の割合</t>
  </si>
  <si>
    <t>（人員配置区分２，３）</t>
  </si>
  <si>
    <t>　③　ターミナルケアの
　　実施状況</t>
    <rPh sb="14" eb="16">
      <t>ジッシ</t>
    </rPh>
    <rPh sb="16" eb="18">
      <t>ジョウキョウ</t>
    </rPh>
    <phoneticPr fontId="4"/>
  </si>
  <si>
    <t>前３月間の入院患者延日数</t>
    <rPh sb="0" eb="1">
      <t>ゼン</t>
    </rPh>
    <rPh sb="2" eb="3">
      <t>ガツ</t>
    </rPh>
    <rPh sb="3" eb="4">
      <t>カン</t>
    </rPh>
    <rPh sb="5" eb="7">
      <t>ニュウイン</t>
    </rPh>
    <rPh sb="7" eb="9">
      <t>カンジャ</t>
    </rPh>
    <rPh sb="9" eb="10">
      <t>ノブ</t>
    </rPh>
    <rPh sb="10" eb="12">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</si>
  <si>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</si>
  <si>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①に占める②の割合（注７）</t>
    <rPh sb="2" eb="3">
      <t>シ</t>
    </rPh>
    <rPh sb="7" eb="9">
      <t>ワリアイ</t>
    </rPh>
    <rPh sb="10" eb="11">
      <t>チュウ</t>
    </rPh>
    <phoneticPr fontId="4"/>
  </si>
  <si>
    <t>　５％以上</t>
    <rPh sb="3" eb="5">
      <t>イジョウ</t>
    </rPh>
    <phoneticPr fontId="4"/>
  </si>
  <si>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</si>
  <si>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</si>
  <si>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</si>
  <si>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4"/>
  </si>
  <si>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</si>
  <si>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4"/>
  </si>
  <si>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</si>
  <si>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</si>
  <si>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</si>
  <si>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4"/>
  </si>
  <si>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</si>
  <si>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</si>
  <si>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</si>
  <si>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</si>
  <si>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 xml:space="preserve"> </t>
    <phoneticPr fontId="4"/>
  </si>
  <si>
    <t>４　介護医療院（Ⅰ型）に係る届出内容</t>
    <rPh sb="2" eb="4">
      <t>カイゴ</t>
    </rPh>
    <rPh sb="4" eb="7">
      <t>イリョウイン</t>
    </rPh>
    <rPh sb="9" eb="10">
      <t>ガタ</t>
    </rPh>
    <phoneticPr fontId="4"/>
  </si>
  <si>
    <t>前３月間の入所者等の総数</t>
    <rPh sb="0" eb="1">
      <t>ゼン</t>
    </rPh>
    <rPh sb="2" eb="3">
      <t>ガツ</t>
    </rPh>
    <rPh sb="3" eb="4">
      <t>カン</t>
    </rPh>
    <rPh sb="5" eb="8">
      <t>ニュウショシャ</t>
    </rPh>
    <rPh sb="8" eb="9">
      <t>トウ</t>
    </rPh>
    <rPh sb="10" eb="12">
      <t>ソウスウ</t>
    </rPh>
    <phoneticPr fontId="4"/>
  </si>
  <si>
    <t>①のうち、重篤な身体疾患を有する者の数（注１）</t>
    <phoneticPr fontId="4"/>
  </si>
  <si>
    <t>①のうち、身体合併症を有する認知症高齢者の数（注１）</t>
    <phoneticPr fontId="4"/>
  </si>
  <si>
    <t>②と③の和</t>
    <phoneticPr fontId="4"/>
  </si>
  <si>
    <t>（人員配置区分１～３）</t>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</si>
  <si>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</si>
  <si>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</si>
  <si>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</si>
  <si>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①に占める⑤の割合</t>
    <phoneticPr fontId="4"/>
  </si>
  <si>
    <t>（人員配置区分１のみ）</t>
    <phoneticPr fontId="4"/>
  </si>
  <si>
    <t>（人員配置区分２，３）</t>
    <phoneticPr fontId="4"/>
  </si>
  <si>
    <t>前３月間の入所者延日数</t>
    <rPh sb="0" eb="1">
      <t>ゼン</t>
    </rPh>
    <rPh sb="2" eb="3">
      <t>ガツ</t>
    </rPh>
    <rPh sb="3" eb="4">
      <t>カン</t>
    </rPh>
    <rPh sb="5" eb="8">
      <t>ニュウショシャ</t>
    </rPh>
    <rPh sb="8" eb="9">
      <t>ノブ</t>
    </rPh>
    <rPh sb="9" eb="11">
      <t>ニッスウ</t>
    </rPh>
    <phoneticPr fontId="4"/>
  </si>
  <si>
    <t>①に占める②の割合</t>
    <rPh sb="2" eb="3">
      <t>シ</t>
    </rPh>
    <rPh sb="7" eb="9">
      <t>ワリアイ</t>
    </rPh>
    <phoneticPr fontId="4"/>
  </si>
  <si>
    <t>　④　生活機能を維持改善するリハビリテーションの実施</t>
    <phoneticPr fontId="4"/>
  </si>
  <si>
    <t>　⑤　地域に貢献する活動の実施</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</si>
  <si>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</si>
  <si>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</si>
  <si>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</si>
  <si>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</si>
  <si>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</si>
  <si>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</si>
  <si>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</si>
  <si>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</si>
  <si>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（別紙30－２）</t>
    <phoneticPr fontId="4"/>
  </si>
  <si>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</si>
  <si>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</si>
  <si>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</si>
  <si>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</si>
  <si>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4"/>
  </si>
  <si>
    <t>（医療処置の実施状況）</t>
    <phoneticPr fontId="4"/>
  </si>
  <si>
    <t>　前３月間の入所者等の総数</t>
    <rPh sb="1" eb="2">
      <t>ゼン</t>
    </rPh>
    <rPh sb="3" eb="4">
      <t>ガツ</t>
    </rPh>
    <rPh sb="4" eb="5">
      <t>カン</t>
    </rPh>
    <rPh sb="6" eb="9">
      <t>ニュウショシャ</t>
    </rPh>
    <rPh sb="9" eb="10">
      <t>トウ</t>
    </rPh>
    <rPh sb="11" eb="13">
      <t>ソウスウ</t>
    </rPh>
    <phoneticPr fontId="4"/>
  </si>
  <si>
    <t>　①のうち、日常生活自立度のランクＭに該当する入所者等</t>
    <phoneticPr fontId="4"/>
  </si>
  <si>
    <t>　①に占める②の割合（注４）</t>
    <phoneticPr fontId="4"/>
  </si>
  <si>
    <t>　①のうち、日常生活自立度のランクⅣ又はＭに該当する入所者及び利用者</t>
    <phoneticPr fontId="4"/>
  </si>
  <si>
    <t>　①に占める④の割合（注５）</t>
    <phoneticPr fontId="4"/>
  </si>
  <si>
    <t>（重度者の割合）</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</si>
  <si>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</si>
  <si>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</si>
  <si>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</si>
  <si>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</si>
  <si>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「医療処置の実施状況」における③の割合が２０％以上、⑤の割合が２５％以上、「重度者の割合」における⑤の割合が
１５％以上のいずれかを満たす</t>
    <rPh sb="66" eb="67">
      <t>ミ</t>
    </rPh>
    <phoneticPr fontId="4"/>
  </si>
  <si>
    <t>　ターミナルケアの実施体制</t>
    <rPh sb="9" eb="11">
      <t>ジッシ</t>
    </rPh>
    <rPh sb="11" eb="13">
      <t>タイセイ</t>
    </rPh>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</si>
  <si>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</si>
  <si>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</si>
  <si>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</si>
  <si>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</si>
  <si>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</si>
  <si>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</si>
  <si>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（別紙31）</t>
    <phoneticPr fontId="4"/>
  </si>
  <si>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4"/>
  </si>
  <si>
    <t>１　重度認知症疾患療養体制加算（Ⅰ）</t>
    <phoneticPr fontId="4"/>
  </si>
  <si>
    <t>２　重度認知症疾患療養体制加算（Ⅱ）</t>
    <phoneticPr fontId="4"/>
  </si>
  <si>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</si>
  <si>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　①　体制</t>
    <rPh sb="3" eb="5">
      <t>タイセイ</t>
    </rPh>
    <phoneticPr fontId="4"/>
  </si>
  <si>
    <t>看護職員の数が、常勤換算方法で、４：１以上であること（注１）</t>
    <rPh sb="8" eb="10">
      <t>ジョウキン</t>
    </rPh>
    <rPh sb="10" eb="12">
      <t>カンザン</t>
    </rPh>
    <rPh sb="12" eb="14">
      <t>ホウホウ</t>
    </rPh>
    <rPh sb="19" eb="21">
      <t>イジョウ</t>
    </rPh>
    <phoneticPr fontId="4"/>
  </si>
  <si>
    <t>専任の精神保健福祉士の数（注２）</t>
    <rPh sb="0" eb="2">
      <t>センニン</t>
    </rPh>
    <rPh sb="3" eb="5">
      <t>セイシン</t>
    </rPh>
    <rPh sb="5" eb="7">
      <t>ホケン</t>
    </rPh>
    <rPh sb="7" eb="10">
      <t>フクシシ</t>
    </rPh>
    <rPh sb="11" eb="12">
      <t>カズ</t>
    </rPh>
    <rPh sb="13" eb="14">
      <t>チュウ</t>
    </rPh>
    <phoneticPr fontId="4"/>
  </si>
  <si>
    <t>１人以上</t>
    <rPh sb="1" eb="2">
      <t>ニン</t>
    </rPh>
    <rPh sb="2" eb="4">
      <t>イジョウ</t>
    </rPh>
    <phoneticPr fontId="4"/>
  </si>
  <si>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4"/>
  </si>
  <si>
    <t>　②　入所者の状況</t>
    <phoneticPr fontId="4"/>
  </si>
  <si>
    <t>当該介護医療院における入所者等の数</t>
    <rPh sb="11" eb="14">
      <t>ニュウショシャ</t>
    </rPh>
    <rPh sb="14" eb="15">
      <t>トウ</t>
    </rPh>
    <rPh sb="16" eb="17">
      <t>カズ</t>
    </rPh>
    <phoneticPr fontId="4"/>
  </si>
  <si>
    <t>①のうち、認知症の者の数（注３）</t>
    <rPh sb="5" eb="8">
      <t>ニンチショウ</t>
    </rPh>
    <rPh sb="9" eb="10">
      <t>モノ</t>
    </rPh>
    <rPh sb="11" eb="12">
      <t>カズ</t>
    </rPh>
    <rPh sb="13" eb="14">
      <t>チュウ</t>
    </rPh>
    <phoneticPr fontId="4"/>
  </si>
  <si>
    <t>１００％</t>
    <phoneticPr fontId="4"/>
  </si>
  <si>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4"/>
  </si>
  <si>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4"/>
  </si>
  <si>
    <t>④に占める⑤の割合</t>
    <rPh sb="2" eb="3">
      <t>シ</t>
    </rPh>
    <rPh sb="7" eb="9">
      <t>ワリアイ</t>
    </rPh>
    <phoneticPr fontId="4"/>
  </si>
  <si>
    <t>　③　連携状況</t>
    <rPh sb="3" eb="5">
      <t>レンケイ</t>
    </rPh>
    <rPh sb="5" eb="7">
      <t>ジョウキョウ</t>
    </rPh>
    <phoneticPr fontId="4"/>
  </si>
  <si>
    <t>連携する精神科病院の名称</t>
    <rPh sb="10" eb="12">
      <t>メイショウ</t>
    </rPh>
    <phoneticPr fontId="4"/>
  </si>
  <si>
    <t>　④　身体拘束廃止未実施減算</t>
    <rPh sb="3" eb="5">
      <t>シンタイ</t>
    </rPh>
    <rPh sb="5" eb="7">
      <t>コウソク</t>
    </rPh>
    <rPh sb="7" eb="9">
      <t>ハイシ</t>
    </rPh>
    <rPh sb="9" eb="12">
      <t>ミジッシ</t>
    </rPh>
    <rPh sb="12" eb="14">
      <t>ゲンサン</t>
    </rPh>
    <phoneticPr fontId="4"/>
  </si>
  <si>
    <t>前３月間における身体拘束廃止未実施減算の算定実績</t>
    <rPh sb="12" eb="14">
      <t>ハイシ</t>
    </rPh>
    <rPh sb="14" eb="17">
      <t>ミジッシ</t>
    </rPh>
    <rPh sb="17" eb="19">
      <t>ゲンサン</t>
    </rPh>
    <rPh sb="20" eb="22">
      <t>サンテイ</t>
    </rPh>
    <rPh sb="22" eb="24">
      <t>ジッセキ</t>
    </rPh>
    <phoneticPr fontId="4"/>
  </si>
  <si>
    <t>全て「無」の場合、右の「有」を「■」にしてください。</t>
    <rPh sb="0" eb="1">
      <t>スベ</t>
    </rPh>
    <rPh sb="3" eb="4">
      <t>ナ</t>
    </rPh>
    <rPh sb="6" eb="8">
      <t>バアイ</t>
    </rPh>
    <rPh sb="9" eb="10">
      <t>ミギ</t>
    </rPh>
    <rPh sb="12" eb="13">
      <t>ア</t>
    </rPh>
    <phoneticPr fontId="4"/>
  </si>
  <si>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</si>
  <si>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看護職員の数が、常勤換算方法で、４：１以上であること</t>
    <rPh sb="8" eb="10">
      <t>ジョウキン</t>
    </rPh>
    <rPh sb="10" eb="12">
      <t>カンザン</t>
    </rPh>
    <rPh sb="12" eb="14">
      <t>ホウホウ</t>
    </rPh>
    <rPh sb="19" eb="21">
      <t>イジョウ</t>
    </rPh>
    <phoneticPr fontId="4"/>
  </si>
  <si>
    <t>専従の精神保健福祉士の数（注２）</t>
    <rPh sb="0" eb="2">
      <t>センジュウ</t>
    </rPh>
    <rPh sb="3" eb="5">
      <t>セイシン</t>
    </rPh>
    <rPh sb="5" eb="7">
      <t>ホケン</t>
    </rPh>
    <rPh sb="7" eb="10">
      <t>フクシシ</t>
    </rPh>
    <rPh sb="11" eb="12">
      <t>カズ</t>
    </rPh>
    <phoneticPr fontId="4"/>
  </si>
  <si>
    <t>専従の作業療法士の総数</t>
    <rPh sb="3" eb="5">
      <t>サギョウ</t>
    </rPh>
    <rPh sb="5" eb="8">
      <t>リョウホウシ</t>
    </rPh>
    <rPh sb="9" eb="11">
      <t>ソウスウ</t>
    </rPh>
    <phoneticPr fontId="4"/>
  </si>
  <si>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4"/>
  </si>
  <si>
    <t>　③　入所者の状況</t>
    <rPh sb="3" eb="6">
      <t>ニュウショシャ</t>
    </rPh>
    <rPh sb="7" eb="9">
      <t>ジョウキョウ</t>
    </rPh>
    <phoneticPr fontId="4"/>
  </si>
  <si>
    <t>当該介護医療院における入所者等の総数</t>
    <rPh sb="11" eb="14">
      <t>ニュウショシャ</t>
    </rPh>
    <rPh sb="14" eb="15">
      <t>トウ</t>
    </rPh>
    <rPh sb="16" eb="18">
      <t>ソウスウ</t>
    </rPh>
    <phoneticPr fontId="4"/>
  </si>
  <si>
    <t>①のうち、認知症の者の数（注３）</t>
    <rPh sb="5" eb="8">
      <t>ニンチショウ</t>
    </rPh>
    <rPh sb="9" eb="10">
      <t>モノ</t>
    </rPh>
    <rPh sb="11" eb="12">
      <t>カズ</t>
    </rPh>
    <phoneticPr fontId="4"/>
  </si>
  <si>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4"/>
  </si>
  <si>
    <t>　④　連携状況</t>
    <rPh sb="3" eb="5">
      <t>レンケイ</t>
    </rPh>
    <rPh sb="5" eb="7">
      <t>ジョウキョウ</t>
    </rPh>
    <phoneticPr fontId="4"/>
  </si>
  <si>
    <t>　⑤　身体拘束廃止未実施減算</t>
    <rPh sb="3" eb="5">
      <t>シンタイ</t>
    </rPh>
    <rPh sb="5" eb="7">
      <t>コウソク</t>
    </rPh>
    <rPh sb="7" eb="9">
      <t>ハイシ</t>
    </rPh>
    <rPh sb="9" eb="12">
      <t>ミジッシ</t>
    </rPh>
    <rPh sb="12" eb="14">
      <t>ゲンサン</t>
    </rPh>
    <phoneticPr fontId="4"/>
  </si>
  <si>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4"/>
  </si>
  <si>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4"/>
  </si>
  <si>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4"/>
  </si>
  <si>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4"/>
  </si>
  <si>
    <t>（別紙32）</t>
    <phoneticPr fontId="4"/>
  </si>
  <si>
    <t>入居継続支援加算に係る届出書</t>
    <rPh sb="0" eb="2">
      <t>ニュウキョ</t>
    </rPh>
    <rPh sb="2" eb="4">
      <t>ケイゾク</t>
    </rPh>
    <rPh sb="4" eb="6">
      <t>シエン</t>
    </rPh>
    <rPh sb="6" eb="8">
      <t>カサン</t>
    </rPh>
    <rPh sb="9" eb="10">
      <t>カカ</t>
    </rPh>
    <rPh sb="11" eb="13">
      <t>トドケデ</t>
    </rPh>
    <rPh sb="13" eb="14">
      <t>ショ</t>
    </rPh>
    <phoneticPr fontId="4"/>
  </si>
  <si>
    <t>3　施 設 種 別</t>
    <rPh sb="2" eb="3">
      <t>シ</t>
    </rPh>
    <rPh sb="4" eb="5">
      <t>セツ</t>
    </rPh>
    <rPh sb="6" eb="7">
      <t>タネ</t>
    </rPh>
    <rPh sb="8" eb="9">
      <t>ベツ</t>
    </rPh>
    <phoneticPr fontId="4"/>
  </si>
  <si>
    <t>1 　特定施設入居者生活介護</t>
    <phoneticPr fontId="4"/>
  </si>
  <si>
    <t>2 　地域密着型特定施設入居者生活介護</t>
    <phoneticPr fontId="4"/>
  </si>
  <si>
    <t>4　届 出 区 分</t>
    <rPh sb="2" eb="3">
      <t>トドケ</t>
    </rPh>
    <rPh sb="4" eb="5">
      <t>デ</t>
    </rPh>
    <rPh sb="6" eb="7">
      <t>ク</t>
    </rPh>
    <rPh sb="8" eb="9">
      <t>ブン</t>
    </rPh>
    <phoneticPr fontId="4"/>
  </si>
  <si>
    <t>1　入居継続支援加算（Ⅰ）</t>
    <phoneticPr fontId="4"/>
  </si>
  <si>
    <t>2　入居継続支援加算（Ⅱ）</t>
    <phoneticPr fontId="4"/>
  </si>
  <si>
    <t>4　入居継続支援加算（Ⅰ）に係る届出</t>
    <rPh sb="2" eb="4">
      <t>ニュウキョ</t>
    </rPh>
    <rPh sb="4" eb="6">
      <t>ケイゾク</t>
    </rPh>
    <rPh sb="6" eb="8">
      <t>シエン</t>
    </rPh>
    <rPh sb="8" eb="10">
      <t>カサン</t>
    </rPh>
    <rPh sb="14" eb="15">
      <t>カカワ</t>
    </rPh>
    <rPh sb="16" eb="18">
      <t>トドケデ</t>
    </rPh>
    <phoneticPr fontId="4"/>
  </si>
  <si>
    <t>入居者の状況及び介護福祉士の状況
　</t>
    <rPh sb="4" eb="5">
      <t>ジョウ</t>
    </rPh>
    <rPh sb="6" eb="7">
      <t>オヨ</t>
    </rPh>
    <rPh sb="8" eb="10">
      <t>カイゴ</t>
    </rPh>
    <rPh sb="10" eb="11">
      <t>フク</t>
    </rPh>
    <rPh sb="14" eb="15">
      <t>ジョウ</t>
    </rPh>
    <rPh sb="15" eb="16">
      <t>キョウ</t>
    </rPh>
    <phoneticPr fontId="4"/>
  </si>
  <si>
    <t>入居者の状況</t>
    <rPh sb="0" eb="3">
      <t>ニュウキョシャ</t>
    </rPh>
    <rPh sb="4" eb="6">
      <t>ジョウキョウ</t>
    </rPh>
    <phoneticPr fontId="4"/>
  </si>
  <si>
    <t>　入居者（要介護）総数</t>
    <rPh sb="1" eb="3">
      <t>ニュウキョ</t>
    </rPh>
    <rPh sb="3" eb="4">
      <t>シャ</t>
    </rPh>
    <rPh sb="5" eb="8">
      <t>ヨウカイゴ</t>
    </rPh>
    <rPh sb="9" eb="11">
      <t>ソウスウ</t>
    </rPh>
    <phoneticPr fontId="4"/>
  </si>
  <si>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4"/>
  </si>
  <si>
    <t>①に占める②の割合が
15％以上</t>
    <rPh sb="2" eb="3">
      <t>シ</t>
    </rPh>
    <rPh sb="7" eb="8">
      <t>ワリ</t>
    </rPh>
    <rPh sb="8" eb="9">
      <t>ゴウ</t>
    </rPh>
    <rPh sb="14" eb="16">
      <t>イジョウ</t>
    </rPh>
    <phoneticPr fontId="4"/>
  </si>
  <si>
    <t>　又は</t>
    <rPh sb="1" eb="2">
      <t>マタ</t>
    </rPh>
    <phoneticPr fontId="4"/>
  </si>
  <si>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4"/>
  </si>
  <si>
    <t>①に占める③の割合が
15％以上</t>
    <rPh sb="2" eb="3">
      <t>シ</t>
    </rPh>
    <rPh sb="7" eb="8">
      <t>ワリ</t>
    </rPh>
    <rPh sb="8" eb="9">
      <t>ゴウ</t>
    </rPh>
    <rPh sb="14" eb="16">
      <t>イジョウ</t>
    </rPh>
    <phoneticPr fontId="4"/>
  </si>
  <si>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4"/>
  </si>
  <si>
    <t>※④は、③が「有」に該当する場合のみ届け出ること。</t>
    <rPh sb="7" eb="8">
      <t>ア</t>
    </rPh>
    <rPh sb="10" eb="12">
      <t>ガイトウ</t>
    </rPh>
    <rPh sb="14" eb="16">
      <t>バアイ</t>
    </rPh>
    <rPh sb="18" eb="19">
      <t>トド</t>
    </rPh>
    <rPh sb="20" eb="21">
      <t>デ</t>
    </rPh>
    <phoneticPr fontId="4"/>
  </si>
  <si>
    <t>介護福祉士の割合</t>
    <rPh sb="0" eb="2">
      <t>カイゴ</t>
    </rPh>
    <rPh sb="2" eb="5">
      <t>フクシシ</t>
    </rPh>
    <rPh sb="6" eb="8">
      <t>ワリアイ</t>
    </rPh>
    <phoneticPr fontId="4"/>
  </si>
  <si>
    <t>　介護福祉士数</t>
    <phoneticPr fontId="4"/>
  </si>
  <si>
    <t>　常勤換算</t>
    <rPh sb="1" eb="3">
      <t>ジョウキン</t>
    </rPh>
    <rPh sb="3" eb="5">
      <t>カンサン</t>
    </rPh>
    <phoneticPr fontId="4"/>
  </si>
  <si>
    <t>介護福祉士数：
入所者数が
１：６以上</t>
    <rPh sb="0" eb="2">
      <t>カイゴ</t>
    </rPh>
    <rPh sb="2" eb="5">
      <t>フクシシ</t>
    </rPh>
    <rPh sb="5" eb="6">
      <t>スウ</t>
    </rPh>
    <rPh sb="8" eb="11">
      <t>ニュウショシャ</t>
    </rPh>
    <rPh sb="11" eb="12">
      <t>スウ</t>
    </rPh>
    <rPh sb="17" eb="19">
      <t>イジョウ</t>
    </rPh>
    <phoneticPr fontId="4"/>
  </si>
  <si>
    <t>事業所の状況</t>
    <rPh sb="0" eb="3">
      <t>ジギョウショ</t>
    </rPh>
    <rPh sb="4" eb="6">
      <t>ジョウキョウ</t>
    </rPh>
    <phoneticPr fontId="4"/>
  </si>
  <si>
    <t>　人員基準欠如に該当していない。</t>
    <phoneticPr fontId="4"/>
  </si>
  <si>
    <t>5　入居継続支援加算（Ⅱ）に係る届出</t>
    <rPh sb="2" eb="4">
      <t>ニュウキョ</t>
    </rPh>
    <rPh sb="4" eb="6">
      <t>ケイゾク</t>
    </rPh>
    <rPh sb="6" eb="8">
      <t>シエン</t>
    </rPh>
    <rPh sb="8" eb="10">
      <t>カサン</t>
    </rPh>
    <rPh sb="14" eb="15">
      <t>カカワ</t>
    </rPh>
    <rPh sb="16" eb="18">
      <t>トドケデ</t>
    </rPh>
    <phoneticPr fontId="4"/>
  </si>
  <si>
    <t>①に占める②の割合が
５％以上</t>
    <rPh sb="2" eb="3">
      <t>シ</t>
    </rPh>
    <rPh sb="7" eb="8">
      <t>ワリ</t>
    </rPh>
    <rPh sb="8" eb="9">
      <t>ゴウ</t>
    </rPh>
    <rPh sb="13" eb="15">
      <t>イジョウ</t>
    </rPh>
    <phoneticPr fontId="4"/>
  </si>
  <si>
    <t>①に占める③の割合が
５％以上</t>
    <rPh sb="2" eb="3">
      <t>シ</t>
    </rPh>
    <rPh sb="7" eb="8">
      <t>ワリ</t>
    </rPh>
    <rPh sb="8" eb="9">
      <t>ゴウ</t>
    </rPh>
    <rPh sb="13" eb="15">
      <t>イジョウ</t>
    </rPh>
    <phoneticPr fontId="4"/>
  </si>
  <si>
    <t>※④は、③が「有」の場合に届け出ること。</t>
    <rPh sb="7" eb="8">
      <t>ア</t>
    </rPh>
    <rPh sb="10" eb="12">
      <t>バアイ</t>
    </rPh>
    <rPh sb="13" eb="14">
      <t>トド</t>
    </rPh>
    <rPh sb="15" eb="16">
      <t>デ</t>
    </rPh>
    <phoneticPr fontId="4"/>
  </si>
  <si>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4"/>
  </si>
  <si>
    <t>（別紙32－２）</t>
    <rPh sb="1" eb="3">
      <t>ベッシ</t>
    </rPh>
    <phoneticPr fontId="4"/>
  </si>
  <si>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4"/>
  </si>
  <si>
    <t>　5-1　入居継続支援加算（Ⅰ）に係る届出</t>
    <rPh sb="5" eb="7">
      <t>ニュウキョ</t>
    </rPh>
    <rPh sb="7" eb="9">
      <t>ケイゾク</t>
    </rPh>
    <rPh sb="9" eb="11">
      <t>シエン</t>
    </rPh>
    <rPh sb="11" eb="13">
      <t>カサン</t>
    </rPh>
    <rPh sb="17" eb="18">
      <t>カカ</t>
    </rPh>
    <rPh sb="19" eb="21">
      <t>トドケデ</t>
    </rPh>
    <phoneticPr fontId="4"/>
  </si>
  <si>
    <t>入居者（要介護）総数</t>
    <rPh sb="0" eb="2">
      <t>ニュウキョ</t>
    </rPh>
    <rPh sb="2" eb="3">
      <t>シャ</t>
    </rPh>
    <rPh sb="4" eb="7">
      <t>ヨウカイゴ</t>
    </rPh>
    <rPh sb="8" eb="10">
      <t>ソウスウ</t>
    </rPh>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</si>
  <si>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</si>
  <si>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①に占める②の割合が
１５％以上</t>
    <rPh sb="2" eb="3">
      <t>シ</t>
    </rPh>
    <rPh sb="7" eb="8">
      <t>ワリ</t>
    </rPh>
    <rPh sb="8" eb="9">
      <t>ゴウ</t>
    </rPh>
    <rPh sb="14" eb="16">
      <t>イジョウ</t>
    </rPh>
    <phoneticPr fontId="4"/>
  </si>
  <si>
    <t>①に占める③の割合が
１５％以上</t>
    <rPh sb="2" eb="3">
      <t>シ</t>
    </rPh>
    <rPh sb="7" eb="8">
      <t>ワリ</t>
    </rPh>
    <rPh sb="8" eb="9">
      <t>ゴウ</t>
    </rPh>
    <rPh sb="14" eb="16">
      <t>イジョウ</t>
    </rPh>
    <phoneticPr fontId="4"/>
  </si>
  <si>
    <t>介護福祉士数：入所者数が
１：７以上</t>
    <rPh sb="0" eb="2">
      <t>カイゴ</t>
    </rPh>
    <rPh sb="2" eb="5">
      <t>フクシシ</t>
    </rPh>
    <rPh sb="5" eb="6">
      <t>スウ</t>
    </rPh>
    <rPh sb="7" eb="10">
      <t>ニュウショシャ</t>
    </rPh>
    <rPh sb="10" eb="11">
      <t>スウ</t>
    </rPh>
    <rPh sb="16" eb="18">
      <t>イジョウ</t>
    </rPh>
    <phoneticPr fontId="4"/>
  </si>
  <si>
    <t>　5-2　入居継続支援加算（Ⅱ）に係る届出</t>
    <rPh sb="5" eb="7">
      <t>ニュウキョ</t>
    </rPh>
    <rPh sb="7" eb="9">
      <t>ケイゾク</t>
    </rPh>
    <rPh sb="9" eb="11">
      <t>シエン</t>
    </rPh>
    <rPh sb="11" eb="13">
      <t>カサン</t>
    </rPh>
    <rPh sb="17" eb="18">
      <t>カカ</t>
    </rPh>
    <rPh sb="19" eb="21">
      <t>トドケデ</t>
    </rPh>
    <phoneticPr fontId="4"/>
  </si>
  <si>
    <t>①に占める②の割合が５％以上</t>
    <rPh sb="2" eb="3">
      <t>シ</t>
    </rPh>
    <rPh sb="7" eb="8">
      <t>ワリ</t>
    </rPh>
    <rPh sb="8" eb="9">
      <t>ゴウ</t>
    </rPh>
    <rPh sb="12" eb="14">
      <t>イジョウ</t>
    </rPh>
    <phoneticPr fontId="4"/>
  </si>
  <si>
    <t>以下の①から④の取組をすべて実施していること。</t>
    <rPh sb="0" eb="2">
      <t>イカ</t>
    </rPh>
    <rPh sb="8" eb="10">
      <t>トリクミ</t>
    </rPh>
    <rPh sb="14" eb="16">
      <t>ジッシ</t>
    </rPh>
    <phoneticPr fontId="4"/>
  </si>
  <si>
    <t>　5　テクノロ
　　ジーの使用
　　状況</t>
    <rPh sb="13" eb="15">
      <t>シヨウ</t>
    </rPh>
    <rPh sb="18" eb="20">
      <t>ジョウキョウ</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</si>
  <si>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</si>
  <si>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</si>
  <si>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</si>
  <si>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</si>
  <si>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</si>
  <si>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</si>
  <si>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4"/>
  </si>
  <si>
    <t>　ⅱ 職員に対する十分な休憩時間の確保等の勤務・雇用条件への配慮</t>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</si>
  <si>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</si>
  <si>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</si>
  <si>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</si>
  <si>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</si>
  <si>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</si>
  <si>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（別紙33）</t>
    <phoneticPr fontId="4"/>
  </si>
  <si>
    <t>夜間看護体制加算に係る届出書</t>
    <rPh sb="0" eb="2">
      <t>ヤカン</t>
    </rPh>
    <rPh sb="2" eb="4">
      <t>カンゴ</t>
    </rPh>
    <rPh sb="4" eb="6">
      <t>タイセイ</t>
    </rPh>
    <rPh sb="6" eb="8">
      <t>カサン</t>
    </rPh>
    <rPh sb="9" eb="10">
      <t>カカ</t>
    </rPh>
    <rPh sb="11" eb="13">
      <t>トドケデ</t>
    </rPh>
    <rPh sb="13" eb="14">
      <t>ショ</t>
    </rPh>
    <phoneticPr fontId="4"/>
  </si>
  <si>
    <t>１．事 業 所 名</t>
    <phoneticPr fontId="4"/>
  </si>
  <si>
    <t>２．異 動 区 分</t>
    <rPh sb="2" eb="3">
      <t>イ</t>
    </rPh>
    <rPh sb="4" eb="5">
      <t>ドウ</t>
    </rPh>
    <rPh sb="6" eb="7">
      <t>ク</t>
    </rPh>
    <rPh sb="8" eb="9">
      <t>ブン</t>
    </rPh>
    <phoneticPr fontId="4"/>
  </si>
  <si>
    <t>３．施 設 種 別</t>
    <rPh sb="2" eb="3">
      <t>シ</t>
    </rPh>
    <rPh sb="4" eb="5">
      <t>セツ</t>
    </rPh>
    <rPh sb="6" eb="7">
      <t>タネ</t>
    </rPh>
    <rPh sb="8" eb="9">
      <t>ベツ</t>
    </rPh>
    <phoneticPr fontId="4"/>
  </si>
  <si>
    <t>１　特定施設入居者生活介護</t>
    <phoneticPr fontId="4"/>
  </si>
  <si>
    <t>２　地域密着型特定施設入居者生活介護</t>
    <phoneticPr fontId="4"/>
  </si>
  <si>
    <t>４．届 出 項 目</t>
    <rPh sb="2" eb="3">
      <t>トドケ</t>
    </rPh>
    <rPh sb="4" eb="5">
      <t>デ</t>
    </rPh>
    <rPh sb="6" eb="7">
      <t>コウ</t>
    </rPh>
    <rPh sb="8" eb="9">
      <t>メ</t>
    </rPh>
    <phoneticPr fontId="4"/>
  </si>
  <si>
    <t>１　夜間看護体制加算（Ⅰ）</t>
    <rPh sb="2" eb="4">
      <t>ヤカン</t>
    </rPh>
    <rPh sb="4" eb="6">
      <t>カンゴ</t>
    </rPh>
    <rPh sb="6" eb="10">
      <t>タイセイカサン</t>
    </rPh>
    <phoneticPr fontId="4"/>
  </si>
  <si>
    <t>２　夜間看護体制加算（Ⅱ）</t>
    <rPh sb="2" eb="4">
      <t>ヤカン</t>
    </rPh>
    <rPh sb="4" eb="6">
      <t>カンゴ</t>
    </rPh>
    <rPh sb="6" eb="10">
      <t>タイセイカサン</t>
    </rPh>
    <phoneticPr fontId="4"/>
  </si>
  <si>
    <t xml:space="preserve"> ５．夜間看護体制加算（Ⅰ）に係る届出内容</t>
    <rPh sb="3" eb="5">
      <t>ヤカン</t>
    </rPh>
    <rPh sb="7" eb="9">
      <t>タイセイ</t>
    </rPh>
    <rPh sb="15" eb="16">
      <t>カカ</t>
    </rPh>
    <rPh sb="17" eb="19">
      <t>トドケデ</t>
    </rPh>
    <rPh sb="19" eb="21">
      <t>ナイヨウ</t>
    </rPh>
    <phoneticPr fontId="4"/>
  </si>
  <si>
    <t>　保健師</t>
    <phoneticPr fontId="4"/>
  </si>
  <si>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</si>
  <si>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</si>
  <si>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4"/>
  </si>
  <si>
    <t xml:space="preserve"> ６．夜間看護体制加算（Ⅱ）に係る届出内容</t>
    <rPh sb="3" eb="5">
      <t>ヤカン</t>
    </rPh>
    <rPh sb="7" eb="9">
      <t>タイセイ</t>
    </rPh>
    <rPh sb="15" eb="16">
      <t>カカ</t>
    </rPh>
    <rPh sb="17" eb="19">
      <t>トドケデ</t>
    </rPh>
    <rPh sb="19" eb="21">
      <t>ナイヨウ</t>
    </rPh>
    <phoneticPr fontId="4"/>
  </si>
  <si>
    <t>（別紙34）</t>
    <phoneticPr fontId="4"/>
  </si>
  <si>
    <t>看取り介護体制に係る届出書</t>
    <rPh sb="0" eb="2">
      <t>ミト</t>
    </rPh>
    <rPh sb="3" eb="5">
      <t>カイゴ</t>
    </rPh>
    <rPh sb="5" eb="7">
      <t>タイセイ</t>
    </rPh>
    <rPh sb="8" eb="9">
      <t>カカ</t>
    </rPh>
    <rPh sb="10" eb="13">
      <t>トドケデショ</t>
    </rPh>
    <phoneticPr fontId="4"/>
  </si>
  <si>
    <t xml:space="preserve"> 看取り介護体制に関する届出内容</t>
    <rPh sb="1" eb="3">
      <t>ミト</t>
    </rPh>
    <rPh sb="4" eb="6">
      <t>カイゴ</t>
    </rPh>
    <rPh sb="6" eb="8">
      <t>タイセイ</t>
    </rPh>
    <rPh sb="9" eb="10">
      <t>カン</t>
    </rPh>
    <phoneticPr fontId="4"/>
  </si>
  <si>
    <t>　①　24時間常時連絡できる体制を整備している。</t>
    <phoneticPr fontId="4"/>
  </si>
  <si>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</si>
  <si>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</si>
  <si>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</si>
  <si>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</si>
  <si>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</si>
  <si>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</si>
  <si>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（別紙34－2）</t>
    <phoneticPr fontId="4"/>
  </si>
  <si>
    <t>1 特定施設入居者生活介護</t>
    <phoneticPr fontId="4"/>
  </si>
  <si>
    <t>2 地域密着型特定施設入居者生活介護</t>
    <phoneticPr fontId="4"/>
  </si>
  <si>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4"/>
  </si>
  <si>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4"/>
  </si>
  <si>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4"/>
  </si>
  <si>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</si>
  <si>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</si>
  <si>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⑤　夜間看護体制加算の届出をしている。</t>
    <rPh sb="3" eb="5">
      <t>ヤカン</t>
    </rPh>
    <rPh sb="5" eb="7">
      <t>カンゴ</t>
    </rPh>
    <rPh sb="7" eb="9">
      <t>タイセイ</t>
    </rPh>
    <rPh sb="9" eb="11">
      <t>カサン</t>
    </rPh>
    <rPh sb="12" eb="14">
      <t>トドケデ</t>
    </rPh>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</si>
  <si>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</si>
  <si>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</si>
  <si>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</si>
  <si>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</si>
  <si>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</si>
  <si>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</si>
  <si>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</si>
  <si>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</si>
  <si>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</si>
  <si>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</si>
  <si>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</si>
  <si>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</si>
  <si>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</si>
  <si>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</si>
  <si>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</si>
  <si>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</si>
  <si>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</si>
  <si>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</si>
  <si>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</si>
  <si>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</si>
  <si>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</si>
  <si>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</si>
  <si>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</si>
  <si>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</si>
  <si>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</si>
  <si>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</si>
  <si>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</si>
  <si>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</si>
  <si>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</si>
  <si>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</si>
  <si>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</si>
  <si>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</si>
  <si>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介護支援専門員</t>
    <rPh sb="0" eb="2">
      <t>カイゴ</t>
    </rPh>
    <rPh sb="2" eb="4">
      <t>シエン</t>
    </rPh>
    <rPh sb="4" eb="7">
      <t>センモンイン</t>
    </rPh>
    <phoneticPr fontId="4"/>
  </si>
  <si>
    <t>（別紙37）</t>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</si>
  <si>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</si>
  <si>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4　届 出 項 目</t>
    <rPh sb="2" eb="3">
      <t>トドケ</t>
    </rPh>
    <rPh sb="4" eb="5">
      <t>デ</t>
    </rPh>
    <rPh sb="6" eb="7">
      <t>コウ</t>
    </rPh>
    <rPh sb="8" eb="9">
      <t>モク</t>
    </rPh>
    <phoneticPr fontId="4"/>
  </si>
  <si>
    <t>1　日常生活継続支援加算（Ⅰ）</t>
    <phoneticPr fontId="4"/>
  </si>
  <si>
    <t>2　日常生活継続支援加算（Ⅱ）</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</si>
  <si>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</si>
  <si>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</si>
  <si>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</si>
  <si>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</si>
  <si>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
７０％以上</t>
    <rPh sb="2" eb="3">
      <t>シ</t>
    </rPh>
    <rPh sb="7" eb="8">
      <t>ワリ</t>
    </rPh>
    <rPh sb="8" eb="9">
      <t>ゴウ</t>
    </rPh>
    <rPh sb="14" eb="16">
      <t>イジョウ</t>
    </rPh>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</si>
  <si>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</si>
  <si>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①に占める③の割合が
６５％以上</t>
    <rPh sb="2" eb="3">
      <t>シ</t>
    </rPh>
    <rPh sb="7" eb="8">
      <t>ワリ</t>
    </rPh>
    <rPh sb="8" eb="9">
      <t>ゴウ</t>
    </rPh>
    <rPh sb="14" eb="16">
      <t>イジョウ</t>
    </rPh>
    <phoneticPr fontId="4"/>
  </si>
  <si>
    <t>入所者総数</t>
    <rPh sb="0" eb="2">
      <t>ニュウショ</t>
    </rPh>
    <rPh sb="2" eb="3">
      <t>シャ</t>
    </rPh>
    <rPh sb="3" eb="5">
      <t>ソウスウ</t>
    </rPh>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</si>
  <si>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</si>
  <si>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④に占める⑤の割合が
１５％以上</t>
    <rPh sb="2" eb="3">
      <t>シ</t>
    </rPh>
    <rPh sb="7" eb="8">
      <t>ワリ</t>
    </rPh>
    <rPh sb="8" eb="9">
      <t>ゴウ</t>
    </rPh>
    <rPh sb="14" eb="16">
      <t>イジョウ</t>
    </rPh>
    <phoneticPr fontId="4"/>
  </si>
  <si>
    <t>介護福祉士数</t>
    <rPh sb="0" eb="2">
      <t>カイゴ</t>
    </rPh>
    <rPh sb="2" eb="5">
      <t>フクシシ</t>
    </rPh>
    <rPh sb="5" eb="6">
      <t>スウ</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</si>
  <si>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</si>
  <si>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</si>
  <si>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</si>
  <si>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（別紙37－２）</t>
    <rPh sb="1" eb="3">
      <t>ベッシ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</si>
  <si>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</si>
  <si>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</si>
  <si>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</si>
  <si>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①に占める②の割合が７０％以上</t>
    <rPh sb="2" eb="3">
      <t>シ</t>
    </rPh>
    <rPh sb="7" eb="8">
      <t>ワリ</t>
    </rPh>
    <rPh sb="8" eb="9">
      <t>ゴウ</t>
    </rPh>
    <rPh sb="13" eb="15">
      <t>イジョウ</t>
    </rPh>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</si>
  <si>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</si>
  <si>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①に占める③の割合が６５％以上</t>
    <rPh sb="2" eb="3">
      <t>シ</t>
    </rPh>
    <rPh sb="7" eb="8">
      <t>ワリ</t>
    </rPh>
    <rPh sb="8" eb="9">
      <t>ゴウ</t>
    </rPh>
    <rPh sb="13" eb="15">
      <t>イジョウ</t>
    </rPh>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</si>
  <si>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</si>
  <si>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　6　テクノロ
　　ジーの使用
　　状況</t>
    <rPh sb="13" eb="15">
      <t>シヨウ</t>
    </rPh>
    <rPh sb="18" eb="20">
      <t>ジョウキョウ</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</si>
  <si>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</si>
  <si>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</si>
  <si>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</si>
  <si>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</si>
  <si>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</si>
  <si>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</si>
  <si>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（別紙38）</t>
    <rPh sb="1" eb="3">
      <t>ベッシ</t>
    </rPh>
    <phoneticPr fontId="4"/>
  </si>
  <si>
    <t>栄養マネジメント体制に関する届出書</t>
    <rPh sb="0" eb="2">
      <t>エイヨウ</t>
    </rPh>
    <rPh sb="8" eb="10">
      <t>タイセイ</t>
    </rPh>
    <rPh sb="11" eb="12">
      <t>カン</t>
    </rPh>
    <rPh sb="14" eb="17">
      <t>トドケデショ</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</si>
  <si>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</si>
  <si>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</si>
  <si>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</si>
  <si>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</si>
  <si>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</si>
  <si>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</si>
  <si>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</si>
  <si>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</si>
  <si>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</si>
  <si>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</si>
  <si>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</si>
  <si>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</si>
  <si>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</si>
  <si>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</si>
  <si>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</si>
  <si>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</si>
  <si>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</si>
  <si>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</si>
  <si>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</si>
  <si>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</si>
  <si>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（別紙39）</t>
    <rPh sb="1" eb="3">
      <t>ベッシ</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</si>
  <si>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</si>
  <si>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</si>
  <si>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</si>
  <si>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</si>
  <si>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</si>
  <si>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phoneticPr fontId="4"/>
  </si>
  <si>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</si>
  <si>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</si>
  <si>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</si>
  <si>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</si>
  <si>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（別紙40）</t>
    <phoneticPr fontId="4"/>
  </si>
  <si>
    <t>認知症チームケア推進加算に係る届出書</t>
    <rPh sb="13" eb="14">
      <t>カカ</t>
    </rPh>
    <rPh sb="15" eb="18">
      <t>トドケデショ</t>
    </rPh>
    <phoneticPr fontId="4"/>
  </si>
  <si>
    <t>１（介護予防）認知症対応型共同生活介護</t>
    <phoneticPr fontId="4"/>
  </si>
  <si>
    <t>２　介護老人福祉施設</t>
    <phoneticPr fontId="4"/>
  </si>
  <si>
    <t>４　介護老人保健施設</t>
    <phoneticPr fontId="4"/>
  </si>
  <si>
    <t>５　介護医療院</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</si>
  <si>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</si>
  <si>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</si>
  <si>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</si>
  <si>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</si>
  <si>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注　届出日の属する月の前３月の各月末時点の利用者又は入所者の数</t>
    <rPh sb="24" eb="25">
      <t>マタ</t>
    </rPh>
    <rPh sb="26" eb="29">
      <t>ニュウショシャ</t>
    </rPh>
    <phoneticPr fontId="4"/>
  </si>
  <si>
    <t>の平均で算定。</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</si>
  <si>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</si>
  <si>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</si>
  <si>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</si>
  <si>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</si>
  <si>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</si>
  <si>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</si>
  <si>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</si>
  <si>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</si>
  <si>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</si>
  <si>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</si>
  <si>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</si>
  <si>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</si>
  <si>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</si>
  <si>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</si>
  <si>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</si>
  <si>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</si>
  <si>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</si>
  <si>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</si>
  <si>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</si>
  <si>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</si>
  <si>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</si>
  <si>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</si>
  <si>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　要件を満たすことが分かる根拠書類を準備し、指定権者からの求めがあった場合には、速やかに提出</t>
    <phoneticPr fontId="4"/>
  </si>
  <si>
    <t>（別紙41）</t>
    <rPh sb="1" eb="3">
      <t>ベッシ</t>
    </rPh>
    <phoneticPr fontId="4"/>
  </si>
  <si>
    <t>褥瘡マネジメント加算に関する届出書</t>
    <rPh sb="0" eb="2">
      <t>ジョクソウ</t>
    </rPh>
    <rPh sb="8" eb="10">
      <t>カサン</t>
    </rPh>
    <rPh sb="11" eb="12">
      <t>カン</t>
    </rPh>
    <rPh sb="14" eb="17">
      <t>トドケデショ</t>
    </rPh>
    <phoneticPr fontId="4"/>
  </si>
  <si>
    <t>１　介護老人福祉施設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</si>
  <si>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</si>
  <si>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３　介護老人保健施設</t>
    <phoneticPr fontId="4"/>
  </si>
  <si>
    <t>４　看護小規模多機能型居宅介護</t>
    <phoneticPr fontId="4"/>
  </si>
  <si>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</si>
  <si>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</si>
  <si>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看　護　師</t>
    <phoneticPr fontId="4"/>
  </si>
  <si>
    <t>管 理 栄 養 士</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</si>
  <si>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</si>
  <si>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主たる事務所の所在地</t>
  </si>
  <si>
    <t>（別紙●）</t>
    <rPh sb="1" eb="3">
      <t>ベッシ</t>
    </rPh>
    <phoneticPr fontId="4"/>
  </si>
  <si>
    <t>平成</t>
    <rPh sb="0" eb="2">
      <t>ヘイセイ</t>
    </rPh>
    <phoneticPr fontId="4"/>
  </si>
  <si>
    <t>　　知事　　殿</t>
    <phoneticPr fontId="4"/>
  </si>
  <si>
    <t>　(郵便番号　　―　　　)</t>
    <phoneticPr fontId="4"/>
  </si>
  <si>
    <t>　　　　　県　　　　郡市</t>
    <phoneticPr fontId="4"/>
  </si>
  <si>
    <t xml:space="preserve"> 1新規　2変更　3終了</t>
    <phoneticPr fontId="4"/>
  </si>
  <si>
    <t>介護予防訪問介護</t>
    <rPh sb="0" eb="2">
      <t>カイゴ</t>
    </rPh>
    <rPh sb="2" eb="4">
      <t>ヨボウ</t>
    </rPh>
    <phoneticPr fontId="4"/>
  </si>
  <si>
    <t>介護予防通所介護</t>
    <rPh sb="0" eb="2">
      <t>カイゴ</t>
    </rPh>
    <rPh sb="2" eb="4">
      <t>ヨボウ</t>
    </rPh>
    <phoneticPr fontId="4"/>
  </si>
  <si>
    <t>　　5　「異動等の区分」欄には、今回届出を行う事業所について該当する数字に「〇」を記入してください。</t>
    <phoneticPr fontId="4"/>
  </si>
  <si>
    <t>　　6　「異動項目」欄には、(別紙1，1－2)「介護給付費算定に係る体制等状況一覧表」に掲げる項目を記載してください。</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</si>
  <si>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</si>
  <si>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その他該当する体制等</t>
  </si>
  <si>
    <t>添付書類</t>
    <rPh sb="0" eb="2">
      <t>テンプ</t>
    </rPh>
    <rPh sb="2" eb="4">
      <t>ショルイ</t>
    </rPh>
    <phoneticPr fontId="4"/>
  </si>
  <si>
    <t>勤務形態一覧表</t>
    <rPh sb="0" eb="2">
      <t>キンム</t>
    </rPh>
    <rPh sb="2" eb="4">
      <t>ケイタイ</t>
    </rPh>
    <rPh sb="4" eb="6">
      <t>イチラン</t>
    </rPh>
    <rPh sb="6" eb="7">
      <t>ヒョウ</t>
    </rPh>
    <phoneticPr fontId="4"/>
  </si>
  <si>
    <t>なし</t>
    <phoneticPr fontId="4"/>
  </si>
  <si>
    <t>別紙２１</t>
    <rPh sb="0" eb="2">
      <t>ベッシ</t>
    </rPh>
    <phoneticPr fontId="4"/>
  </si>
  <si>
    <t>勤務形態一覧表　資格者証の写し</t>
    <rPh sb="0" eb="2">
      <t>キンム</t>
    </rPh>
    <rPh sb="2" eb="4">
      <t>ケイタイ</t>
    </rPh>
    <rPh sb="4" eb="6">
      <t>イチラン</t>
    </rPh>
    <rPh sb="6" eb="7">
      <t>ヒョウ</t>
    </rPh>
    <rPh sb="8" eb="11">
      <t>シカクシャ</t>
    </rPh>
    <rPh sb="11" eb="12">
      <t>ショウ</t>
    </rPh>
    <rPh sb="13" eb="14">
      <t>ウツ</t>
    </rPh>
    <phoneticPr fontId="4"/>
  </si>
  <si>
    <t>別紙　２６</t>
    <rPh sb="0" eb="2">
      <t>ベッシ</t>
    </rPh>
    <phoneticPr fontId="4"/>
  </si>
  <si>
    <t>別紙　１３</t>
    <rPh sb="0" eb="2">
      <t>ベッシ</t>
    </rPh>
    <phoneticPr fontId="4"/>
  </si>
  <si>
    <t>なし</t>
  </si>
  <si>
    <t>別紙　１１</t>
    <rPh sb="0" eb="2">
      <t>ベッシ</t>
    </rPh>
    <phoneticPr fontId="4"/>
  </si>
  <si>
    <t>別紙　１２－２</t>
    <rPh sb="0" eb="2">
      <t>ベッシ</t>
    </rPh>
    <phoneticPr fontId="4"/>
  </si>
  <si>
    <t>別紙　１４－４</t>
    <rPh sb="0" eb="2">
      <t>ベッシ</t>
    </rPh>
    <phoneticPr fontId="4"/>
  </si>
  <si>
    <t>なし（ただし、算定月の前々月末日までに別途計画書の提出が必要)</t>
    <rPh sb="7" eb="9">
      <t>サンテイ</t>
    </rPh>
    <rPh sb="9" eb="10">
      <t>ツキ</t>
    </rPh>
    <rPh sb="11" eb="14">
      <t>ゼンゼンゲツ</t>
    </rPh>
    <rPh sb="14" eb="15">
      <t>マツ</t>
    </rPh>
    <rPh sb="15" eb="16">
      <t>ジツ</t>
    </rPh>
    <rPh sb="19" eb="21">
      <t>ベット</t>
    </rPh>
    <rPh sb="21" eb="24">
      <t>ケイカクショ</t>
    </rPh>
    <rPh sb="25" eb="27">
      <t>テイシュツ</t>
    </rPh>
    <rPh sb="28" eb="30">
      <t>ヒツヨウ</t>
    </rPh>
    <phoneticPr fontId="4"/>
  </si>
  <si>
    <t>R6.4～R6.9提供分</t>
    <phoneticPr fontId="4"/>
  </si>
  <si>
    <t>（別紙　２９）</t>
    <phoneticPr fontId="4"/>
  </si>
  <si>
    <t>R6.10以降提供分</t>
    <phoneticPr fontId="4"/>
  </si>
  <si>
    <t>（別紙　２９－２）</t>
    <phoneticPr fontId="4"/>
  </si>
  <si>
    <t xml:space="preserve">勤務形態一覧表 </t>
    <phoneticPr fontId="3"/>
  </si>
  <si>
    <t>勤務形態一覧表</t>
    <rPh sb="0" eb="2">
      <t>キンム</t>
    </rPh>
    <rPh sb="2" eb="4">
      <t>ケイタイ</t>
    </rPh>
    <rPh sb="4" eb="7">
      <t>イチランヒョウ</t>
    </rPh>
    <phoneticPr fontId="4"/>
  </si>
  <si>
    <t>（別紙　２９－３）</t>
    <rPh sb="1" eb="3">
      <t>ベッシ</t>
    </rPh>
    <phoneticPr fontId="4"/>
  </si>
  <si>
    <t>勤務形態一覧表</t>
    <phoneticPr fontId="3"/>
  </si>
  <si>
    <t>診療報酬算定のために届け出た届出書の写し</t>
    <rPh sb="0" eb="2">
      <t>シンリョウ</t>
    </rPh>
    <rPh sb="2" eb="4">
      <t>ホウシュウ</t>
    </rPh>
    <rPh sb="4" eb="6">
      <t>サンテイ</t>
    </rPh>
    <rPh sb="10" eb="11">
      <t>トド</t>
    </rPh>
    <rPh sb="12" eb="13">
      <t>デ</t>
    </rPh>
    <rPh sb="14" eb="17">
      <t>トドケデショ</t>
    </rPh>
    <rPh sb="18" eb="19">
      <t>ウツ</t>
    </rPh>
    <phoneticPr fontId="4"/>
  </si>
  <si>
    <t>勤務形態一覧表</t>
    <rPh sb="0" eb="7">
      <t>キンムケイタイイチランヒョウ</t>
    </rPh>
    <phoneticPr fontId="4"/>
  </si>
  <si>
    <t>別紙　１４－４</t>
    <phoneticPr fontId="4"/>
  </si>
  <si>
    <t>（別紙　２９－４）</t>
    <phoneticPr fontId="4"/>
  </si>
  <si>
    <t>勤務形態一覧表</t>
    <rPh sb="0" eb="4">
      <t>キンムケイタイ</t>
    </rPh>
    <rPh sb="4" eb="7">
      <t>イチランヒョウ</t>
    </rPh>
    <phoneticPr fontId="4"/>
  </si>
  <si>
    <t>別紙　１２－２</t>
    <phoneticPr fontId="4"/>
  </si>
  <si>
    <t>診療報酬算定のために届け出た届出書の写し</t>
    <phoneticPr fontId="4"/>
  </si>
  <si>
    <t>（別紙　２９－４）</t>
  </si>
  <si>
    <t>別紙　１２－２</t>
  </si>
  <si>
    <t>診療報酬算定のために届け出た届出書の写し</t>
  </si>
  <si>
    <t>別紙　１１</t>
  </si>
  <si>
    <t>別紙　１１</t>
    <phoneticPr fontId="4"/>
  </si>
  <si>
    <t>（別紙　３０）</t>
    <phoneticPr fontId="4"/>
  </si>
  <si>
    <t>別紙　３１</t>
    <rPh sb="0" eb="2">
      <t>ベッシ</t>
    </rPh>
    <phoneticPr fontId="4"/>
  </si>
  <si>
    <t>（別紙　３０－２）</t>
    <phoneticPr fontId="4"/>
  </si>
  <si>
    <t>（別紙　３０－２）</t>
  </si>
  <si>
    <t>勤務形態一覧表</t>
    <phoneticPr fontId="4"/>
  </si>
  <si>
    <t>別紙　３２</t>
    <phoneticPr fontId="4"/>
  </si>
  <si>
    <t>勤務形態一覧表 資格者証の写し</t>
    <phoneticPr fontId="3"/>
  </si>
  <si>
    <t>別紙　３４－２</t>
    <phoneticPr fontId="3"/>
  </si>
  <si>
    <t>別紙　３５</t>
    <phoneticPr fontId="4"/>
  </si>
  <si>
    <t>別紙　１４－６</t>
    <phoneticPr fontId="3"/>
  </si>
  <si>
    <t>別紙　３７</t>
    <rPh sb="0" eb="2">
      <t>ベッシ</t>
    </rPh>
    <phoneticPr fontId="4"/>
  </si>
  <si>
    <t>勤務形態一覧表 資格者証の写し</t>
    <rPh sb="8" eb="10">
      <t>シカク</t>
    </rPh>
    <rPh sb="10" eb="11">
      <t>シャ</t>
    </rPh>
    <rPh sb="11" eb="12">
      <t>ショウ</t>
    </rPh>
    <rPh sb="13" eb="14">
      <t>ウツ</t>
    </rPh>
    <phoneticPr fontId="3"/>
  </si>
  <si>
    <t>勤務形態一覧表　資格者証の写し</t>
    <rPh sb="0" eb="2">
      <t>キンム</t>
    </rPh>
    <rPh sb="2" eb="4">
      <t>ケイタイ</t>
    </rPh>
    <rPh sb="4" eb="7">
      <t>イチランヒョウ</t>
    </rPh>
    <rPh sb="8" eb="11">
      <t>シカクシャ</t>
    </rPh>
    <rPh sb="11" eb="12">
      <t>ショウ</t>
    </rPh>
    <rPh sb="13" eb="14">
      <t>ウツ</t>
    </rPh>
    <phoneticPr fontId="4"/>
  </si>
  <si>
    <t>別紙　３４</t>
    <rPh sb="0" eb="2">
      <t>ベッシ</t>
    </rPh>
    <phoneticPr fontId="4"/>
  </si>
  <si>
    <t>別紙　４０</t>
    <rPh sb="0" eb="2">
      <t>ベッシ</t>
    </rPh>
    <phoneticPr fontId="4"/>
  </si>
  <si>
    <t>別紙　４１</t>
    <rPh sb="0" eb="2">
      <t>ベッシ</t>
    </rPh>
    <phoneticPr fontId="4"/>
  </si>
  <si>
    <t>別紙　３５</t>
    <rPh sb="0" eb="2">
      <t>ベッシ</t>
    </rPh>
    <phoneticPr fontId="4"/>
  </si>
  <si>
    <t>別紙４０</t>
    <rPh sb="0" eb="2">
      <t>ベッシ</t>
    </rPh>
    <phoneticPr fontId="4"/>
  </si>
  <si>
    <t>別紙３５</t>
    <rPh sb="0" eb="2">
      <t>ベッシ</t>
    </rPh>
    <phoneticPr fontId="4"/>
  </si>
  <si>
    <t>（別紙　２９－３）</t>
    <phoneticPr fontId="4"/>
  </si>
  <si>
    <t xml:space="preserve">勤務形態一覧表 </t>
  </si>
  <si>
    <t>別紙　１４－４</t>
  </si>
  <si>
    <t>（別紙　３０）</t>
  </si>
  <si>
    <t>別紙　３８　勤務形態一覧表　資格者証の写し（管理栄養士のみ）</t>
  </si>
  <si>
    <t>別紙　５</t>
    <rPh sb="0" eb="2">
      <t>ベッシ</t>
    </rPh>
    <phoneticPr fontId="4"/>
  </si>
  <si>
    <t>（別紙１ー１－２）添付書類一覧　施設系サービス　　　　　　　　　　　　　　　　　　　　　　　　　　　　　　　　　　　　　　　　　　　　　　　　　　　　　Ｒ６．６</t>
    <rPh sb="1" eb="3">
      <t>ベッシ</t>
    </rPh>
    <rPh sb="9" eb="11">
      <t>テンプ</t>
    </rPh>
    <rPh sb="11" eb="13">
      <t>ショルイ</t>
    </rPh>
    <rPh sb="13" eb="15">
      <t>イチラン</t>
    </rPh>
    <rPh sb="16" eb="18">
      <t>シセツ</t>
    </rPh>
    <rPh sb="18" eb="19">
      <t>ケイ</t>
    </rPh>
    <phoneticPr fontId="4"/>
  </si>
  <si>
    <t>別紙　２１</t>
    <rPh sb="0" eb="2">
      <t>ベッシ</t>
    </rPh>
    <phoneticPr fontId="4"/>
  </si>
  <si>
    <t>（別紙１－２－２）添付書類一覧　施設系サービス　　　　　　　　　　　　　　　　　　　　　　　　　　　　　　　　　　　　　　　　　　　　　　　　　　　　　　　　　Ｒ６．６</t>
    <rPh sb="9" eb="13">
      <t>テンプショルイ</t>
    </rPh>
    <rPh sb="13" eb="15">
      <t>イチラン</t>
    </rPh>
    <rPh sb="16" eb="18">
      <t>シセツ</t>
    </rPh>
    <rPh sb="18" eb="19">
      <t>ケイ</t>
    </rPh>
    <phoneticPr fontId="4"/>
  </si>
  <si>
    <t>別紙　Ａ</t>
    <rPh sb="0" eb="2">
      <t>ベッシ</t>
    </rPh>
    <phoneticPr fontId="4"/>
  </si>
  <si>
    <t>別紙　Ｂ</t>
    <rPh sb="0" eb="2">
      <t>ベッシ</t>
    </rPh>
    <phoneticPr fontId="4"/>
  </si>
  <si>
    <t>(別紙Ａ)</t>
    <rPh sb="1" eb="3">
      <t>ベッシ</t>
    </rPh>
    <phoneticPr fontId="4"/>
  </si>
  <si>
    <t>R6.4</t>
    <phoneticPr fontId="4"/>
  </si>
  <si>
    <t>夜勤職員配置加算に関する届出書（介護老人福祉施設・短期入所生活介護事業所）</t>
    <rPh sb="0" eb="2">
      <t>ヤキン</t>
    </rPh>
    <rPh sb="2" eb="4">
      <t>ショクイン</t>
    </rPh>
    <rPh sb="4" eb="6">
      <t>ハイチ</t>
    </rPh>
    <rPh sb="6" eb="8">
      <t>カサン</t>
    </rPh>
    <rPh sb="9" eb="10">
      <t>カン</t>
    </rPh>
    <rPh sb="12" eb="15">
      <t>トドケデショ</t>
    </rPh>
    <rPh sb="16" eb="18">
      <t>カイゴ</t>
    </rPh>
    <rPh sb="18" eb="20">
      <t>ロウジン</t>
    </rPh>
    <rPh sb="20" eb="22">
      <t>フクシ</t>
    </rPh>
    <rPh sb="22" eb="24">
      <t>シセツ</t>
    </rPh>
    <rPh sb="25" eb="27">
      <t>タンキ</t>
    </rPh>
    <rPh sb="27" eb="29">
      <t>ニュウショ</t>
    </rPh>
    <rPh sb="29" eb="31">
      <t>セイカツ</t>
    </rPh>
    <rPh sb="31" eb="33">
      <t>カイゴ</t>
    </rPh>
    <rPh sb="33" eb="36">
      <t>ジギョウショ</t>
    </rPh>
    <phoneticPr fontId="4"/>
  </si>
  <si>
    <t>異 動 区 分</t>
    <rPh sb="0" eb="1">
      <t>イ</t>
    </rPh>
    <rPh sb="2" eb="3">
      <t>ドウ</t>
    </rPh>
    <rPh sb="4" eb="5">
      <t>ク</t>
    </rPh>
    <rPh sb="6" eb="7">
      <t>ブン</t>
    </rPh>
    <phoneticPr fontId="4"/>
  </si>
  <si>
    <t>①　新規　　　　　　　　　　　②　変更　　　　　　　　　　③　終了</t>
    <rPh sb="2" eb="4">
      <t>シンキ</t>
    </rPh>
    <phoneticPr fontId="4"/>
  </si>
  <si>
    <t>施 設 種 別</t>
    <phoneticPr fontId="4"/>
  </si>
  <si>
    <t>①　介護老人福祉施設</t>
    <rPh sb="2" eb="4">
      <t>カイゴ</t>
    </rPh>
    <rPh sb="4" eb="6">
      <t>ロウジン</t>
    </rPh>
    <rPh sb="6" eb="8">
      <t>フクシ</t>
    </rPh>
    <rPh sb="8" eb="10">
      <t>シセツ</t>
    </rPh>
    <phoneticPr fontId="4"/>
  </si>
  <si>
    <t>②　短期入所生活介護</t>
    <rPh sb="2" eb="4">
      <t>タンキ</t>
    </rPh>
    <rPh sb="4" eb="6">
      <t>ニュウショ</t>
    </rPh>
    <rPh sb="6" eb="8">
      <t>セイカツ</t>
    </rPh>
    <rPh sb="8" eb="10">
      <t>カイゴ</t>
    </rPh>
    <phoneticPr fontId="4"/>
  </si>
  <si>
    <t>区 分</t>
    <rPh sb="0" eb="1">
      <t>ク</t>
    </rPh>
    <rPh sb="2" eb="3">
      <t>ブン</t>
    </rPh>
    <phoneticPr fontId="4"/>
  </si>
  <si>
    <t>①　従来型</t>
    <rPh sb="2" eb="5">
      <t>ジュウライガタ</t>
    </rPh>
    <phoneticPr fontId="4"/>
  </si>
  <si>
    <t>②　ユニット型</t>
    <rPh sb="6" eb="7">
      <t>ガタ</t>
    </rPh>
    <phoneticPr fontId="4"/>
  </si>
  <si>
    <t>①　Ⅰ　　　　　　　　　　②　Ⅱ　　　　　　　　　　③　Ⅲ　　　　　　　　　　④　Ⅳ</t>
    <phoneticPr fontId="4"/>
  </si>
  <si>
    <t>※　一部ユニット型施設の場合は、従来型部分とユニット型部分を分けて、それぞれ作成してください。</t>
    <rPh sb="2" eb="4">
      <t>イチブ</t>
    </rPh>
    <rPh sb="8" eb="9">
      <t>ガタ</t>
    </rPh>
    <rPh sb="9" eb="11">
      <t>シセツ</t>
    </rPh>
    <rPh sb="12" eb="14">
      <t>バアイ</t>
    </rPh>
    <rPh sb="16" eb="19">
      <t>ジュウライガタ</t>
    </rPh>
    <rPh sb="19" eb="21">
      <t>ブブン</t>
    </rPh>
    <rPh sb="26" eb="27">
      <t>ガタ</t>
    </rPh>
    <rPh sb="27" eb="29">
      <t>ブブン</t>
    </rPh>
    <rPh sb="30" eb="31">
      <t>ワ</t>
    </rPh>
    <rPh sb="38" eb="40">
      <t>サクセイ</t>
    </rPh>
    <phoneticPr fontId="4"/>
  </si>
  <si>
    <t>（１）事業所の定員（該当する所を○で囲みユニット数及び定員数を記載）</t>
    <rPh sb="3" eb="6">
      <t>ジギョウショ</t>
    </rPh>
    <rPh sb="7" eb="9">
      <t>テイイン</t>
    </rPh>
    <rPh sb="24" eb="25">
      <t>スウ</t>
    </rPh>
    <rPh sb="25" eb="26">
      <t>オヨ</t>
    </rPh>
    <phoneticPr fontId="4"/>
  </si>
  <si>
    <r>
      <t>●介護老人福祉施設（ 従来型 、ユニット型 ）　</t>
    </r>
    <r>
      <rPr>
        <u/>
        <sz val="11"/>
        <rFont val="ＭＳ Ｐゴシック"/>
        <family val="3"/>
        <charset val="128"/>
      </rPr>
      <t>　　　　ユニット</t>
    </r>
    <r>
      <rPr>
        <sz val="11"/>
        <rFont val="ＭＳ Ｐゴシック"/>
        <family val="3"/>
        <charset val="128"/>
      </rPr>
      <t>、</t>
    </r>
    <r>
      <rPr>
        <u/>
        <sz val="11"/>
        <rFont val="ＭＳ Ｐゴシック"/>
        <family val="3"/>
        <charset val="128"/>
      </rPr>
      <t>　　　　　　人</t>
    </r>
    <r>
      <rPr>
        <sz val="11"/>
        <rFont val="ＭＳ Ｐゴシック"/>
        <family val="3"/>
        <charset val="128"/>
      </rPr>
      <t>　　　
●短期入所生活介護（ 従来型 、ユニット型 ）　</t>
    </r>
    <r>
      <rPr>
        <u/>
        <sz val="11"/>
        <rFont val="ＭＳ Ｐゴシック"/>
        <family val="3"/>
        <charset val="128"/>
      </rPr>
      <t>　　　　ユニット</t>
    </r>
    <r>
      <rPr>
        <sz val="11"/>
        <rFont val="ＭＳ Ｐゴシック"/>
        <family val="3"/>
        <charset val="128"/>
      </rPr>
      <t>、</t>
    </r>
    <r>
      <rPr>
        <u/>
        <sz val="11"/>
        <rFont val="ＭＳ Ｐゴシック"/>
        <family val="3"/>
        <charset val="128"/>
      </rPr>
      <t>　　　　　　人</t>
    </r>
    <rPh sb="1" eb="3">
      <t>カイゴ</t>
    </rPh>
    <rPh sb="3" eb="5">
      <t>ロウジン</t>
    </rPh>
    <rPh sb="5" eb="7">
      <t>フクシ</t>
    </rPh>
    <rPh sb="7" eb="9">
      <t>シセツ</t>
    </rPh>
    <rPh sb="11" eb="13">
      <t>ジュウライ</t>
    </rPh>
    <rPh sb="13" eb="14">
      <t>ガタ</t>
    </rPh>
    <rPh sb="20" eb="21">
      <t>ガタ</t>
    </rPh>
    <rPh sb="39" eb="40">
      <t>ニン</t>
    </rPh>
    <rPh sb="46" eb="48">
      <t>タンキ</t>
    </rPh>
    <rPh sb="48" eb="50">
      <t>ニュウショ</t>
    </rPh>
    <rPh sb="50" eb="52">
      <t>セイカツ</t>
    </rPh>
    <rPh sb="52" eb="54">
      <t>カイゴ</t>
    </rPh>
    <phoneticPr fontId="4"/>
  </si>
  <si>
    <t>（２）事業所における加算上の夜勤時間帯</t>
    <rPh sb="3" eb="6">
      <t>ジギョウショ</t>
    </rPh>
    <rPh sb="10" eb="12">
      <t>カサン</t>
    </rPh>
    <rPh sb="12" eb="13">
      <t>ジョウ</t>
    </rPh>
    <rPh sb="14" eb="16">
      <t>ヤキン</t>
    </rPh>
    <rPh sb="16" eb="19">
      <t>ジカンタイ</t>
    </rPh>
    <phoneticPr fontId="4"/>
  </si>
  <si>
    <r>
      <t>　　　　時　　分　～　　　　時　　分</t>
    </r>
    <r>
      <rPr>
        <sz val="11"/>
        <rFont val="ＭＳ Ｐゴシック"/>
        <family val="3"/>
        <charset val="128"/>
      </rPr>
      <t>　（１６時間）</t>
    </r>
    <rPh sb="4" eb="5">
      <t>ジ</t>
    </rPh>
    <rPh sb="7" eb="8">
      <t>フン</t>
    </rPh>
    <rPh sb="14" eb="15">
      <t>ジ</t>
    </rPh>
    <rPh sb="17" eb="18">
      <t>フン</t>
    </rPh>
    <rPh sb="22" eb="24">
      <t>ジカン</t>
    </rPh>
    <phoneticPr fontId="4"/>
  </si>
  <si>
    <t>※
※</t>
    <phoneticPr fontId="4"/>
  </si>
  <si>
    <t>加算上の夜勤勤務時間帯を記載する。（勤務上の夜勤時間帯とは違います。）
午後十時から翌日の午前五時までの時間を含めた連続する１６時間とする。</t>
    <rPh sb="0" eb="2">
      <t>カサン</t>
    </rPh>
    <rPh sb="2" eb="3">
      <t>ジョウ</t>
    </rPh>
    <rPh sb="4" eb="6">
      <t>ヤキン</t>
    </rPh>
    <rPh sb="6" eb="8">
      <t>キンム</t>
    </rPh>
    <rPh sb="8" eb="10">
      <t>ジカン</t>
    </rPh>
    <rPh sb="10" eb="11">
      <t>タイ</t>
    </rPh>
    <rPh sb="12" eb="14">
      <t>キサイ</t>
    </rPh>
    <rPh sb="29" eb="30">
      <t>チガ</t>
    </rPh>
    <rPh sb="36" eb="38">
      <t>ゴゴ</t>
    </rPh>
    <rPh sb="38" eb="39">
      <t>10</t>
    </rPh>
    <rPh sb="39" eb="40">
      <t>ジ</t>
    </rPh>
    <rPh sb="42" eb="44">
      <t>ヨクジツ</t>
    </rPh>
    <rPh sb="45" eb="47">
      <t>ゴゼン</t>
    </rPh>
    <rPh sb="47" eb="48">
      <t>5</t>
    </rPh>
    <rPh sb="48" eb="49">
      <t>ジ</t>
    </rPh>
    <rPh sb="52" eb="54">
      <t>ジカン</t>
    </rPh>
    <rPh sb="55" eb="56">
      <t>フク</t>
    </rPh>
    <rPh sb="58" eb="60">
      <t>レンゾク</t>
    </rPh>
    <rPh sb="64" eb="66">
      <t>ジカン</t>
    </rPh>
    <phoneticPr fontId="4"/>
  </si>
  <si>
    <t xml:space="preserve"> 夜 勤 職 員 の
 配 置 状 況</t>
    <rPh sb="1" eb="2">
      <t>ヨル</t>
    </rPh>
    <rPh sb="3" eb="4">
      <t>ツトム</t>
    </rPh>
    <rPh sb="5" eb="6">
      <t>ショク</t>
    </rPh>
    <rPh sb="7" eb="8">
      <t>イン</t>
    </rPh>
    <rPh sb="12" eb="13">
      <t>クバ</t>
    </rPh>
    <rPh sb="14" eb="15">
      <t>オキ</t>
    </rPh>
    <rPh sb="16" eb="17">
      <t>ジョウ</t>
    </rPh>
    <rPh sb="18" eb="19">
      <t>キョウ</t>
    </rPh>
    <phoneticPr fontId="4"/>
  </si>
  <si>
    <t>（３）　1日の平均夜勤職員数（　　　年　　月）</t>
    <rPh sb="5" eb="6">
      <t>ニチ</t>
    </rPh>
    <rPh sb="7" eb="9">
      <t>ヘイキン</t>
    </rPh>
    <rPh sb="9" eb="11">
      <t>ヤキン</t>
    </rPh>
    <rPh sb="11" eb="13">
      <t>ショクイン</t>
    </rPh>
    <rPh sb="13" eb="14">
      <t>スウ</t>
    </rPh>
    <rPh sb="18" eb="19">
      <t>ネン</t>
    </rPh>
    <rPh sb="21" eb="22">
      <t>ガツ</t>
    </rPh>
    <phoneticPr fontId="4"/>
  </si>
  <si>
    <t>人員基準上必要な夜勤職員数</t>
    <rPh sb="0" eb="2">
      <t>ジンイン</t>
    </rPh>
    <rPh sb="2" eb="4">
      <t>キジュン</t>
    </rPh>
    <rPh sb="4" eb="5">
      <t>ジョウ</t>
    </rPh>
    <rPh sb="5" eb="7">
      <t>ヒツヨウ</t>
    </rPh>
    <rPh sb="8" eb="10">
      <t>ヤキン</t>
    </rPh>
    <rPh sb="10" eb="12">
      <t>ショクイン</t>
    </rPh>
    <rPh sb="12" eb="13">
      <t>スウ</t>
    </rPh>
    <phoneticPr fontId="4"/>
  </si>
  <si>
    <t>計算月の延べ夜勤時間数</t>
    <rPh sb="0" eb="2">
      <t>ケイサン</t>
    </rPh>
    <rPh sb="2" eb="3">
      <t>ツキ</t>
    </rPh>
    <rPh sb="4" eb="5">
      <t>ノ</t>
    </rPh>
    <rPh sb="6" eb="8">
      <t>ヤキン</t>
    </rPh>
    <rPh sb="8" eb="11">
      <t>ジカンスウ</t>
    </rPh>
    <phoneticPr fontId="4"/>
  </si>
  <si>
    <t>計算月の日数×１６時間</t>
    <rPh sb="0" eb="2">
      <t>ケイサン</t>
    </rPh>
    <rPh sb="2" eb="3">
      <t>ツキ</t>
    </rPh>
    <rPh sb="4" eb="6">
      <t>ニッスウ</t>
    </rPh>
    <rPh sb="9" eb="11">
      <t>ジカン</t>
    </rPh>
    <phoneticPr fontId="4"/>
  </si>
  <si>
    <r>
      <t>　①＋１ ＜ ②÷③</t>
    </r>
    <r>
      <rPr>
        <sz val="11"/>
        <rFont val="ＭＳ Ｐゴシック"/>
        <family val="3"/>
        <charset val="128"/>
      </rPr>
      <t xml:space="preserve"> となっているか。</t>
    </r>
    <phoneticPr fontId="4"/>
  </si>
  <si>
    <t>有  ・  無</t>
    <rPh sb="0" eb="1">
      <t>ユウ</t>
    </rPh>
    <rPh sb="6" eb="7">
      <t>ム</t>
    </rPh>
    <phoneticPr fontId="4"/>
  </si>
  <si>
    <r>
      <t>　テクノロジー導入の場合　　</t>
    </r>
    <r>
      <rPr>
        <b/>
        <u/>
        <sz val="11"/>
        <rFont val="ＭＳ Ｐゴシック"/>
        <family val="3"/>
        <charset val="128"/>
      </rPr>
      <t>※１</t>
    </r>
    <rPh sb="7" eb="9">
      <t>ドウニュウ</t>
    </rPh>
    <rPh sb="10" eb="12">
      <t>バアイ</t>
    </rPh>
    <phoneticPr fontId="4"/>
  </si>
  <si>
    <t>夜勤時間帯を通じた看護職員の配置又は喀痰吸引等を実施できる介護職員の配置【（Ⅲ）又は（Ⅳ）】</t>
    <rPh sb="0" eb="2">
      <t>ヤキン</t>
    </rPh>
    <rPh sb="2" eb="4">
      <t>ジカン</t>
    </rPh>
    <rPh sb="4" eb="5">
      <t>タイ</t>
    </rPh>
    <rPh sb="6" eb="7">
      <t>ツウ</t>
    </rPh>
    <rPh sb="9" eb="11">
      <t>カンゴ</t>
    </rPh>
    <rPh sb="11" eb="13">
      <t>ショクイン</t>
    </rPh>
    <rPh sb="14" eb="16">
      <t>ハイチ</t>
    </rPh>
    <rPh sb="16" eb="17">
      <t>マタ</t>
    </rPh>
    <rPh sb="18" eb="20">
      <t>カクタン</t>
    </rPh>
    <rPh sb="20" eb="22">
      <t>キュウイン</t>
    </rPh>
    <rPh sb="22" eb="23">
      <t>トウ</t>
    </rPh>
    <rPh sb="24" eb="26">
      <t>ジッシ</t>
    </rPh>
    <rPh sb="29" eb="31">
      <t>カイゴ</t>
    </rPh>
    <rPh sb="31" eb="33">
      <t>ショクイン</t>
    </rPh>
    <rPh sb="34" eb="36">
      <t>ハイチ</t>
    </rPh>
    <rPh sb="40" eb="41">
      <t>マタ</t>
    </rPh>
    <phoneticPr fontId="4"/>
  </si>
  <si>
    <t>● 夜勤時間帯を通じて、看護職員又は喀痰吸引等の実施ができる介護職員を配置している</t>
    <rPh sb="2" eb="4">
      <t>ヤキン</t>
    </rPh>
    <rPh sb="4" eb="7">
      <t>ジカンタイ</t>
    </rPh>
    <rPh sb="8" eb="9">
      <t>ツウ</t>
    </rPh>
    <rPh sb="12" eb="14">
      <t>カンゴ</t>
    </rPh>
    <rPh sb="14" eb="16">
      <t>ショクイン</t>
    </rPh>
    <rPh sb="16" eb="17">
      <t>マタ</t>
    </rPh>
    <phoneticPr fontId="4"/>
  </si>
  <si>
    <t>● 登録喀痰吸引等事業者（登録特定行為事業者）の都道府県登録の有無</t>
    <rPh sb="2" eb="4">
      <t>トウロク</t>
    </rPh>
    <rPh sb="4" eb="6">
      <t>カクタン</t>
    </rPh>
    <rPh sb="6" eb="8">
      <t>キュウイン</t>
    </rPh>
    <rPh sb="8" eb="9">
      <t>トウ</t>
    </rPh>
    <rPh sb="9" eb="12">
      <t>ジギョウシャ</t>
    </rPh>
    <rPh sb="13" eb="15">
      <t>トウロク</t>
    </rPh>
    <rPh sb="15" eb="17">
      <t>トクテイ</t>
    </rPh>
    <rPh sb="17" eb="19">
      <t>コウイ</t>
    </rPh>
    <rPh sb="19" eb="22">
      <t>ジギョウシャ</t>
    </rPh>
    <rPh sb="24" eb="28">
      <t>トドウフケン</t>
    </rPh>
    <rPh sb="28" eb="30">
      <t>トウロク</t>
    </rPh>
    <rPh sb="31" eb="33">
      <t>ウム</t>
    </rPh>
    <phoneticPr fontId="4"/>
  </si>
  <si>
    <r>
      <t>※１　別紙２７「</t>
    </r>
    <r>
      <rPr>
        <u/>
        <sz val="11"/>
        <rFont val="ＭＳ Ｐゴシック"/>
        <family val="3"/>
        <charset val="128"/>
      </rPr>
      <t>テクノロジーの導入による夜勤職員配置加算に係る届出書</t>
    </r>
    <r>
      <rPr>
        <sz val="11"/>
        <rFont val="ＭＳ Ｐゴシック"/>
        <family val="3"/>
        <charset val="128"/>
      </rPr>
      <t>」を提出してください。</t>
    </r>
    <rPh sb="3" eb="5">
      <t>ベッシ</t>
    </rPh>
    <rPh sb="15" eb="17">
      <t>ドウニュウ</t>
    </rPh>
    <rPh sb="20" eb="22">
      <t>ヤキン</t>
    </rPh>
    <rPh sb="22" eb="24">
      <t>ショクイン</t>
    </rPh>
    <rPh sb="24" eb="26">
      <t>ハイチ</t>
    </rPh>
    <rPh sb="26" eb="28">
      <t>カサン</t>
    </rPh>
    <rPh sb="29" eb="30">
      <t>カカ</t>
    </rPh>
    <rPh sb="31" eb="33">
      <t>トドケデ</t>
    </rPh>
    <rPh sb="33" eb="34">
      <t>ショ</t>
    </rPh>
    <rPh sb="36" eb="38">
      <t>テイシュツ</t>
    </rPh>
    <phoneticPr fontId="4"/>
  </si>
  <si>
    <t>※２　各要件を満たす場合については、それぞれ根拠となる（要件を満たすことがわかる）書類を、各事業所において５年間保存してください。</t>
    <rPh sb="3" eb="6">
      <t>カクヨウケン</t>
    </rPh>
    <rPh sb="7" eb="8">
      <t>ミ</t>
    </rPh>
    <rPh sb="10" eb="12">
      <t>バアイ</t>
    </rPh>
    <rPh sb="22" eb="24">
      <t>コンキョ</t>
    </rPh>
    <rPh sb="28" eb="30">
      <t>ヨウケン</t>
    </rPh>
    <rPh sb="31" eb="32">
      <t>ミ</t>
    </rPh>
    <rPh sb="41" eb="43">
      <t>ショルイ</t>
    </rPh>
    <rPh sb="45" eb="49">
      <t>カクジギョウショ</t>
    </rPh>
    <rPh sb="54" eb="56">
      <t>ネンカン</t>
    </rPh>
    <rPh sb="56" eb="58">
      <t>ホゾン</t>
    </rPh>
    <phoneticPr fontId="4"/>
  </si>
  <si>
    <t>(別紙Ｂ）</t>
    <rPh sb="1" eb="3">
      <t>ベッシ</t>
    </rPh>
    <phoneticPr fontId="4"/>
  </si>
  <si>
    <t>夜勤職員配置加算に関する届出書（介護老人保健施設・短期入所療養介護）</t>
    <rPh sb="0" eb="2">
      <t>ヤキン</t>
    </rPh>
    <rPh sb="2" eb="4">
      <t>ショクイン</t>
    </rPh>
    <rPh sb="4" eb="6">
      <t>ハイチ</t>
    </rPh>
    <rPh sb="6" eb="8">
      <t>カサン</t>
    </rPh>
    <rPh sb="9" eb="10">
      <t>カン</t>
    </rPh>
    <rPh sb="12" eb="15">
      <t>トドケデショ</t>
    </rPh>
    <rPh sb="16" eb="18">
      <t>カイゴ</t>
    </rPh>
    <rPh sb="18" eb="20">
      <t>ロウジン</t>
    </rPh>
    <rPh sb="20" eb="22">
      <t>ホケン</t>
    </rPh>
    <rPh sb="22" eb="24">
      <t>シセツ</t>
    </rPh>
    <rPh sb="25" eb="27">
      <t>タンキ</t>
    </rPh>
    <rPh sb="27" eb="29">
      <t>ニュウショ</t>
    </rPh>
    <rPh sb="29" eb="31">
      <t>リョウヨウ</t>
    </rPh>
    <rPh sb="31" eb="33">
      <t>カイゴ</t>
    </rPh>
    <phoneticPr fontId="4"/>
  </si>
  <si>
    <t>①　介護老人保健施設</t>
    <rPh sb="2" eb="4">
      <t>カイゴ</t>
    </rPh>
    <rPh sb="4" eb="6">
      <t>ロウジン</t>
    </rPh>
    <rPh sb="6" eb="8">
      <t>ホケン</t>
    </rPh>
    <rPh sb="8" eb="10">
      <t>シセツ</t>
    </rPh>
    <phoneticPr fontId="4"/>
  </si>
  <si>
    <t>②　ユニット型介護老人保健施設</t>
    <rPh sb="6" eb="7">
      <t>ガタ</t>
    </rPh>
    <rPh sb="7" eb="9">
      <t>カイゴ</t>
    </rPh>
    <rPh sb="9" eb="11">
      <t>ロウジン</t>
    </rPh>
    <rPh sb="11" eb="13">
      <t>ホケン</t>
    </rPh>
    <rPh sb="13" eb="15">
      <t>シセツ</t>
    </rPh>
    <phoneticPr fontId="4"/>
  </si>
  <si>
    <t>③　短期入所療養介護</t>
    <rPh sb="2" eb="4">
      <t>タンキ</t>
    </rPh>
    <rPh sb="4" eb="6">
      <t>ニュウショ</t>
    </rPh>
    <rPh sb="6" eb="8">
      <t>リョウヨウ</t>
    </rPh>
    <rPh sb="8" eb="10">
      <t>カイゴ</t>
    </rPh>
    <phoneticPr fontId="4"/>
  </si>
  <si>
    <t>④　ユニット型短期入所療養介護</t>
    <rPh sb="6" eb="7">
      <t>ガタ</t>
    </rPh>
    <rPh sb="7" eb="9">
      <t>タンキ</t>
    </rPh>
    <rPh sb="9" eb="11">
      <t>ニュウショ</t>
    </rPh>
    <rPh sb="11" eb="13">
      <t>リョウヨウ</t>
    </rPh>
    <rPh sb="13" eb="15">
      <t>カイゴ</t>
    </rPh>
    <phoneticPr fontId="4"/>
  </si>
  <si>
    <t>※　一部ユニット型施設の場合及び認知症専門棟を有する場合は、一般部分、ユニット部分、認知症専門棟部分を
　　 分けて、それぞれ作成してください。</t>
    <rPh sb="2" eb="4">
      <t>イチブ</t>
    </rPh>
    <rPh sb="8" eb="9">
      <t>ガタ</t>
    </rPh>
    <rPh sb="9" eb="11">
      <t>シセツ</t>
    </rPh>
    <rPh sb="12" eb="14">
      <t>バアイ</t>
    </rPh>
    <rPh sb="14" eb="15">
      <t>オヨ</t>
    </rPh>
    <rPh sb="16" eb="19">
      <t>ニンチショウ</t>
    </rPh>
    <rPh sb="19" eb="22">
      <t>センモントウ</t>
    </rPh>
    <rPh sb="23" eb="24">
      <t>ユウ</t>
    </rPh>
    <rPh sb="26" eb="28">
      <t>バアイ</t>
    </rPh>
    <rPh sb="30" eb="32">
      <t>イッパン</t>
    </rPh>
    <rPh sb="32" eb="34">
      <t>ブブン</t>
    </rPh>
    <rPh sb="39" eb="41">
      <t>ブブン</t>
    </rPh>
    <rPh sb="42" eb="45">
      <t>ニンチショウ</t>
    </rPh>
    <rPh sb="45" eb="48">
      <t>センモントウ</t>
    </rPh>
    <rPh sb="48" eb="50">
      <t>ブブン</t>
    </rPh>
    <rPh sb="55" eb="56">
      <t>ワ</t>
    </rPh>
    <rPh sb="63" eb="65">
      <t>サクセイ</t>
    </rPh>
    <phoneticPr fontId="4"/>
  </si>
  <si>
    <t>Ⅰ．事業所の定員（該当する所を○で囲み定員数を記載）</t>
    <rPh sb="2" eb="5">
      <t>ジギョウショ</t>
    </rPh>
    <rPh sb="6" eb="8">
      <t>テイイン</t>
    </rPh>
    <rPh sb="9" eb="11">
      <t>ガイトウ</t>
    </rPh>
    <rPh sb="13" eb="14">
      <t>トコロ</t>
    </rPh>
    <rPh sb="17" eb="18">
      <t>カコ</t>
    </rPh>
    <rPh sb="19" eb="22">
      <t>テイインスウ</t>
    </rPh>
    <rPh sb="23" eb="25">
      <t>キサイ</t>
    </rPh>
    <phoneticPr fontId="4"/>
  </si>
  <si>
    <r>
      <t>　●介護老人保健施設（</t>
    </r>
    <r>
      <rPr>
        <sz val="11"/>
        <rFont val="ＭＳ Ｐゴシック"/>
        <family val="3"/>
        <charset val="128"/>
      </rPr>
      <t xml:space="preserve"> </t>
    </r>
    <r>
      <rPr>
        <sz val="11"/>
        <rFont val="ＭＳ Ｐゴシック"/>
        <family val="3"/>
        <charset val="128"/>
      </rPr>
      <t>一般</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ユニット</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認知症専門棟</t>
    </r>
    <r>
      <rPr>
        <sz val="11"/>
        <rFont val="ＭＳ Ｐゴシック"/>
        <family val="3"/>
        <charset val="128"/>
      </rPr>
      <t xml:space="preserve"> </t>
    </r>
    <r>
      <rPr>
        <sz val="11"/>
        <rFont val="ＭＳ Ｐゴシック"/>
        <family val="3"/>
        <charset val="128"/>
      </rPr>
      <t>）　　</t>
    </r>
    <r>
      <rPr>
        <u/>
        <sz val="11"/>
        <rFont val="ＭＳ Ｐゴシック"/>
        <family val="3"/>
        <charset val="128"/>
      </rPr>
      <t>　　　　人</t>
    </r>
    <r>
      <rPr>
        <sz val="11"/>
        <rFont val="ＭＳ Ｐゴシック"/>
        <family val="3"/>
        <charset val="128"/>
      </rPr>
      <t xml:space="preserve">
　●短期入所療養介護（ 一般</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ユニット</t>
    </r>
    <r>
      <rPr>
        <sz val="11"/>
        <rFont val="ＭＳ Ｐゴシック"/>
        <family val="3"/>
        <charset val="128"/>
      </rPr>
      <t xml:space="preserve"> </t>
    </r>
    <r>
      <rPr>
        <sz val="11"/>
        <rFont val="ＭＳ Ｐゴシック"/>
        <family val="3"/>
        <charset val="128"/>
      </rPr>
      <t>）　　　</t>
    </r>
    <r>
      <rPr>
        <u/>
        <sz val="11"/>
        <rFont val="ＭＳ Ｐゴシック"/>
        <family val="3"/>
        <charset val="128"/>
      </rPr>
      <t>　　　　人</t>
    </r>
    <rPh sb="2" eb="4">
      <t>カイゴ</t>
    </rPh>
    <rPh sb="4" eb="6">
      <t>ロウジン</t>
    </rPh>
    <rPh sb="6" eb="8">
      <t>ホケン</t>
    </rPh>
    <rPh sb="8" eb="10">
      <t>シセツ</t>
    </rPh>
    <rPh sb="12" eb="14">
      <t>イッパン</t>
    </rPh>
    <rPh sb="24" eb="27">
      <t>ニンチショウ</t>
    </rPh>
    <rPh sb="27" eb="30">
      <t>センモントウ</t>
    </rPh>
    <rPh sb="38" eb="39">
      <t>ニン</t>
    </rPh>
    <rPh sb="46" eb="48">
      <t>タンキ</t>
    </rPh>
    <rPh sb="48" eb="50">
      <t>ニュウショ</t>
    </rPh>
    <rPh sb="50" eb="52">
      <t>リョウヨウ</t>
    </rPh>
    <rPh sb="52" eb="54">
      <t>カイゴ</t>
    </rPh>
    <rPh sb="56" eb="58">
      <t>イッパン</t>
    </rPh>
    <rPh sb="74" eb="75">
      <t>ニン</t>
    </rPh>
    <phoneticPr fontId="4"/>
  </si>
  <si>
    <t>Ⅱ．事業所における加算上の夜勤時間帯</t>
    <rPh sb="2" eb="5">
      <t>ジギョウショ</t>
    </rPh>
    <rPh sb="9" eb="11">
      <t>カサン</t>
    </rPh>
    <rPh sb="11" eb="12">
      <t>ジョウ</t>
    </rPh>
    <rPh sb="13" eb="15">
      <t>ヤキン</t>
    </rPh>
    <rPh sb="15" eb="18">
      <t>ジカンタイ</t>
    </rPh>
    <phoneticPr fontId="4"/>
  </si>
  <si>
    <t>Ⅲ．1日の平均夜勤職員数（　　　年　　月）</t>
    <rPh sb="3" eb="4">
      <t>ニチ</t>
    </rPh>
    <rPh sb="5" eb="7">
      <t>ヘイキン</t>
    </rPh>
    <rPh sb="7" eb="9">
      <t>ヤキン</t>
    </rPh>
    <rPh sb="9" eb="11">
      <t>ショクイン</t>
    </rPh>
    <rPh sb="11" eb="12">
      <t>スウ</t>
    </rPh>
    <rPh sb="16" eb="17">
      <t>ネン</t>
    </rPh>
    <rPh sb="19" eb="20">
      <t>ガツ</t>
    </rPh>
    <phoneticPr fontId="4"/>
  </si>
  <si>
    <r>
      <t>①　/　②　（小数点</t>
    </r>
    <r>
      <rPr>
        <sz val="11"/>
        <rFont val="ＭＳ Ｐゴシック"/>
        <family val="3"/>
        <charset val="128"/>
      </rPr>
      <t>三位以下切り捨て</t>
    </r>
    <r>
      <rPr>
        <sz val="11"/>
        <rFont val="ＭＳ Ｐゴシック"/>
        <family val="3"/>
        <charset val="128"/>
      </rPr>
      <t>）</t>
    </r>
    <rPh sb="7" eb="10">
      <t>ショウスウテン</t>
    </rPh>
    <rPh sb="10" eb="11">
      <t>3</t>
    </rPh>
    <rPh sb="11" eb="12">
      <t>イ</t>
    </rPh>
    <rPh sb="12" eb="14">
      <t>イカ</t>
    </rPh>
    <rPh sb="14" eb="15">
      <t>キ</t>
    </rPh>
    <rPh sb="16" eb="17">
      <t>ス</t>
    </rPh>
    <phoneticPr fontId="4"/>
  </si>
  <si>
    <t>　●利用者の数が４０人以下の場合</t>
    <rPh sb="2" eb="5">
      <t>リヨウシャ</t>
    </rPh>
    <rPh sb="6" eb="7">
      <t>カズ</t>
    </rPh>
    <rPh sb="10" eb="13">
      <t>ニンイカ</t>
    </rPh>
    <rPh sb="14" eb="16">
      <t>バアイ</t>
    </rPh>
    <phoneticPr fontId="4"/>
  </si>
  <si>
    <t>　③の数値が、利用者等の数が２０又はその端数を増すごとに１以上であり、
　かつ、１を超えているか。</t>
    <rPh sb="3" eb="5">
      <t>スウチ</t>
    </rPh>
    <rPh sb="7" eb="10">
      <t>リヨウシャ</t>
    </rPh>
    <rPh sb="10" eb="11">
      <t>トウ</t>
    </rPh>
    <rPh sb="12" eb="13">
      <t>スウ</t>
    </rPh>
    <rPh sb="16" eb="17">
      <t>マタ</t>
    </rPh>
    <rPh sb="20" eb="22">
      <t>ハスウ</t>
    </rPh>
    <rPh sb="23" eb="24">
      <t>マ</t>
    </rPh>
    <rPh sb="29" eb="31">
      <t>イジョウ</t>
    </rPh>
    <rPh sb="42" eb="43">
      <t>コ</t>
    </rPh>
    <phoneticPr fontId="4"/>
  </si>
  <si>
    <t>　●利用者の数が４１人以上の場合</t>
    <rPh sb="2" eb="5">
      <t>リヨウシャ</t>
    </rPh>
    <rPh sb="6" eb="7">
      <t>カズ</t>
    </rPh>
    <rPh sb="10" eb="11">
      <t>ニン</t>
    </rPh>
    <rPh sb="11" eb="13">
      <t>イジョウ</t>
    </rPh>
    <rPh sb="14" eb="16">
      <t>バアイ</t>
    </rPh>
    <phoneticPr fontId="4"/>
  </si>
  <si>
    <t>　③の数値が、利用者等の数が２０又はその端数を増すごとに１以上であり、
　かつ、２を超えているか。</t>
    <rPh sb="3" eb="5">
      <t>スウチ</t>
    </rPh>
    <rPh sb="7" eb="10">
      <t>リヨウシャ</t>
    </rPh>
    <rPh sb="10" eb="11">
      <t>トウ</t>
    </rPh>
    <rPh sb="12" eb="13">
      <t>スウ</t>
    </rPh>
    <rPh sb="16" eb="17">
      <t>マタ</t>
    </rPh>
    <rPh sb="20" eb="22">
      <t>ハスウ</t>
    </rPh>
    <rPh sb="23" eb="24">
      <t>マ</t>
    </rPh>
    <rPh sb="29" eb="31">
      <t>イジョウ</t>
    </rPh>
    <rPh sb="42" eb="43">
      <t>コ</t>
    </rPh>
    <phoneticPr fontId="4"/>
  </si>
  <si>
    <t>　各要件を満たす場合については、それぞれ根拠となる（要件を満たすことがわかる）書類を、
各事業所において５年間保存してください。</t>
    <rPh sb="1" eb="4">
      <t>カクヨウケン</t>
    </rPh>
    <rPh sb="5" eb="6">
      <t>ミ</t>
    </rPh>
    <rPh sb="8" eb="10">
      <t>バアイ</t>
    </rPh>
    <rPh sb="20" eb="22">
      <t>コンキョ</t>
    </rPh>
    <rPh sb="26" eb="28">
      <t>ヨウケン</t>
    </rPh>
    <rPh sb="29" eb="30">
      <t>ミ</t>
    </rPh>
    <rPh sb="39" eb="41">
      <t>ショルイ</t>
    </rPh>
    <rPh sb="44" eb="48">
      <t>カクジギョウショ</t>
    </rPh>
    <rPh sb="53" eb="55">
      <t>ネンカン</t>
    </rPh>
    <rPh sb="55" eb="57">
      <t>ホゾン</t>
    </rPh>
    <phoneticPr fontId="4"/>
  </si>
  <si>
    <t>各サービス・届出項目共通</t>
    <rPh sb="0" eb="1">
      <t>カク</t>
    </rPh>
    <rPh sb="6" eb="8">
      <t>トドケデ</t>
    </rPh>
    <rPh sb="8" eb="10">
      <t>コウモク</t>
    </rPh>
    <rPh sb="10" eb="12">
      <t>キョウツウ</t>
    </rPh>
    <phoneticPr fontId="4"/>
  </si>
  <si>
    <t>別紙　３３　勤務形態一覧表　資格者証の写し</t>
    <rPh sb="6" eb="13">
      <t>キンムケイタイイチランヒョウ</t>
    </rPh>
    <rPh sb="14" eb="18">
      <t>シカクシャショウ</t>
    </rPh>
    <rPh sb="19" eb="20">
      <t>ウツ</t>
    </rPh>
    <phoneticPr fontId="3"/>
  </si>
  <si>
    <t>※勤務形態一覧表には、人員基準で定められている従業員全員について記載してください。</t>
    <rPh sb="1" eb="8">
      <t>キンムケイタイイチランヒョウ</t>
    </rPh>
    <rPh sb="11" eb="13">
      <t>ジンイン</t>
    </rPh>
    <rPh sb="13" eb="15">
      <t>キジュン</t>
    </rPh>
    <rPh sb="16" eb="17">
      <t>サダ</t>
    </rPh>
    <rPh sb="23" eb="26">
      <t>ジュウギョウイン</t>
    </rPh>
    <rPh sb="26" eb="28">
      <t>ゼンイン</t>
    </rPh>
    <rPh sb="32" eb="34">
      <t>キサイ</t>
    </rPh>
    <phoneticPr fontId="4"/>
  </si>
  <si>
    <t>別紙１－２－２　別紙　２</t>
    <rPh sb="0" eb="2">
      <t>ベッシ</t>
    </rPh>
    <rPh sb="8" eb="10">
      <t>ベッシ</t>
    </rPh>
    <phoneticPr fontId="4"/>
  </si>
  <si>
    <t>別紙１－１－２　別紙　２</t>
    <rPh sb="0" eb="2">
      <t>ベッシ</t>
    </rPh>
    <rPh sb="8" eb="10">
      <t>ベッシ</t>
    </rPh>
    <phoneticPr fontId="4"/>
  </si>
  <si>
    <t>別紙　２５　勤務形態一覧表　資格者証の写し</t>
    <rPh sb="0" eb="2">
      <t>ベッシ</t>
    </rPh>
    <rPh sb="6" eb="8">
      <t>キンム</t>
    </rPh>
    <rPh sb="8" eb="10">
      <t>ケイタイ</t>
    </rPh>
    <rPh sb="10" eb="13">
      <t>イチランヒョウ</t>
    </rPh>
    <rPh sb="14" eb="17">
      <t>シカクシャ</t>
    </rPh>
    <rPh sb="17" eb="18">
      <t>ショウ</t>
    </rPh>
    <rPh sb="19" eb="20">
      <t>ウツ</t>
    </rPh>
    <phoneticPr fontId="4"/>
  </si>
  <si>
    <t>別紙　２５－２　　勤務形態一覧表　　資格者証の写し</t>
    <rPh sb="0" eb="2">
      <t>ベッシ</t>
    </rPh>
    <rPh sb="9" eb="11">
      <t>キンム</t>
    </rPh>
    <rPh sb="11" eb="13">
      <t>ケイタイ</t>
    </rPh>
    <rPh sb="13" eb="15">
      <t>イチラン</t>
    </rPh>
    <rPh sb="15" eb="16">
      <t>ヒョウ</t>
    </rPh>
    <rPh sb="18" eb="20">
      <t>シカク</t>
    </rPh>
    <rPh sb="20" eb="21">
      <t>シャ</t>
    </rPh>
    <rPh sb="21" eb="22">
      <t>ショウ</t>
    </rPh>
    <rPh sb="23" eb="24">
      <t>ウツ</t>
    </rPh>
    <phoneticPr fontId="4"/>
  </si>
  <si>
    <t>別紙　３８　勤務形態一覧表　資格者証の写し（管理栄養士のみ）</t>
    <rPh sb="0" eb="2">
      <t>ベッシ</t>
    </rPh>
    <rPh sb="6" eb="8">
      <t>キンム</t>
    </rPh>
    <rPh sb="8" eb="10">
      <t>ケイタイ</t>
    </rPh>
    <rPh sb="10" eb="13">
      <t>イチランヒョウ</t>
    </rPh>
    <rPh sb="14" eb="17">
      <t>シカクシャ</t>
    </rPh>
    <rPh sb="17" eb="18">
      <t>ショウ</t>
    </rPh>
    <rPh sb="19" eb="20">
      <t>ウツ</t>
    </rPh>
    <rPh sb="22" eb="24">
      <t>カンリ</t>
    </rPh>
    <rPh sb="24" eb="27">
      <t>エイヨウシ</t>
    </rPh>
    <phoneticPr fontId="4"/>
  </si>
  <si>
    <t>別紙　３８　勤務形態一覧表　資格者証の写し（管理栄養士のみ）</t>
    <phoneticPr fontId="4"/>
  </si>
  <si>
    <r>
      <t>備考１　</t>
    </r>
    <r>
      <rPr>
        <sz val="9"/>
        <color rgb="FFFF0000"/>
        <rFont val="HGSｺﾞｼｯｸM"/>
        <family val="3"/>
        <charset val="128"/>
      </rPr>
      <t>要件を満たすことが分かる議事概要を提出すること。</t>
    </r>
    <r>
      <rPr>
        <sz val="9"/>
        <rFont val="HGSｺﾞｼｯｸM"/>
        <family val="3"/>
        <charset val="128"/>
      </rPr>
      <t>このほか要件を満たすことが分かる根拠書類を準備し、</t>
    </r>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4"/>
  </si>
  <si>
    <r>
      <t>備考１　</t>
    </r>
    <r>
      <rPr>
        <sz val="9"/>
        <color rgb="FFFF0000"/>
        <rFont val="HGSｺﾞｼｯｸM"/>
        <family val="3"/>
        <charset val="128"/>
      </rPr>
      <t>配置要件②については、要件を満たすことが分かる議事概要を提出すること。</t>
    </r>
    <r>
      <rPr>
        <sz val="9"/>
        <rFont val="HGSｺﾞｼｯｸM"/>
        <family val="3"/>
        <charset val="128"/>
      </rPr>
      <t>このほか要件を満たすことが分かる</t>
    </r>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</si>
  <si>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r>
      <t>備考２　</t>
    </r>
    <r>
      <rPr>
        <sz val="9"/>
        <color rgb="FFFF0000"/>
        <rFont val="HGSｺﾞｼｯｸM"/>
        <family val="3"/>
        <charset val="128"/>
      </rPr>
      <t>要件を満たすことが分かる委員会の議事概要を提出すること。</t>
    </r>
    <r>
      <rPr>
        <sz val="9"/>
        <rFont val="HGSｺﾞｼｯｸM"/>
        <family val="3"/>
        <charset val="128"/>
      </rPr>
      <t>このほか要件を満たすことが分かる根拠書類を準備し、</t>
    </r>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</si>
  <si>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r>
      <t>備考１　</t>
    </r>
    <r>
      <rPr>
        <sz val="11"/>
        <color rgb="FFFF0000"/>
        <rFont val="HGSｺﾞｼｯｸM"/>
        <family val="3"/>
        <charset val="128"/>
      </rPr>
      <t>要件を満たすことが分かる議事概要を提出すること。</t>
    </r>
    <r>
      <rPr>
        <sz val="11"/>
        <rFont val="HGSｺﾞｼｯｸM"/>
        <family val="3"/>
        <charset val="128"/>
      </rPr>
      <t>このほか要件を満たすことが分かる
　　　根拠書類を準備し、指定権者からの求めがあった場合には、速やかに提出すること。</t>
    </r>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</si>
  <si>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r>
      <t xml:space="preserve">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t>
    </r>
    <r>
      <rPr>
        <sz val="11"/>
        <color rgb="FFFF0000"/>
        <rFont val="HGSｺﾞｼｯｸM"/>
        <family val="3"/>
        <charset val="128"/>
      </rPr>
      <t>備考２　各要件を満たす場合については、それぞれ根拠となる（要件を満たすことがわかる）
         書類も提出してください。</t>
    </r>
    <r>
      <rPr>
        <sz val="11"/>
        <rFont val="HGSｺﾞｼｯｸM"/>
        <family val="3"/>
        <charset val="128"/>
      </rPr>
      <t>　　</t>
    </r>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</si>
  <si>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r>
      <rPr>
        <sz val="11"/>
        <color rgb="FFFF0000"/>
        <rFont val="HGSｺﾞｼｯｸM"/>
        <family val="3"/>
        <charset val="128"/>
      </rPr>
      <t>※　各要件を満たす場合については、それぞれ根拠となる（要件を満たすことがわかる）書類も提出してください。</t>
    </r>
    <r>
      <rPr>
        <sz val="11"/>
        <rFont val="HGSｺﾞｼｯｸM"/>
        <family val="3"/>
        <charset val="128"/>
      </rPr>
      <t xml:space="preserve">
※　この届出は令和６年９月サービス提供分まで使用可能です。令和６年10月サービス提供分以降は別紙29－2を使用してください。</t>
    </r>
    <phoneticPr fontId="4"/>
  </si>
  <si>
    <t>（別紙２）</t>
    <phoneticPr fontId="4"/>
  </si>
  <si>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4"/>
  </si>
  <si>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4"/>
  </si>
  <si>
    <t>導入時期</t>
    <rPh sb="0" eb="2">
      <t>ドウニュウ</t>
    </rPh>
    <phoneticPr fontId="4"/>
  </si>
  <si>
    <t>令和　年　月</t>
    <rPh sb="0" eb="2">
      <t>レイワ</t>
    </rPh>
    <rPh sb="3" eb="4">
      <t>ネン</t>
    </rPh>
    <rPh sb="5" eb="6">
      <t>ツキ</t>
    </rPh>
    <phoneticPr fontId="4"/>
  </si>
  <si>
    <t>１　利用者の満足度等の変化</t>
    <rPh sb="9" eb="10">
      <t>ナド</t>
    </rPh>
    <phoneticPr fontId="4"/>
  </si>
  <si>
    <t>事前調査時期</t>
    <rPh sb="0" eb="2">
      <t>ジゼン</t>
    </rPh>
    <phoneticPr fontId="4"/>
  </si>
  <si>
    <t>令和　年　月</t>
    <phoneticPr fontId="4"/>
  </si>
  <si>
    <t>事後調査時期</t>
    <rPh sb="0" eb="2">
      <t>ジゴ</t>
    </rPh>
    <rPh sb="2" eb="4">
      <t>チョウサ</t>
    </rPh>
    <phoneticPr fontId="4"/>
  </si>
  <si>
    <t>　① －１　WHOー５（事前調査）　調査対象人数　人</t>
    <rPh sb="12" eb="14">
      <t>ジゼン</t>
    </rPh>
    <rPh sb="14" eb="16">
      <t>チョウサ</t>
    </rPh>
    <phoneticPr fontId="4"/>
  </si>
  <si>
    <t>点数区分</t>
    <rPh sb="0" eb="2">
      <t>テンスウ</t>
    </rPh>
    <rPh sb="2" eb="4">
      <t>クブン</t>
    </rPh>
    <phoneticPr fontId="4"/>
  </si>
  <si>
    <t>0点～6点</t>
    <rPh sb="1" eb="2">
      <t>テン</t>
    </rPh>
    <rPh sb="4" eb="5">
      <t>テン</t>
    </rPh>
    <phoneticPr fontId="4"/>
  </si>
  <si>
    <t>7点～13点</t>
    <rPh sb="1" eb="2">
      <t>テン</t>
    </rPh>
    <rPh sb="5" eb="6">
      <t>テン</t>
    </rPh>
    <phoneticPr fontId="4"/>
  </si>
  <si>
    <t>14点～19点</t>
    <rPh sb="2" eb="3">
      <t>テン</t>
    </rPh>
    <rPh sb="6" eb="7">
      <t>テン</t>
    </rPh>
    <phoneticPr fontId="4"/>
  </si>
  <si>
    <t>20点～25点</t>
    <rPh sb="2" eb="3">
      <t>テン</t>
    </rPh>
    <rPh sb="6" eb="7">
      <t>テン</t>
    </rPh>
    <phoneticPr fontId="4"/>
  </si>
  <si>
    <t>人数</t>
    <rPh sb="0" eb="2">
      <t>ニンズウ</t>
    </rPh>
    <phoneticPr fontId="4"/>
  </si>
  <si>
    <t>　① －２　WHOー５（事後調査）　調査対象人数　人</t>
    <rPh sb="12" eb="14">
      <t>ジゴ</t>
    </rPh>
    <rPh sb="14" eb="16">
      <t>チョウサ</t>
    </rPh>
    <phoneticPr fontId="4"/>
  </si>
  <si>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4"/>
  </si>
  <si>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4"/>
  </si>
  <si>
    <t>7点～14点</t>
    <rPh sb="1" eb="2">
      <t>テン</t>
    </rPh>
    <rPh sb="5" eb="6">
      <t>テン</t>
    </rPh>
    <phoneticPr fontId="4"/>
  </si>
  <si>
    <t>15点～21点</t>
    <rPh sb="2" eb="3">
      <t>テン</t>
    </rPh>
    <rPh sb="6" eb="7">
      <t>テン</t>
    </rPh>
    <phoneticPr fontId="4"/>
  </si>
  <si>
    <t>22点～28点</t>
    <rPh sb="2" eb="3">
      <t>テン</t>
    </rPh>
    <rPh sb="6" eb="7">
      <t>テン</t>
    </rPh>
    <phoneticPr fontId="4"/>
  </si>
  <si>
    <t>29点～35点</t>
    <rPh sb="2" eb="3">
      <t>テン</t>
    </rPh>
    <rPh sb="6" eb="7">
      <t>テン</t>
    </rPh>
    <phoneticPr fontId="4"/>
  </si>
  <si>
    <t>　② －２　生活・認知機能尺度（事後調査）　調査対象人数　人</t>
    <rPh sb="6" eb="8">
      <t>セイカツ</t>
    </rPh>
    <rPh sb="9" eb="11">
      <t>ニンチ</t>
    </rPh>
    <rPh sb="11" eb="13">
      <t>キノウ</t>
    </rPh>
    <rPh sb="13" eb="15">
      <t>シャクド</t>
    </rPh>
    <rPh sb="16" eb="18">
      <t>ジゴ</t>
    </rPh>
    <rPh sb="18" eb="20">
      <t>チョウサ</t>
    </rPh>
    <phoneticPr fontId="4"/>
  </si>
  <si>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4"/>
  </si>
  <si>
    <t>２　総業務時間及び当該時間に含まれる超過勤務時間の変化　調査対象人数　人</t>
    <phoneticPr fontId="4"/>
  </si>
  <si>
    <t>対象期間</t>
    <rPh sb="0" eb="2">
      <t>タイショウ</t>
    </rPh>
    <rPh sb="2" eb="4">
      <t>キカン</t>
    </rPh>
    <phoneticPr fontId="4"/>
  </si>
  <si>
    <t>(事前)令和　年　月</t>
    <rPh sb="1" eb="3">
      <t>ジゼン</t>
    </rPh>
    <phoneticPr fontId="4"/>
  </si>
  <si>
    <t>(事後)令和　年　月</t>
    <rPh sb="1" eb="3">
      <t>ジゴ</t>
    </rPh>
    <phoneticPr fontId="4"/>
  </si>
  <si>
    <t>総業務時間</t>
    <phoneticPr fontId="4"/>
  </si>
  <si>
    <t>(事前)上表と同じ</t>
    <rPh sb="1" eb="3">
      <t>ジゼン</t>
    </rPh>
    <rPh sb="4" eb="6">
      <t>ジョウヒョウ</t>
    </rPh>
    <rPh sb="7" eb="8">
      <t>オナ</t>
    </rPh>
    <phoneticPr fontId="4"/>
  </si>
  <si>
    <t>(事後)上表と同じ</t>
    <rPh sb="1" eb="3">
      <t>ジゴ</t>
    </rPh>
    <rPh sb="4" eb="6">
      <t>ジョウヒョウ</t>
    </rPh>
    <rPh sb="7" eb="8">
      <t>オナ</t>
    </rPh>
    <phoneticPr fontId="4"/>
  </si>
  <si>
    <t>超過勤務時間</t>
    <rPh sb="0" eb="2">
      <t>チョウカ</t>
    </rPh>
    <rPh sb="2" eb="4">
      <t>キンム</t>
    </rPh>
    <rPh sb="4" eb="6">
      <t>ジカン</t>
    </rPh>
    <phoneticPr fontId="4"/>
  </si>
  <si>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4"/>
  </si>
  <si>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4"/>
  </si>
  <si>
    <t>３　年次有給休暇の取得状況　調査対象人数　人</t>
    <phoneticPr fontId="4"/>
  </si>
  <si>
    <t>(事前)令和　年　月～　月</t>
    <rPh sb="1" eb="3">
      <t>ジゼン</t>
    </rPh>
    <rPh sb="12" eb="13">
      <t>ツキ</t>
    </rPh>
    <phoneticPr fontId="4"/>
  </si>
  <si>
    <t>(事後)令和　年　月～　月</t>
    <rPh sb="1" eb="3">
      <t>ジゴ</t>
    </rPh>
    <phoneticPr fontId="4"/>
  </si>
  <si>
    <t>年次有給休暇取得日数</t>
    <rPh sb="0" eb="2">
      <t>ネンジ</t>
    </rPh>
    <rPh sb="2" eb="4">
      <t>ユウキュウ</t>
    </rPh>
    <rPh sb="4" eb="6">
      <t>キュウカ</t>
    </rPh>
    <rPh sb="6" eb="8">
      <t>シュトク</t>
    </rPh>
    <rPh sb="8" eb="10">
      <t>ニッスウ</t>
    </rPh>
    <phoneticPr fontId="4"/>
  </si>
  <si>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4"/>
  </si>
  <si>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4"/>
  </si>
  <si>
    <t>備考　詳細については、別途通知（「生産性向上推進体制加算に関する基本的考え方並びに事務処理手順及び様式例等の提示</t>
    <rPh sb="0" eb="2">
      <t>ビコウ</t>
    </rPh>
    <rPh sb="51" eb="52">
      <t>レイ</t>
    </rPh>
    <phoneticPr fontId="4"/>
  </si>
  <si>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4"/>
  </si>
  <si>
    <t>　　  組の継続が必要であることに留意すること。</t>
    <phoneticPr fontId="4"/>
  </si>
  <si>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4"/>
  </si>
  <si>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4"/>
  </si>
  <si>
    <t>　　　出すること。</t>
    <rPh sb="3" eb="4">
      <t>デ</t>
    </rPh>
    <phoneticPr fontId="4"/>
  </si>
  <si>
    <t>入所者に対し、少なくとも週三回程度のリハビリテーションを実施している。</t>
    <phoneticPr fontId="4"/>
  </si>
  <si>
    <r>
      <t>充実したリハビリテーションの実施　</t>
    </r>
    <r>
      <rPr>
        <sz val="12"/>
        <rFont val="ＭＳ ゴシック"/>
        <family val="3"/>
        <charset val="128"/>
      </rPr>
      <t>プルダウンより「〇」、「×」を選択してください。</t>
    </r>
    <rPh sb="0" eb="2">
      <t>ジュウジツ</t>
    </rPh>
    <rPh sb="14" eb="16">
      <t>ジッシ</t>
    </rPh>
    <phoneticPr fontId="4"/>
  </si>
  <si>
    <t>（６）</t>
    <phoneticPr fontId="4"/>
  </si>
  <si>
    <t>※「〇」の場合、活動内容を記載</t>
    <rPh sb="5" eb="7">
      <t>バアイ</t>
    </rPh>
    <rPh sb="8" eb="12">
      <t>カツドウナイヨウ</t>
    </rPh>
    <rPh sb="13" eb="15">
      <t>キサイ</t>
    </rPh>
    <phoneticPr fontId="4"/>
  </si>
  <si>
    <t>地域に貢献する活動を行っている。</t>
    <phoneticPr fontId="4"/>
  </si>
  <si>
    <r>
      <rPr>
        <b/>
        <sz val="14"/>
        <rFont val="ＭＳ ゴシック"/>
        <family val="3"/>
        <charset val="128"/>
      </rPr>
      <t>地域に貢献する活動の実施</t>
    </r>
    <r>
      <rPr>
        <sz val="14"/>
        <rFont val="ＭＳ ゴシック"/>
        <family val="3"/>
        <charset val="128"/>
      </rPr>
      <t>　</t>
    </r>
    <r>
      <rPr>
        <sz val="12"/>
        <rFont val="ＭＳ ゴシック"/>
        <family val="3"/>
        <charset val="128"/>
      </rPr>
      <t>プルダウンより「〇」、「×」を選択してください。</t>
    </r>
    <rPh sb="0" eb="2">
      <t>チイキ</t>
    </rPh>
    <rPh sb="3" eb="5">
      <t>コウケン</t>
    </rPh>
    <rPh sb="7" eb="9">
      <t>カツドウ</t>
    </rPh>
    <rPh sb="10" eb="12">
      <t>ジッシ</t>
    </rPh>
    <phoneticPr fontId="4"/>
  </si>
  <si>
    <t>（５）</t>
    <phoneticPr fontId="4"/>
  </si>
  <si>
    <t>医師は、リハビリテーションの実施にあたり、理学療法士等に対し、リハビリテーションの目的に加えて、当該リハビリテーション開始前又は実施中の留意事項、やむを得ず当該リハビリテーションを中止する際の基準、当該リハビリテーションにおける負荷量等のうちいずれか一つ以上の指示を行っている。</t>
    <rPh sb="133" eb="134">
      <t>オコナ</t>
    </rPh>
    <phoneticPr fontId="4"/>
  </si>
  <si>
    <r>
      <t>医師の詳細な指示の実施　</t>
    </r>
    <r>
      <rPr>
        <sz val="12"/>
        <rFont val="ＭＳ ゴシック"/>
        <family val="3"/>
        <charset val="128"/>
      </rPr>
      <t>プルダウンより「〇」、「×」を選択してください。</t>
    </r>
    <rPh sb="0" eb="2">
      <t>イシ</t>
    </rPh>
    <rPh sb="3" eb="5">
      <t>ショウサイ</t>
    </rPh>
    <rPh sb="6" eb="8">
      <t>シジ</t>
    </rPh>
    <rPh sb="9" eb="11">
      <t>ジッシ</t>
    </rPh>
    <phoneticPr fontId="4"/>
  </si>
  <si>
    <t>（４）</t>
    <phoneticPr fontId="4"/>
  </si>
  <si>
    <t>入所者の心身の諸機能の維持回復を図り、日常生活の自立を助けるため、理学療法、作業療法その他必要なリハビリテーションを計画的に行い、適宜その評価を行っている。</t>
    <phoneticPr fontId="4"/>
  </si>
  <si>
    <r>
      <t>リハビリテーションマネジメントの実施　</t>
    </r>
    <r>
      <rPr>
        <sz val="12"/>
        <rFont val="ＭＳ ゴシック"/>
        <family val="3"/>
        <charset val="128"/>
      </rPr>
      <t>プルダウンより「〇」、「×」を選択してください。</t>
    </r>
    <rPh sb="16" eb="18">
      <t>ジッシ</t>
    </rPh>
    <phoneticPr fontId="4"/>
  </si>
  <si>
    <t>（３）</t>
    <phoneticPr fontId="4"/>
  </si>
  <si>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　</t>
    <phoneticPr fontId="71"/>
  </si>
  <si>
    <t>入所者の居宅への退所時に、当該入所者及びその家族等に対して、退所後の療養上の指導を行っている。</t>
    <phoneticPr fontId="4"/>
  </si>
  <si>
    <r>
      <t>退所時指導等の実施　</t>
    </r>
    <r>
      <rPr>
        <sz val="12"/>
        <rFont val="ＭＳ ゴシック"/>
        <family val="3"/>
        <charset val="128"/>
      </rPr>
      <t>プルダウンより「〇」、「×」を選択してください。</t>
    </r>
    <rPh sb="0" eb="2">
      <t>タイショ</t>
    </rPh>
    <rPh sb="2" eb="3">
      <t>ジ</t>
    </rPh>
    <rPh sb="3" eb="5">
      <t>シドウ</t>
    </rPh>
    <rPh sb="5" eb="6">
      <t>トウ</t>
    </rPh>
    <rPh sb="7" eb="9">
      <t>ジッシ</t>
    </rPh>
    <phoneticPr fontId="4"/>
  </si>
  <si>
    <t>（２）</t>
    <phoneticPr fontId="4"/>
  </si>
  <si>
    <t>点</t>
    <rPh sb="0" eb="1">
      <t>テン</t>
    </rPh>
    <phoneticPr fontId="4"/>
  </si>
  <si>
    <t>　　「在宅復帰・在宅療養支援等指標」　合計　</t>
    <rPh sb="3" eb="7">
      <t>ザイタクフッキ</t>
    </rPh>
    <rPh sb="8" eb="14">
      <t>ザイタクリョウヨウシエン</t>
    </rPh>
    <rPh sb="14" eb="15">
      <t>トウ</t>
    </rPh>
    <rPh sb="15" eb="17">
      <t>シヒョウ</t>
    </rPh>
    <rPh sb="19" eb="21">
      <t>ゴウケイ</t>
    </rPh>
    <phoneticPr fontId="4"/>
  </si>
  <si>
    <t>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phoneticPr fontId="4"/>
  </si>
  <si>
    <t>※２２</t>
    <phoneticPr fontId="4"/>
  </si>
  <si>
    <t>①÷②×１００</t>
    <phoneticPr fontId="4"/>
  </si>
  <si>
    <t>延入所者数：②</t>
    <rPh sb="0" eb="1">
      <t>ノベ</t>
    </rPh>
    <rPh sb="1" eb="3">
      <t>ニュウショ</t>
    </rPh>
    <rPh sb="3" eb="4">
      <t>シャ</t>
    </rPh>
    <rPh sb="4" eb="5">
      <t>スウ</t>
    </rPh>
    <phoneticPr fontId="4"/>
  </si>
  <si>
    <r>
      <t xml:space="preserve">入所者ごとの経管栄養を実施した延入所者数：①
</t>
    </r>
    <r>
      <rPr>
        <sz val="11"/>
        <rFont val="ＭＳ ゴシック"/>
        <family val="3"/>
        <charset val="128"/>
      </rPr>
      <t>※２０、※２２</t>
    </r>
    <rPh sb="0" eb="3">
      <t>ニュウショシャ</t>
    </rPh>
    <rPh sb="6" eb="10">
      <t>ケイカンエイヨウ</t>
    </rPh>
    <rPh sb="11" eb="13">
      <t>ジッシ</t>
    </rPh>
    <rPh sb="15" eb="16">
      <t>ノブ</t>
    </rPh>
    <rPh sb="16" eb="19">
      <t>ニュウショシャ</t>
    </rPh>
    <rPh sb="19" eb="20">
      <t>スウ</t>
    </rPh>
    <phoneticPr fontId="4"/>
  </si>
  <si>
    <t>前3月間計</t>
    <rPh sb="4" eb="5">
      <t>ケイ</t>
    </rPh>
    <phoneticPr fontId="4"/>
  </si>
  <si>
    <t>・　算定日が属する月の前3月間における入所者のうち、経管栄養が実施された者の占める割合</t>
    <phoneticPr fontId="4"/>
  </si>
  <si>
    <t>経管栄養の実施割合</t>
    <phoneticPr fontId="4"/>
  </si>
  <si>
    <t>J</t>
    <phoneticPr fontId="4"/>
  </si>
  <si>
    <t>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phoneticPr fontId="4"/>
  </si>
  <si>
    <t>※２１</t>
    <phoneticPr fontId="4"/>
  </si>
  <si>
    <t>喀痰吸引及び経管栄養のいずれにも該当する者については、各々該当する欄の人数に含める。</t>
    <phoneticPr fontId="4"/>
  </si>
  <si>
    <t>※２０</t>
    <phoneticPr fontId="4"/>
  </si>
  <si>
    <r>
      <t xml:space="preserve">入所者ごとの喀痰吸引を実施した延入所者数：①
</t>
    </r>
    <r>
      <rPr>
        <sz val="11"/>
        <rFont val="ＭＳ ゴシック"/>
        <family val="3"/>
        <charset val="128"/>
      </rPr>
      <t>※２０、※２１</t>
    </r>
    <rPh sb="0" eb="3">
      <t>ニュウショシャ</t>
    </rPh>
    <rPh sb="6" eb="8">
      <t>カクタン</t>
    </rPh>
    <rPh sb="8" eb="10">
      <t>キュウイン</t>
    </rPh>
    <rPh sb="11" eb="13">
      <t>ジッシ</t>
    </rPh>
    <rPh sb="15" eb="16">
      <t>ノブ</t>
    </rPh>
    <rPh sb="16" eb="19">
      <t>ニュウショシャ</t>
    </rPh>
    <rPh sb="19" eb="20">
      <t>スウ</t>
    </rPh>
    <phoneticPr fontId="4"/>
  </si>
  <si>
    <t>・　算定日が属する月の前3月間における入所者のうち、喀痰吸引が実施された者の占める割合</t>
    <phoneticPr fontId="4"/>
  </si>
  <si>
    <t>喀痰吸引の実施割合</t>
    <phoneticPr fontId="4"/>
  </si>
  <si>
    <t>I</t>
    <phoneticPr fontId="4"/>
  </si>
  <si>
    <t>入所者延日数：②</t>
    <rPh sb="0" eb="3">
      <t>ニュウショシャ</t>
    </rPh>
    <rPh sb="3" eb="4">
      <t>ノブ</t>
    </rPh>
    <rPh sb="4" eb="5">
      <t>ニチ</t>
    </rPh>
    <rPh sb="5" eb="6">
      <t>スウ</t>
    </rPh>
    <phoneticPr fontId="4"/>
  </si>
  <si>
    <t>要介護４若しくは要介護５に該当する入所者の延日数：①</t>
    <rPh sb="0" eb="3">
      <t>ヨウカイゴ</t>
    </rPh>
    <rPh sb="4" eb="5">
      <t>モ</t>
    </rPh>
    <rPh sb="8" eb="11">
      <t>ヨウカイゴ</t>
    </rPh>
    <rPh sb="13" eb="15">
      <t>ガイトウ</t>
    </rPh>
    <rPh sb="17" eb="20">
      <t>ニュウショシャ</t>
    </rPh>
    <rPh sb="21" eb="22">
      <t>ノブ</t>
    </rPh>
    <rPh sb="22" eb="23">
      <t>ニチ</t>
    </rPh>
    <rPh sb="23" eb="24">
      <t>スウ</t>
    </rPh>
    <phoneticPr fontId="4"/>
  </si>
  <si>
    <t>・　算定日が属する月の前3月間における入所者のうち、要介護状態区分が要介護4又は要介護5の者の占める割合</t>
    <phoneticPr fontId="4"/>
  </si>
  <si>
    <t>要介護４又は５の割合</t>
    <phoneticPr fontId="4"/>
  </si>
  <si>
    <t>H</t>
    <phoneticPr fontId="4"/>
  </si>
  <si>
    <t>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phoneticPr fontId="4"/>
  </si>
  <si>
    <t>※１９</t>
    <phoneticPr fontId="4"/>
  </si>
  <si>
    <t>③÷④×⑤×１００</t>
    <phoneticPr fontId="4"/>
  </si>
  <si>
    <t>月の日数：⑤</t>
    <rPh sb="0" eb="1">
      <t>ツキ</t>
    </rPh>
    <rPh sb="2" eb="4">
      <t>ニッスウ</t>
    </rPh>
    <phoneticPr fontId="4"/>
  </si>
  <si>
    <r>
      <t xml:space="preserve">延入所者数：④
</t>
    </r>
    <r>
      <rPr>
        <sz val="11"/>
        <rFont val="ＭＳ ゴシック"/>
        <family val="3"/>
        <charset val="128"/>
      </rPr>
      <t>※１８</t>
    </r>
    <rPh sb="0" eb="1">
      <t>ノベ</t>
    </rPh>
    <rPh sb="1" eb="4">
      <t>ニュウショシャ</t>
    </rPh>
    <rPh sb="4" eb="5">
      <t>スウ</t>
    </rPh>
    <phoneticPr fontId="4"/>
  </si>
  <si>
    <t>①÷②：③（常勤換算方法で算定した支援相談員の数）</t>
    <rPh sb="6" eb="10">
      <t>ジョウキンカンサン</t>
    </rPh>
    <rPh sb="10" eb="12">
      <t>ホウホウ</t>
    </rPh>
    <rPh sb="13" eb="15">
      <t>サンテイ</t>
    </rPh>
    <phoneticPr fontId="4"/>
  </si>
  <si>
    <r>
      <t xml:space="preserve">常勤の支援相談員が月に勤務すべき時間：②
</t>
    </r>
    <r>
      <rPr>
        <sz val="11"/>
        <rFont val="ＭＳ ゴシック"/>
        <family val="3"/>
        <charset val="128"/>
      </rPr>
      <t>※１７</t>
    </r>
    <rPh sb="3" eb="5">
      <t>シエン</t>
    </rPh>
    <rPh sb="5" eb="8">
      <t>ソウダンイン</t>
    </rPh>
    <rPh sb="11" eb="13">
      <t>キンム</t>
    </rPh>
    <rPh sb="16" eb="18">
      <t>ジカン</t>
    </rPh>
    <phoneticPr fontId="4"/>
  </si>
  <si>
    <r>
      <t xml:space="preserve">支援相談員が当該介護保健施設サービスの提供に従事する勤務延時間数：①
</t>
    </r>
    <r>
      <rPr>
        <sz val="11"/>
        <rFont val="ＭＳ ゴシック"/>
        <family val="3"/>
        <charset val="128"/>
      </rPr>
      <t>※１９</t>
    </r>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4"/>
  </si>
  <si>
    <t>・　当該施設において、常勤換算方法で算定した支援相談員の数を入所者の数で除した数に100を乗じた数</t>
    <phoneticPr fontId="4"/>
  </si>
  <si>
    <t>支援相談員の配置割合</t>
    <phoneticPr fontId="4"/>
  </si>
  <si>
    <t>G</t>
    <phoneticPr fontId="4"/>
  </si>
  <si>
    <t>毎日24時現在当該施設に入所中の者をいい、当該施設に入所してその日のうちに退所又は死亡した者を含む。</t>
    <phoneticPr fontId="4"/>
  </si>
  <si>
    <t>※１８　</t>
    <phoneticPr fontId="4"/>
  </si>
  <si>
    <t>１週間に勤務すべき時間数が32時間を下回る場合は32時間を基本とする。</t>
    <phoneticPr fontId="4"/>
  </si>
  <si>
    <t>※１７　</t>
    <phoneticPr fontId="4"/>
  </si>
  <si>
    <t>常勤換算方法で入所者に対して主としてリハビリテーションを提供する業務に従事している理学療法士、作業療法士及び言語聴覚士のいずれの職種も入所者の数で除した数に100で乗じた数がそれぞれ0.2以上であること。</t>
    <phoneticPr fontId="4"/>
  </si>
  <si>
    <t>※１６　</t>
    <phoneticPr fontId="4"/>
  </si>
  <si>
    <t>理学療法士等とは、当該介護老人保健施設の入所者に対して主としてリハビリテーションを提供する業務に従事している理学療法士、作業療法士又は言語聴覚士。</t>
    <rPh sb="60" eb="62">
      <t>サギョウ</t>
    </rPh>
    <rPh sb="62" eb="65">
      <t>リョウホウシ</t>
    </rPh>
    <rPh sb="65" eb="66">
      <t>マタ</t>
    </rPh>
    <rPh sb="67" eb="72">
      <t>ゲンゴチョウカクシ</t>
    </rPh>
    <phoneticPr fontId="4"/>
  </si>
  <si>
    <t>※１５　</t>
    <phoneticPr fontId="4"/>
  </si>
  <si>
    <t>①÷②：③（常勤換算方法で算定したリハビリテーションを担当する理学療法士、作業療法士又は言語聴覚士の数）</t>
    <rPh sb="10" eb="12">
      <t>ホウホウ</t>
    </rPh>
    <rPh sb="13" eb="15">
      <t>サンテイ</t>
    </rPh>
    <phoneticPr fontId="4"/>
  </si>
  <si>
    <t>※１５
判定結果</t>
    <rPh sb="4" eb="6">
      <t>ハンテイ</t>
    </rPh>
    <rPh sb="6" eb="8">
      <t>ケッカ</t>
    </rPh>
    <phoneticPr fontId="4"/>
  </si>
  <si>
    <r>
      <t xml:space="preserve">常勤の理学療法士等が月に勤務すべき時間：②
</t>
    </r>
    <r>
      <rPr>
        <sz val="11"/>
        <rFont val="ＭＳ ゴシック"/>
        <family val="3"/>
        <charset val="128"/>
      </rPr>
      <t>※１５、※１７</t>
    </r>
    <rPh sb="0" eb="2">
      <t>ジョウキン</t>
    </rPh>
    <rPh sb="3" eb="5">
      <t>リガク</t>
    </rPh>
    <rPh sb="5" eb="8">
      <t>リョウホウシ</t>
    </rPh>
    <rPh sb="8" eb="9">
      <t>トウ</t>
    </rPh>
    <rPh sb="10" eb="11">
      <t>ツキ</t>
    </rPh>
    <rPh sb="12" eb="14">
      <t>キンム</t>
    </rPh>
    <rPh sb="17" eb="19">
      <t>ジカン</t>
    </rPh>
    <phoneticPr fontId="4"/>
  </si>
  <si>
    <r>
      <t xml:space="preserve">理学療法士等の当該介護保健施設サービスの提供に従事する勤務延時間数：①（＝A+B+C）
</t>
    </r>
    <r>
      <rPr>
        <sz val="11"/>
        <rFont val="ＭＳ ゴシック"/>
        <family val="3"/>
        <charset val="128"/>
      </rPr>
      <t>※１５</t>
    </r>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4"/>
  </si>
  <si>
    <t>ＳＴ</t>
    <phoneticPr fontId="4"/>
  </si>
  <si>
    <t>言語聴覚士の当該介護保健施設サービスの提供に従事する勤務延時間数：C</t>
    <rPh sb="0" eb="5">
      <t>ゲンゴチョウカクシ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4"/>
  </si>
  <si>
    <t>ＯＴ</t>
    <phoneticPr fontId="4"/>
  </si>
  <si>
    <t>作業療法士の当該介護保健施設サービスの提供に従事する勤務延時間数：B</t>
    <rPh sb="0" eb="2">
      <t>サギョウ</t>
    </rPh>
    <rPh sb="2" eb="5">
      <t>リョウホウシ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4"/>
  </si>
  <si>
    <t>ＰＴ</t>
    <phoneticPr fontId="4"/>
  </si>
  <si>
    <t>理学療法士の当該介護保健施設サービスの提供に従事する勤務延時間数：A</t>
    <rPh sb="0" eb="2">
      <t>リガク</t>
    </rPh>
    <rPh sb="2" eb="5">
      <t>リョウホウシ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4"/>
  </si>
  <si>
    <t>常勤換算</t>
    <rPh sb="0" eb="2">
      <t>ジョウキン</t>
    </rPh>
    <rPh sb="2" eb="4">
      <t>カンサン</t>
    </rPh>
    <phoneticPr fontId="71"/>
  </si>
  <si>
    <t>【左記の表の計算結果が5以上の場合のみ確認】
ＰＴ、ＯＴ、ＳＴの配置（※１６）</t>
    <rPh sb="19" eb="21">
      <t>カクニン</t>
    </rPh>
    <rPh sb="32" eb="34">
      <t>ハイチ</t>
    </rPh>
    <phoneticPr fontId="4"/>
  </si>
  <si>
    <t>・　当該施設において、常勤換算方法で算定したリハビリテーションを担当する理学療法士、作業療法士又は言語聴覚士の数を入所者の数で除した数に100を乗じた数</t>
    <phoneticPr fontId="4"/>
  </si>
  <si>
    <t>リハ専門職の配置割合</t>
  </si>
  <si>
    <t>F</t>
    <phoneticPr fontId="4"/>
  </si>
  <si>
    <t>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phoneticPr fontId="4"/>
  </si>
  <si>
    <t>※１４　　</t>
    <phoneticPr fontId="4"/>
  </si>
  <si>
    <t>「訪リハ」あり</t>
    <rPh sb="1" eb="2">
      <t>ホウ</t>
    </rPh>
    <phoneticPr fontId="4"/>
  </si>
  <si>
    <t>短期入所療養介護</t>
    <rPh sb="0" eb="8">
      <t>タンキニュウショリョウヨウカイゴ</t>
    </rPh>
    <phoneticPr fontId="4"/>
  </si>
  <si>
    <t>「〇」数</t>
    <rPh sb="3" eb="4">
      <t>スウ</t>
    </rPh>
    <phoneticPr fontId="4"/>
  </si>
  <si>
    <t>通所リハビリテーション</t>
    <rPh sb="0" eb="2">
      <t>ツウショ</t>
    </rPh>
    <phoneticPr fontId="4"/>
  </si>
  <si>
    <t>訪問リハビリテーション</t>
    <phoneticPr fontId="4"/>
  </si>
  <si>
    <t>※各サービスについて、プルダウンより「〇」、「×」を選択してください。</t>
    <rPh sb="1" eb="2">
      <t>カク</t>
    </rPh>
    <rPh sb="26" eb="28">
      <t>センタク</t>
    </rPh>
    <phoneticPr fontId="4"/>
  </si>
  <si>
    <r>
      <t>・　訪問リハビリテーション、通所リハビリテーション及び短期入所療養介護について、当該施設（当該施設に併設する病院、診療所、介護老人保健施設及び介護医療院を含む）におけるサービス実施数　</t>
    </r>
    <r>
      <rPr>
        <sz val="12"/>
        <rFont val="ＭＳ ゴシック"/>
        <family val="3"/>
        <charset val="128"/>
      </rPr>
      <t>※１４</t>
    </r>
    <rPh sb="88" eb="90">
      <t>ジッシ</t>
    </rPh>
    <rPh sb="90" eb="91">
      <t>スウ</t>
    </rPh>
    <phoneticPr fontId="4"/>
  </si>
  <si>
    <t>居宅サービスの実施数</t>
  </si>
  <si>
    <t>E</t>
    <phoneticPr fontId="4"/>
  </si>
  <si>
    <t>当該施設を退所後、直ちに病院又は診療所に入院し、一週間以内に退院した後、直ちに再度当該施設に入所した者については、当該入院期間は入所期間とみなす。</t>
    <phoneticPr fontId="4"/>
  </si>
  <si>
    <t>※１３　</t>
    <phoneticPr fontId="4"/>
  </si>
  <si>
    <t>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4"/>
  </si>
  <si>
    <t>※１２　</t>
    <phoneticPr fontId="4"/>
  </si>
  <si>
    <t>退所後生活することが見込まれる居宅を訪問し、当該者及びその家族等に対して退所後の療養上の指導を行った者。
居宅とは、病院、診療所及び介護保険施設を除くもの。</t>
    <phoneticPr fontId="4"/>
  </si>
  <si>
    <t>※１１　</t>
    <phoneticPr fontId="4"/>
  </si>
  <si>
    <r>
      <t xml:space="preserve">居宅への新規退所者の延数：②
</t>
    </r>
    <r>
      <rPr>
        <sz val="11"/>
        <rFont val="ＭＳ ゴシック"/>
        <family val="3"/>
        <charset val="128"/>
      </rPr>
      <t>※１３</t>
    </r>
    <rPh sb="0" eb="2">
      <t>キョタク</t>
    </rPh>
    <rPh sb="4" eb="6">
      <t>シンキ</t>
    </rPh>
    <rPh sb="6" eb="8">
      <t>タイショ</t>
    </rPh>
    <rPh sb="8" eb="9">
      <t>シャ</t>
    </rPh>
    <rPh sb="10" eb="11">
      <t>ノベ</t>
    </rPh>
    <rPh sb="11" eb="12">
      <t>スウ</t>
    </rPh>
    <phoneticPr fontId="4"/>
  </si>
  <si>
    <r>
      <t xml:space="preserve">新規退所者のうち、退所前後訪問指導を行った者の延数：①
</t>
    </r>
    <r>
      <rPr>
        <sz val="11"/>
        <rFont val="ＭＳ ゴシック"/>
        <family val="3"/>
        <charset val="128"/>
      </rPr>
      <t>※１１、※１２、※１３</t>
    </r>
    <rPh sb="0" eb="2">
      <t>シンキ</t>
    </rPh>
    <rPh sb="2" eb="4">
      <t>タイショ</t>
    </rPh>
    <rPh sb="4" eb="5">
      <t>シャ</t>
    </rPh>
    <rPh sb="18" eb="19">
      <t>オコナ</t>
    </rPh>
    <rPh sb="21" eb="22">
      <t>モノ</t>
    </rPh>
    <rPh sb="23" eb="24">
      <t>ノベ</t>
    </rPh>
    <rPh sb="24" eb="25">
      <t>スウ</t>
    </rPh>
    <phoneticPr fontId="4"/>
  </si>
  <si>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phoneticPr fontId="4"/>
  </si>
  <si>
    <t>退所前後訪問指導割合</t>
  </si>
  <si>
    <t>D</t>
    <phoneticPr fontId="4"/>
  </si>
  <si>
    <t>当該施設を退所後、直ちに病院又は診療所に入院し、一週間以内に退院した後、直ちに再度当該施設に入所した者については、入所者数には算入しない。</t>
    <phoneticPr fontId="4"/>
  </si>
  <si>
    <t>※１０　</t>
    <phoneticPr fontId="4"/>
  </si>
  <si>
    <t>※９　</t>
    <phoneticPr fontId="4"/>
  </si>
  <si>
    <t>居宅を訪問し、当該者及びその家族等に対して退所後の療養上の指導を行った者の数。また、居宅とは、病院、診療所及び介護保険施設を除くものである。</t>
    <phoneticPr fontId="4"/>
  </si>
  <si>
    <t>※８　</t>
    <phoneticPr fontId="4"/>
  </si>
  <si>
    <r>
      <t xml:space="preserve">新規入所者の延数：②
</t>
    </r>
    <r>
      <rPr>
        <sz val="11"/>
        <rFont val="ＭＳ ゴシック"/>
        <family val="3"/>
        <charset val="128"/>
      </rPr>
      <t>※１０</t>
    </r>
    <rPh sb="0" eb="2">
      <t>シンキ</t>
    </rPh>
    <rPh sb="2" eb="5">
      <t>ニュウショシャ</t>
    </rPh>
    <rPh sb="6" eb="7">
      <t>ノベ</t>
    </rPh>
    <rPh sb="7" eb="8">
      <t>スウ</t>
    </rPh>
    <phoneticPr fontId="4"/>
  </si>
  <si>
    <r>
      <t xml:space="preserve">新規入所者のうち、入所前後訪問指導を行った者の延数：①
</t>
    </r>
    <r>
      <rPr>
        <sz val="11"/>
        <rFont val="ＭＳ ゴシック"/>
        <family val="3"/>
        <charset val="128"/>
      </rPr>
      <t>※８、※９、※１０</t>
    </r>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4"/>
  </si>
  <si>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36" eb="37">
      <t>ニチ</t>
    </rPh>
    <phoneticPr fontId="4"/>
  </si>
  <si>
    <t>入所前後訪問指導割合</t>
  </si>
  <si>
    <t>C</t>
    <phoneticPr fontId="4"/>
  </si>
  <si>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phoneticPr fontId="4"/>
  </si>
  <si>
    <t>※７　</t>
    <phoneticPr fontId="4"/>
  </si>
  <si>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4"/>
  </si>
  <si>
    <t>※６　</t>
    <phoneticPr fontId="4"/>
  </si>
  <si>
    <t>入所者とは、毎日24時現在当該施設に入所中の者。この他に、当該施設に入所してその日のうちに退所又は死亡した者を含む。</t>
    <phoneticPr fontId="4"/>
  </si>
  <si>
    <t>※５　</t>
    <phoneticPr fontId="4"/>
  </si>
  <si>
    <t>＝</t>
    <phoneticPr fontId="4"/>
  </si>
  <si>
    <t>平均在所日数</t>
    <phoneticPr fontId="4"/>
  </si>
  <si>
    <t>÷</t>
    <phoneticPr fontId="4"/>
  </si>
  <si>
    <t>①÷④(平均在所日数）</t>
    <rPh sb="4" eb="6">
      <t>ヘイキン</t>
    </rPh>
    <rPh sb="6" eb="8">
      <t>ザイショ</t>
    </rPh>
    <rPh sb="8" eb="10">
      <t>ニッスウ</t>
    </rPh>
    <phoneticPr fontId="4"/>
  </si>
  <si>
    <t>（②＋③）÷２：④</t>
    <phoneticPr fontId="4"/>
  </si>
  <si>
    <r>
      <t xml:space="preserve">新規退所者数：③
</t>
    </r>
    <r>
      <rPr>
        <sz val="11"/>
        <rFont val="ＭＳ ゴシック"/>
        <family val="3"/>
        <charset val="128"/>
      </rPr>
      <t>※７</t>
    </r>
    <rPh sb="0" eb="2">
      <t>シンキ</t>
    </rPh>
    <rPh sb="2" eb="4">
      <t>タイショ</t>
    </rPh>
    <phoneticPr fontId="4"/>
  </si>
  <si>
    <r>
      <t xml:space="preserve">新規入所者延数：②
</t>
    </r>
    <r>
      <rPr>
        <sz val="11"/>
        <rFont val="ＭＳ ゴシック"/>
        <family val="3"/>
        <charset val="128"/>
      </rPr>
      <t>※５、※６</t>
    </r>
    <rPh sb="0" eb="2">
      <t>シンキ</t>
    </rPh>
    <rPh sb="2" eb="3">
      <t>ニュウ</t>
    </rPh>
    <phoneticPr fontId="4"/>
  </si>
  <si>
    <r>
      <t xml:space="preserve">延入所者数：①
</t>
    </r>
    <r>
      <rPr>
        <sz val="11"/>
        <rFont val="ＭＳ ゴシック"/>
        <family val="3"/>
        <charset val="128"/>
      </rPr>
      <t>※５</t>
    </r>
    <rPh sb="0" eb="1">
      <t>ノ</t>
    </rPh>
    <rPh sb="1" eb="2">
      <t>ニュウ</t>
    </rPh>
    <phoneticPr fontId="4"/>
  </si>
  <si>
    <t>・　３０．４を当該施設の平均在所日数で除して得た数</t>
    <phoneticPr fontId="4"/>
  </si>
  <si>
    <t>ベッド回転率</t>
    <phoneticPr fontId="4"/>
  </si>
  <si>
    <t>B</t>
    <phoneticPr fontId="4"/>
  </si>
  <si>
    <t>退所後直ちに短期入所生活介護又は短期入所療養介護しくは小規模多機能型居宅介護等の宿泊サービスを利用する者は居宅への退所者に含まない。</t>
    <phoneticPr fontId="4"/>
  </si>
  <si>
    <t>※４　</t>
    <phoneticPr fontId="4"/>
  </si>
  <si>
    <t>当該施設を退所後、直ちに病院又は診療所に入院し、一週間以内に退院した後、直ちに当該施設に入所したものについては、当該入院期間を入所期間とみなす。</t>
    <phoneticPr fontId="4"/>
  </si>
  <si>
    <t>※３　</t>
    <phoneticPr fontId="4"/>
  </si>
  <si>
    <t>居宅とは、病院、診療所及び介護保険施設を除くもの。</t>
    <phoneticPr fontId="4"/>
  </si>
  <si>
    <t>※２　</t>
    <phoneticPr fontId="4"/>
  </si>
  <si>
    <t>当該施設における入所期間が一月間を超えていた者の延数。</t>
    <rPh sb="0" eb="2">
      <t>トウガイ</t>
    </rPh>
    <phoneticPr fontId="71"/>
  </si>
  <si>
    <t>※１　</t>
    <phoneticPr fontId="4"/>
  </si>
  <si>
    <t>①÷④×１００</t>
    <phoneticPr fontId="4"/>
  </si>
  <si>
    <t>(②－③)：④</t>
    <phoneticPr fontId="4"/>
  </si>
  <si>
    <t>当該施設内で死亡した者：③</t>
    <phoneticPr fontId="4"/>
  </si>
  <si>
    <r>
      <t xml:space="preserve">退所者の延数：②
</t>
    </r>
    <r>
      <rPr>
        <sz val="11"/>
        <rFont val="ＭＳ ゴシック"/>
        <family val="3"/>
        <charset val="128"/>
      </rPr>
      <t>※３、※４</t>
    </r>
    <rPh sb="4" eb="5">
      <t>ノ</t>
    </rPh>
    <rPh sb="5" eb="6">
      <t>スウ</t>
    </rPh>
    <phoneticPr fontId="4"/>
  </si>
  <si>
    <r>
      <t xml:space="preserve">居宅への退所者の延数：①
</t>
    </r>
    <r>
      <rPr>
        <sz val="11"/>
        <rFont val="ＭＳ ゴシック"/>
        <family val="3"/>
        <charset val="128"/>
      </rPr>
      <t>※１、※２、※３、※４</t>
    </r>
    <rPh sb="0" eb="2">
      <t>キョタク</t>
    </rPh>
    <rPh sb="4" eb="6">
      <t>タイショ</t>
    </rPh>
    <rPh sb="6" eb="7">
      <t>シャ</t>
    </rPh>
    <rPh sb="8" eb="9">
      <t>ノ</t>
    </rPh>
    <rPh sb="9" eb="10">
      <t>スウ</t>
    </rPh>
    <phoneticPr fontId="4"/>
  </si>
  <si>
    <t>前6月間計</t>
    <rPh sb="4" eb="5">
      <t>ケイ</t>
    </rPh>
    <phoneticPr fontId="4"/>
  </si>
  <si>
    <t>・ 　算定日が属する月の前６月間において、退所者のうち、居宅において介護を受けることとなったもの（当該施設における入所期間が１月間を超えていた退所者に限る。）の占める割合</t>
    <rPh sb="21" eb="23">
      <t>タイショ</t>
    </rPh>
    <rPh sb="28" eb="29">
      <t>キョ</t>
    </rPh>
    <phoneticPr fontId="4"/>
  </si>
  <si>
    <t>在宅復帰率</t>
    <rPh sb="4" eb="5">
      <t>リツ</t>
    </rPh>
    <phoneticPr fontId="4"/>
  </si>
  <si>
    <t>A</t>
    <phoneticPr fontId="4"/>
  </si>
  <si>
    <t>在宅復帰・在宅療養支援機能指標</t>
    <phoneticPr fontId="4"/>
  </si>
  <si>
    <t>（１）</t>
    <phoneticPr fontId="4"/>
  </si>
  <si>
    <r>
      <t xml:space="preserve">
</t>
    </r>
    <r>
      <rPr>
        <b/>
        <u/>
        <sz val="16"/>
        <color indexed="10"/>
        <rFont val="ＭＳ ゴシック"/>
        <family val="3"/>
        <charset val="128"/>
      </rPr>
      <t>青色の欄に入力してください。（それ以外は自動計算）</t>
    </r>
    <rPh sb="18" eb="20">
      <t>イガイ</t>
    </rPh>
    <rPh sb="21" eb="25">
      <t>ジドウケイサン</t>
    </rPh>
    <phoneticPr fontId="4"/>
  </si>
  <si>
    <t>"在宅復帰・在宅療養支援機能指標"等確認表</t>
    <rPh sb="12" eb="14">
      <t>キノウ</t>
    </rPh>
    <rPh sb="14" eb="16">
      <t>シヒョウ</t>
    </rPh>
    <rPh sb="17" eb="18">
      <t>トウ</t>
    </rPh>
    <rPh sb="18" eb="20">
      <t>カクニン</t>
    </rPh>
    <rPh sb="20" eb="21">
      <t>ヒョウ</t>
    </rPh>
    <phoneticPr fontId="4"/>
  </si>
  <si>
    <t>※支援相談員として勤務する者のうち社会福祉士の資格を持つものが1名以上の場合は「〇」を選択してください。</t>
    <rPh sb="1" eb="3">
      <t>シエン</t>
    </rPh>
    <rPh sb="3" eb="6">
      <t>ソウダンイン</t>
    </rPh>
    <rPh sb="9" eb="11">
      <t>キンム</t>
    </rPh>
    <rPh sb="13" eb="14">
      <t>モノ</t>
    </rPh>
    <rPh sb="17" eb="22">
      <t>シャカイフクシシ</t>
    </rPh>
    <rPh sb="23" eb="25">
      <t>シカク</t>
    </rPh>
    <rPh sb="26" eb="27">
      <t>モ</t>
    </rPh>
    <rPh sb="32" eb="35">
      <t>メイイジョウ</t>
    </rPh>
    <rPh sb="36" eb="38">
      <t>バアイ</t>
    </rPh>
    <rPh sb="43" eb="45">
      <t>センタク</t>
    </rPh>
    <phoneticPr fontId="71"/>
  </si>
  <si>
    <t>社会福祉士の配置</t>
    <rPh sb="0" eb="2">
      <t>シャカイ</t>
    </rPh>
    <rPh sb="2" eb="4">
      <t>フクシ</t>
    </rPh>
    <rPh sb="4" eb="5">
      <t>シ</t>
    </rPh>
    <rPh sb="6" eb="8">
      <t>ハイチ</t>
    </rPh>
    <phoneticPr fontId="71"/>
  </si>
  <si>
    <t>(別紙C）</t>
    <phoneticPr fontId="4"/>
  </si>
  <si>
    <t>R6.4</t>
    <phoneticPr fontId="71"/>
  </si>
  <si>
    <t>(別紙C-２）</t>
    <phoneticPr fontId="4"/>
  </si>
  <si>
    <t>R6.10</t>
    <phoneticPr fontId="71"/>
  </si>
  <si>
    <t>「訪リハ」
あり</t>
    <rPh sb="1" eb="2">
      <t>ホウ</t>
    </rPh>
    <phoneticPr fontId="4"/>
  </si>
  <si>
    <t>　ⅰ  利用者の安全並びに介護サービスの質の確保及び職員の負担軽減に資する方策を
　　  検討するための委員会の設置</t>
    <rPh sb="34" eb="35">
      <t>シ</t>
    </rPh>
    <phoneticPr fontId="4"/>
  </si>
  <si>
    <t>別紙　２７
【最低基準に加えて配置する人員が「0.6人配置」の場合】要件を満たすことが分かる委員会の議事概要</t>
    <rPh sb="0" eb="2">
      <t>ベッシ</t>
    </rPh>
    <rPh sb="7" eb="9">
      <t>サイテイ</t>
    </rPh>
    <rPh sb="9" eb="11">
      <t>キジュン</t>
    </rPh>
    <rPh sb="12" eb="13">
      <t>クワ</t>
    </rPh>
    <rPh sb="15" eb="17">
      <t>ハイチ</t>
    </rPh>
    <rPh sb="19" eb="21">
      <t>ジンイン</t>
    </rPh>
    <rPh sb="26" eb="27">
      <t>ヒト</t>
    </rPh>
    <rPh sb="27" eb="29">
      <t>ハイチ</t>
    </rPh>
    <rPh sb="31" eb="33">
      <t>バアイ</t>
    </rPh>
    <rPh sb="34" eb="36">
      <t>ヨウケン</t>
    </rPh>
    <rPh sb="37" eb="38">
      <t>ミ</t>
    </rPh>
    <rPh sb="43" eb="44">
      <t>ワ</t>
    </rPh>
    <rPh sb="46" eb="49">
      <t>イインカイ</t>
    </rPh>
    <rPh sb="50" eb="52">
      <t>ギジ</t>
    </rPh>
    <rPh sb="52" eb="54">
      <t>ガイヨウ</t>
    </rPh>
    <phoneticPr fontId="4"/>
  </si>
  <si>
    <t>別紙　２８
要件を満たすことが分かる委員会の議事概要
【加算Ⅰの場合】生産性向上推進体制加算（Ⅰ）の算定に関する取組成果（通知別紙２）</t>
    <rPh sb="0" eb="2">
      <t>ベッシ</t>
    </rPh>
    <rPh sb="6" eb="8">
      <t>ヨウケン</t>
    </rPh>
    <rPh sb="9" eb="10">
      <t>ミ</t>
    </rPh>
    <rPh sb="15" eb="16">
      <t>ワ</t>
    </rPh>
    <rPh sb="18" eb="21">
      <t>イインカイ</t>
    </rPh>
    <rPh sb="22" eb="24">
      <t>ギジ</t>
    </rPh>
    <rPh sb="24" eb="26">
      <t>ガイヨウ</t>
    </rPh>
    <rPh sb="28" eb="30">
      <t>カサン</t>
    </rPh>
    <rPh sb="32" eb="34">
      <t>バアイ</t>
    </rPh>
    <rPh sb="35" eb="38">
      <t>セイサンセイ</t>
    </rPh>
    <rPh sb="38" eb="40">
      <t>コウジョウ</t>
    </rPh>
    <rPh sb="40" eb="42">
      <t>スイシン</t>
    </rPh>
    <rPh sb="42" eb="44">
      <t>タイセイ</t>
    </rPh>
    <rPh sb="44" eb="46">
      <t>カサン</t>
    </rPh>
    <rPh sb="50" eb="52">
      <t>サンテイ</t>
    </rPh>
    <rPh sb="53" eb="54">
      <t>カン</t>
    </rPh>
    <rPh sb="56" eb="58">
      <t>トリクミ</t>
    </rPh>
    <rPh sb="58" eb="60">
      <t>セイカ</t>
    </rPh>
    <rPh sb="61" eb="63">
      <t>ツウチ</t>
    </rPh>
    <rPh sb="63" eb="65">
      <t>ベッシ</t>
    </rPh>
    <phoneticPr fontId="4"/>
  </si>
  <si>
    <t>（別紙　Ｃ）</t>
    <rPh sb="1" eb="3">
      <t>ベッシ</t>
    </rPh>
    <phoneticPr fontId="4"/>
  </si>
  <si>
    <t>（別紙　Ｃ－２）</t>
    <rPh sb="1" eb="3">
      <t>ベッシ</t>
    </rPh>
    <phoneticPr fontId="4"/>
  </si>
  <si>
    <t>（要件を満たすことが分かる根拠書類）</t>
    <rPh sb="1" eb="3">
      <t>ヨウケン</t>
    </rPh>
    <rPh sb="4" eb="5">
      <t>ミ</t>
    </rPh>
    <rPh sb="10" eb="11">
      <t>ワ</t>
    </rPh>
    <rPh sb="13" eb="15">
      <t>コンキョ</t>
    </rPh>
    <rPh sb="15" eb="17">
      <t>ショルイ</t>
    </rPh>
    <phoneticPr fontId="4"/>
  </si>
  <si>
    <t>別紙　３２-２　要件を満たすことが分かる委員会の議事概要</t>
    <rPh sb="8" eb="10">
      <t>ヨウケン</t>
    </rPh>
    <rPh sb="11" eb="12">
      <t>ミ</t>
    </rPh>
    <rPh sb="17" eb="18">
      <t>ワ</t>
    </rPh>
    <rPh sb="20" eb="23">
      <t>イインカイ</t>
    </rPh>
    <rPh sb="24" eb="28">
      <t>ギジガイヨウ</t>
    </rPh>
    <phoneticPr fontId="4"/>
  </si>
  <si>
    <t>別紙　３７－２　要件を満たすことが分かる委員会の議事概要</t>
    <rPh sb="0" eb="2">
      <t>ベッシ</t>
    </rPh>
    <rPh sb="8" eb="10">
      <t>ヨウケン</t>
    </rPh>
    <rPh sb="11" eb="12">
      <t>ミ</t>
    </rPh>
    <rPh sb="17" eb="18">
      <t>ワ</t>
    </rPh>
    <rPh sb="20" eb="23">
      <t>イインカイ</t>
    </rPh>
    <rPh sb="24" eb="26">
      <t>ギジ</t>
    </rPh>
    <rPh sb="26" eb="28">
      <t>ガイヨウ</t>
    </rPh>
    <phoneticPr fontId="4"/>
  </si>
  <si>
    <t>別紙　２７
【最低基準に加えて配置する人員が「0.6人配置」の場合】要件を満たすことが分かる委員会の議事概要</t>
    <rPh sb="0" eb="2">
      <t>ベッシ</t>
    </rPh>
    <rPh sb="46" eb="49">
      <t>イインカイ</t>
    </rPh>
    <phoneticPr fontId="4"/>
  </si>
  <si>
    <t>別紙　３９　勤務形態一覧表　　資格者証の写し（配置医師）
配置医師及び協力医療機関との具体的な取り決め内容が分かる資料</t>
    <rPh sb="15" eb="17">
      <t>シカク</t>
    </rPh>
    <rPh sb="17" eb="18">
      <t>シャ</t>
    </rPh>
    <rPh sb="18" eb="19">
      <t>ショウ</t>
    </rPh>
    <rPh sb="20" eb="21">
      <t>ウツ</t>
    </rPh>
    <rPh sb="23" eb="25">
      <t>ハイチ</t>
    </rPh>
    <rPh sb="25" eb="27">
      <t>イシ</t>
    </rPh>
    <rPh sb="29" eb="31">
      <t>ハイチ</t>
    </rPh>
    <rPh sb="31" eb="33">
      <t>イシ</t>
    </rPh>
    <rPh sb="33" eb="34">
      <t>オヨ</t>
    </rPh>
    <rPh sb="35" eb="37">
      <t>キョウリョク</t>
    </rPh>
    <rPh sb="37" eb="39">
      <t>イリョウ</t>
    </rPh>
    <rPh sb="39" eb="41">
      <t>キカン</t>
    </rPh>
    <rPh sb="43" eb="46">
      <t>グタイテキ</t>
    </rPh>
    <rPh sb="47" eb="48">
      <t>ト</t>
    </rPh>
    <rPh sb="49" eb="50">
      <t>キ</t>
    </rPh>
    <rPh sb="51" eb="53">
      <t>ナイヨウ</t>
    </rPh>
    <rPh sb="54" eb="55">
      <t>ワ</t>
    </rPh>
    <rPh sb="57" eb="59">
      <t>シリョウ</t>
    </rPh>
    <phoneticPr fontId="4"/>
  </si>
  <si>
    <t>別紙　２９・別紙　Ｃ　　又は　　別紙　２９－２・別紙　Ｃ－２</t>
    <rPh sb="0" eb="2">
      <t>ベッシ</t>
    </rPh>
    <rPh sb="6" eb="8">
      <t>ベッシ</t>
    </rPh>
    <rPh sb="12" eb="13">
      <t>マタ</t>
    </rPh>
    <rPh sb="16" eb="18">
      <t>ベッシ</t>
    </rPh>
    <rPh sb="24" eb="26">
      <t>ベッシ</t>
    </rPh>
    <phoneticPr fontId="4"/>
  </si>
  <si>
    <t>別紙　２９－３　要件を満たすことが分かる根拠書類</t>
    <rPh sb="0" eb="2">
      <t>ベッシ</t>
    </rPh>
    <rPh sb="8" eb="10">
      <t>ヨウケン</t>
    </rPh>
    <rPh sb="11" eb="12">
      <t>ミ</t>
    </rPh>
    <rPh sb="17" eb="18">
      <t>ワ</t>
    </rPh>
    <rPh sb="20" eb="22">
      <t>コンキョ</t>
    </rPh>
    <rPh sb="22" eb="24">
      <t>ショルイ</t>
    </rPh>
    <phoneticPr fontId="4"/>
  </si>
  <si>
    <t>別紙　２９－３　要件を満たすことが分かる根拠書類</t>
    <rPh sb="0" eb="2">
      <t>ベッシ</t>
    </rPh>
    <rPh sb="8" eb="10">
      <t>ヨウケン</t>
    </rPh>
    <rPh sb="11" eb="12">
      <t>ミ</t>
    </rPh>
    <rPh sb="17" eb="18">
      <t>ワ</t>
    </rPh>
    <rPh sb="20" eb="24">
      <t>コンキョショルイ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</si>
</sst>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_ "/>
    <numFmt numFmtId="177" formatCode="####&quot;年&quot;"/>
    <numFmt numFmtId="178" formatCode="#,##0.0;[Red]\-#,##0.0"/>
    <numFmt numFmtId="179" formatCode="0.0"/>
    <numFmt numFmtId="180" formatCode="0.0%"/>
    <numFmt numFmtId="181" formatCode="[&lt;=999]000;[&lt;=9999]000\-00;000\-0000"/>
    <numFmt numFmtId="182" formatCode="0_);[Red]\(0\)"/>
    <numFmt numFmtId="183" formatCode="General&quot;月&quot;"/>
    <numFmt numFmtId="184" formatCode="0.00_);[Red]\(0.00\)"/>
    <numFmt numFmtId="185" formatCode="0.0_);[Red]\(0.0\)"/>
    <numFmt numFmtId="186" formatCode="0_ "/>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b/>
      <sz val="10"/>
      <name val="HGSｺﾞｼｯｸM"/>
      <family val="3"/>
      <charset val="128"/>
    </font>
    <font>
      <sz val="10"/>
      <name val="ＭＳ Ｐゴシック"/>
      <family val="3"/>
      <charset val="128"/>
    </font>
    <font>
      <vertAlign val="superscript"/>
      <sz val="10"/>
      <name val="HGS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sz val="16"/>
      <name val="HGSｺﾞｼｯｸM"/>
      <family val="3"/>
      <charset val="128"/>
    </font>
    <font>
      <sz val="12"/>
      <name val="ＭＳ Ｐゴシック"/>
      <family val="3"/>
      <charset val="128"/>
    </font>
    <font>
      <sz val="14"/>
      <color indexed="8"/>
      <name val="ＭＳ Ｐゴシック"/>
      <family val="3"/>
      <charset val="128"/>
    </font>
    <font>
      <b/>
      <sz val="11"/>
      <color indexed="10"/>
      <name val="ＭＳ Ｐゴシック"/>
      <family val="3"/>
      <charset val="128"/>
    </font>
    <font>
      <sz val="9"/>
      <name val="ＭＳ Ｐゴシック"/>
      <family val="3"/>
      <charset val="128"/>
    </font>
    <font>
      <b/>
      <sz val="11"/>
      <name val="ＭＳ Ｐゴシック"/>
      <family val="3"/>
      <charset val="128"/>
    </font>
    <font>
      <b/>
      <u/>
      <sz val="11"/>
      <name val="ＭＳ Ｐゴシック"/>
      <family val="3"/>
      <charset val="128"/>
    </font>
    <font>
      <sz val="14"/>
      <name val="ＭＳ Ｐゴシック"/>
      <family val="3"/>
      <charset val="128"/>
    </font>
    <font>
      <b/>
      <sz val="12"/>
      <color rgb="FFFF0000"/>
      <name val="HGSｺﾞｼｯｸM"/>
      <family val="3"/>
      <charset val="128"/>
    </font>
    <font>
      <sz val="9"/>
      <color rgb="FFFF0000"/>
      <name val="HGSｺﾞｼｯｸM"/>
      <family val="3"/>
      <charset val="128"/>
    </font>
    <font>
      <sz val="11"/>
      <name val="Wingdings"/>
      <charset val="2"/>
    </font>
    <font>
      <sz val="11"/>
      <color theme="1"/>
      <name val="ＭＳ ゴシック"/>
      <family val="3"/>
      <charset val="128"/>
    </font>
    <font>
      <b/>
      <sz val="12"/>
      <name val="ＭＳ ゴシック"/>
      <family val="3"/>
      <charset val="128"/>
    </font>
    <font>
      <b/>
      <sz val="14"/>
      <name val="ＭＳ ゴシック"/>
      <family val="3"/>
      <charset val="128"/>
    </font>
    <font>
      <sz val="12"/>
      <name val="ＭＳ ゴシック"/>
      <family val="3"/>
      <charset val="128"/>
    </font>
    <font>
      <sz val="14"/>
      <name val="ＭＳ ゴシック"/>
      <family val="3"/>
      <charset val="128"/>
    </font>
    <font>
      <sz val="6"/>
      <name val="ＭＳ Ｐゴシック"/>
      <family val="2"/>
      <charset val="128"/>
      <scheme val="minor"/>
    </font>
    <font>
      <sz val="11"/>
      <name val="ＭＳ ゴシック"/>
      <family val="3"/>
      <charset val="128"/>
    </font>
    <font>
      <b/>
      <sz val="11"/>
      <name val="ＭＳ ゴシック"/>
      <family val="3"/>
      <charset val="128"/>
    </font>
    <font>
      <sz val="10"/>
      <name val="ＭＳ ゴシック"/>
      <family val="3"/>
      <charset val="128"/>
    </font>
    <font>
      <b/>
      <sz val="11"/>
      <color rgb="FFFF0000"/>
      <name val="ＭＳ ゴシック"/>
      <family val="3"/>
      <charset val="128"/>
    </font>
    <font>
      <b/>
      <sz val="16"/>
      <name val="ＭＳ ゴシック"/>
      <family val="3"/>
      <charset val="128"/>
    </font>
    <font>
      <b/>
      <u/>
      <sz val="16"/>
      <color indexed="10"/>
      <name val="ＭＳ ゴシック"/>
      <family val="3"/>
      <charset val="128"/>
    </font>
    <font>
      <b/>
      <sz val="18"/>
      <name val="ＭＳ ゴシック"/>
      <family val="3"/>
      <charset val="128"/>
    </font>
    <font>
      <sz val="9"/>
      <name val="ＭＳ ゴシック"/>
      <family val="3"/>
      <charset val="128"/>
    </font>
    <font>
      <sz val="10"/>
      <color theme="1"/>
      <name val="ＭＳ ゴシック"/>
      <family val="3"/>
      <charset val="128"/>
    </font>
    <font>
      <sz val="14"/>
      <color theme="1"/>
      <name val="ＭＳ ゴシック"/>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FFCCCC"/>
        <bgColor indexed="64"/>
      </patternFill>
    </fill>
    <fill>
      <patternFill patternType="solid">
        <fgColor rgb="FFFFFF00"/>
        <bgColor indexed="64"/>
      </patternFill>
    </fill>
    <fill>
      <patternFill patternType="solid">
        <fgColor indexed="13"/>
        <bgColor indexed="64"/>
      </patternFill>
    </fill>
  </fills>
  <borders count="1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dashed">
        <color indexed="64"/>
      </top>
      <bottom style="dashed">
        <color indexed="64"/>
      </bottom>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thin">
        <color rgb="FF000000"/>
      </right>
      <top/>
      <bottom/>
      <diagonal/>
    </border>
    <border diagonalUp="1">
      <left/>
      <right style="thin">
        <color rgb="FF000000"/>
      </right>
      <top/>
      <bottom/>
      <diagonal style="thin">
        <color indexed="64"/>
      </diagonal>
    </border>
    <border diagonalUp="1">
      <left/>
      <right style="thin">
        <color rgb="FF000000"/>
      </right>
      <top style="thin">
        <color indexed="64"/>
      </top>
      <bottom/>
      <diagonal style="thin">
        <color indexed="64"/>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right style="thin">
        <color rgb="FF000000"/>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59">
    <xf numFmtId="0" fontId="0"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0" borderId="0" applyNumberFormat="0" applyFill="0" applyBorder="0" applyAlignment="0" applyProtection="0">
      <alignment vertical="center"/>
    </xf>
    <xf numFmtId="0" fontId="31" fillId="29" borderId="90" applyNumberFormat="0" applyAlignment="0" applyProtection="0">
      <alignment vertical="center"/>
    </xf>
    <xf numFmtId="0" fontId="32" fillId="30"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12" fillId="3" borderId="91" applyNumberFormat="0" applyFont="0" applyAlignment="0" applyProtection="0">
      <alignment vertical="center"/>
    </xf>
    <xf numFmtId="0" fontId="34" fillId="0" borderId="92" applyNumberFormat="0" applyFill="0" applyAlignment="0" applyProtection="0">
      <alignment vertical="center"/>
    </xf>
    <xf numFmtId="0" fontId="35" fillId="31" borderId="0" applyNumberFormat="0" applyBorder="0" applyAlignment="0" applyProtection="0">
      <alignment vertical="center"/>
    </xf>
    <xf numFmtId="0" fontId="36" fillId="32" borderId="93" applyNumberFormat="0" applyAlignment="0" applyProtection="0">
      <alignment vertical="center"/>
    </xf>
    <xf numFmtId="0" fontId="3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33" fillId="0" borderId="0" applyFont="0" applyFill="0" applyBorder="0" applyAlignment="0" applyProtection="0">
      <alignment vertical="center"/>
    </xf>
    <xf numFmtId="0" fontId="38" fillId="0" borderId="94" applyNumberFormat="0" applyFill="0" applyAlignment="0" applyProtection="0">
      <alignment vertical="center"/>
    </xf>
    <xf numFmtId="0" fontId="39" fillId="0" borderId="95" applyNumberFormat="0" applyFill="0" applyAlignment="0" applyProtection="0">
      <alignment vertical="center"/>
    </xf>
    <xf numFmtId="0" fontId="40" fillId="0" borderId="96" applyNumberFormat="0" applyFill="0" applyAlignment="0" applyProtection="0">
      <alignment vertical="center"/>
    </xf>
    <xf numFmtId="0" fontId="40" fillId="0" borderId="0" applyNumberFormat="0" applyFill="0" applyBorder="0" applyAlignment="0" applyProtection="0">
      <alignment vertical="center"/>
    </xf>
    <xf numFmtId="0" fontId="41" fillId="0" borderId="97" applyNumberFormat="0" applyFill="0" applyAlignment="0" applyProtection="0">
      <alignment vertical="center"/>
    </xf>
    <xf numFmtId="0" fontId="42" fillId="32" borderId="98" applyNumberFormat="0" applyAlignment="0" applyProtection="0">
      <alignment vertical="center"/>
    </xf>
    <xf numFmtId="0" fontId="43" fillId="0" borderId="0" applyNumberFormat="0" applyFill="0" applyBorder="0" applyAlignment="0" applyProtection="0">
      <alignment vertical="center"/>
    </xf>
    <xf numFmtId="0" fontId="44" fillId="2" borderId="93" applyNumberFormat="0" applyAlignment="0" applyProtection="0">
      <alignment vertical="center"/>
    </xf>
    <xf numFmtId="0" fontId="12" fillId="0" borderId="0"/>
    <xf numFmtId="0" fontId="12" fillId="0" borderId="0">
      <alignment vertical="center"/>
    </xf>
    <xf numFmtId="0" fontId="33" fillId="0" borderId="0">
      <alignment vertical="center"/>
    </xf>
    <xf numFmtId="0" fontId="33" fillId="0" borderId="0">
      <alignment vertical="center"/>
    </xf>
    <xf numFmtId="0" fontId="33" fillId="0" borderId="0">
      <alignment vertical="center"/>
    </xf>
    <xf numFmtId="0" fontId="45" fillId="33" borderId="0" applyNumberFormat="0" applyBorder="0" applyAlignment="0" applyProtection="0">
      <alignment vertical="center"/>
    </xf>
    <xf numFmtId="0" fontId="2" fillId="0" borderId="0">
      <alignment vertical="center"/>
    </xf>
    <xf numFmtId="0" fontId="12"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22">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6" fillId="0" borderId="0" xfId="0" applyFo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xf numFmtId="0" fontId="6" fillId="0" borderId="7" xfId="0" applyFont="1" applyBorder="1"/>
    <xf numFmtId="0" fontId="6" fillId="0" borderId="8" xfId="0" applyFont="1" applyBorder="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9"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3" xfId="0" applyFont="1" applyBorder="1"/>
    <xf numFmtId="0" fontId="6" fillId="0" borderId="4" xfId="0" applyFont="1" applyBorder="1"/>
    <xf numFmtId="0" fontId="6" fillId="0" borderId="1" xfId="0" applyFont="1" applyBorder="1"/>
    <xf numFmtId="0" fontId="6" fillId="0" borderId="5" xfId="0" applyFont="1" applyBorder="1"/>
    <xf numFmtId="0" fontId="6" fillId="0" borderId="15" xfId="0" applyFont="1" applyBorder="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xf numFmtId="0" fontId="6" fillId="0" borderId="24" xfId="0" applyFont="1" applyBorder="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xf numFmtId="0" fontId="6" fillId="0" borderId="17" xfId="0" applyFont="1" applyBorder="1" applyAlignment="1">
      <alignment vertical="center"/>
    </xf>
    <xf numFmtId="0" fontId="33" fillId="34" borderId="0" xfId="48" applyFill="1">
      <alignment vertical="center"/>
    </xf>
    <xf numFmtId="0" fontId="33" fillId="34" borderId="0" xfId="48" applyFill="1" applyAlignment="1">
      <alignment horizontal="right" vertical="center"/>
    </xf>
    <xf numFmtId="0" fontId="33" fillId="34" borderId="0" xfId="48" applyFill="1" applyAlignment="1">
      <alignment horizontal="center" vertical="center"/>
    </xf>
    <xf numFmtId="0" fontId="33" fillId="34" borderId="27" xfId="48" applyFill="1" applyBorder="1" applyAlignment="1">
      <alignment horizontal="center" vertical="center"/>
    </xf>
    <xf numFmtId="0" fontId="46" fillId="34" borderId="0" xfId="48" applyFont="1" applyFill="1">
      <alignment vertical="center"/>
    </xf>
    <xf numFmtId="0" fontId="33" fillId="34" borderId="2" xfId="48" applyFill="1" applyBorder="1">
      <alignment vertical="center"/>
    </xf>
    <xf numFmtId="177" fontId="33" fillId="34" borderId="28" xfId="48" applyNumberFormat="1" applyFill="1" applyBorder="1" applyAlignment="1">
      <alignment horizontal="center" vertical="center"/>
    </xf>
    <xf numFmtId="0" fontId="47" fillId="34" borderId="29" xfId="48" applyFont="1" applyFill="1" applyBorder="1" applyAlignment="1">
      <alignment vertical="center" wrapText="1"/>
    </xf>
    <xf numFmtId="38" fontId="48" fillId="35" borderId="29" xfId="37" applyFont="1" applyFill="1" applyBorder="1">
      <alignment vertical="center"/>
    </xf>
    <xf numFmtId="0" fontId="33" fillId="34" borderId="29" xfId="48" applyFill="1" applyBorder="1">
      <alignment vertical="center"/>
    </xf>
    <xf numFmtId="0" fontId="47" fillId="34" borderId="30" xfId="48" applyFont="1" applyFill="1" applyBorder="1" applyAlignment="1">
      <alignment vertical="center" wrapText="1"/>
    </xf>
    <xf numFmtId="38" fontId="48" fillId="35" borderId="30" xfId="37" applyFont="1" applyFill="1" applyBorder="1">
      <alignment vertical="center"/>
    </xf>
    <xf numFmtId="0" fontId="33" fillId="34" borderId="30" xfId="48" applyFill="1" applyBorder="1">
      <alignment vertical="center"/>
    </xf>
    <xf numFmtId="0" fontId="47" fillId="34" borderId="31" xfId="48" applyFont="1" applyFill="1" applyBorder="1" applyAlignment="1">
      <alignment vertical="center" wrapText="1"/>
    </xf>
    <xf numFmtId="38" fontId="48" fillId="35" borderId="31" xfId="37" applyFont="1" applyFill="1" applyBorder="1">
      <alignment vertical="center"/>
    </xf>
    <xf numFmtId="0" fontId="33" fillId="34" borderId="31" xfId="48" applyFill="1" applyBorder="1">
      <alignment vertical="center"/>
    </xf>
    <xf numFmtId="179" fontId="33" fillId="34" borderId="7" xfId="48" applyNumberFormat="1" applyFill="1" applyBorder="1" applyAlignment="1">
      <alignment horizontal="center" vertical="center"/>
    </xf>
    <xf numFmtId="180" fontId="48" fillId="34" borderId="0" xfId="28" applyNumberFormat="1" applyFont="1" applyFill="1" applyBorder="1" applyAlignment="1">
      <alignment horizontal="center" vertical="center"/>
    </xf>
    <xf numFmtId="0" fontId="49" fillId="34" borderId="29" xfId="48" applyFont="1" applyFill="1" applyBorder="1" applyAlignment="1">
      <alignment vertical="center" wrapText="1"/>
    </xf>
    <xf numFmtId="0" fontId="49" fillId="34" borderId="30" xfId="48" applyFont="1" applyFill="1" applyBorder="1" applyAlignment="1">
      <alignment vertical="center" wrapText="1"/>
    </xf>
    <xf numFmtId="0" fontId="49" fillId="34" borderId="31" xfId="48" applyFont="1" applyFill="1" applyBorder="1" applyAlignment="1">
      <alignment vertical="center" wrapText="1"/>
    </xf>
    <xf numFmtId="177" fontId="33" fillId="35" borderId="28" xfId="48" applyNumberFormat="1" applyFill="1" applyBorder="1" applyAlignment="1">
      <alignment horizontal="center" vertical="center"/>
    </xf>
    <xf numFmtId="0" fontId="33" fillId="35" borderId="32" xfId="48" applyFill="1" applyBorder="1" applyAlignment="1">
      <alignment horizontal="center" vertical="center"/>
    </xf>
    <xf numFmtId="0" fontId="6" fillId="0" borderId="4" xfId="0" applyFont="1" applyBorder="1" applyAlignment="1">
      <alignment vertical="center" wrapText="1"/>
    </xf>
    <xf numFmtId="0" fontId="6" fillId="0" borderId="27" xfId="0" applyFont="1" applyBorder="1" applyAlignment="1">
      <alignment vertical="center"/>
    </xf>
    <xf numFmtId="0" fontId="6" fillId="0" borderId="15" xfId="0" applyFont="1" applyBorder="1" applyAlignment="1">
      <alignment vertical="top"/>
    </xf>
    <xf numFmtId="0" fontId="6" fillId="0" borderId="16" xfId="0" applyFont="1" applyBorder="1" applyAlignment="1">
      <alignment vertical="top"/>
    </xf>
    <xf numFmtId="0" fontId="6" fillId="0" borderId="33" xfId="0" applyFont="1" applyBorder="1"/>
    <xf numFmtId="0" fontId="33" fillId="34" borderId="0" xfId="48" applyFill="1" applyAlignment="1">
      <alignment horizontal="center" vertical="center" shrinkToFit="1"/>
    </xf>
    <xf numFmtId="0" fontId="33" fillId="0" borderId="2" xfId="48" applyBorder="1">
      <alignment vertical="center"/>
    </xf>
    <xf numFmtId="0" fontId="33" fillId="0" borderId="2" xfId="48" applyBorder="1" applyAlignment="1">
      <alignment horizontal="center" vertical="center"/>
    </xf>
    <xf numFmtId="0" fontId="6" fillId="0" borderId="27" xfId="0" applyFont="1" applyBorder="1"/>
    <xf numFmtId="0" fontId="6" fillId="0" borderId="25" xfId="0" applyFont="1" applyBorder="1" applyAlignment="1">
      <alignment vertical="center"/>
    </xf>
    <xf numFmtId="0" fontId="6" fillId="0" borderId="1" xfId="0" applyFont="1" applyBorder="1" applyAlignment="1">
      <alignment vertical="center" wrapText="1"/>
    </xf>
    <xf numFmtId="0" fontId="6" fillId="0" borderId="28" xfId="0" applyFont="1" applyBorder="1" applyAlignment="1">
      <alignment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4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center" vertical="center"/>
    </xf>
    <xf numFmtId="0" fontId="11" fillId="0" borderId="34" xfId="0" applyFont="1" applyBorder="1" applyAlignment="1">
      <alignment horizontal="center" vertical="center"/>
    </xf>
    <xf numFmtId="0" fontId="11" fillId="0" borderId="16" xfId="0" applyFont="1" applyBorder="1" applyAlignment="1">
      <alignment horizontal="center" vertical="center"/>
    </xf>
    <xf numFmtId="0" fontId="11" fillId="0" borderId="44" xfId="0" applyFont="1" applyBorder="1" applyAlignment="1">
      <alignment horizontal="left" vertical="top"/>
    </xf>
    <xf numFmtId="0" fontId="10" fillId="0" borderId="0" xfId="0" applyFont="1" applyAlignment="1">
      <alignment horizontal="left"/>
    </xf>
    <xf numFmtId="0" fontId="10" fillId="0" borderId="0" xfId="0" applyFont="1" applyAlignment="1">
      <alignment horizontal="justify"/>
    </xf>
    <xf numFmtId="0" fontId="10" fillId="0" borderId="0" xfId="0" applyFont="1" applyAlignment="1">
      <alignment vertical="top"/>
    </xf>
    <xf numFmtId="0" fontId="16" fillId="0" borderId="0" xfId="0" applyFont="1" applyAlignment="1">
      <alignment vertical="center"/>
    </xf>
    <xf numFmtId="0" fontId="10" fillId="0" borderId="2" xfId="0" applyFont="1" applyBorder="1" applyAlignment="1">
      <alignment horizontal="justify" vertical="center"/>
    </xf>
    <xf numFmtId="0" fontId="10" fillId="0" borderId="6" xfId="0" applyFont="1" applyBorder="1" applyAlignment="1">
      <alignment horizontal="justify" vertical="center"/>
    </xf>
    <xf numFmtId="0" fontId="10" fillId="0" borderId="2"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45"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center" vertical="center" wrapText="1"/>
    </xf>
    <xf numFmtId="0" fontId="10" fillId="0" borderId="25" xfId="0" applyFont="1" applyBorder="1" applyAlignment="1">
      <alignment horizontal="justify" vertical="top" wrapText="1"/>
    </xf>
    <xf numFmtId="176" fontId="8" fillId="0" borderId="2" xfId="0" applyNumberFormat="1" applyFont="1" applyBorder="1" applyAlignment="1">
      <alignment horizontal="center" vertical="center" wrapText="1"/>
    </xf>
    <xf numFmtId="0" fontId="10" fillId="0" borderId="3" xfId="0" applyFont="1" applyBorder="1" applyAlignment="1">
      <alignment horizontal="justify" vertical="top" wrapText="1"/>
    </xf>
    <xf numFmtId="0" fontId="10" fillId="0" borderId="4" xfId="0" applyFont="1" applyBorder="1" applyAlignment="1">
      <alignment horizontal="justify" vertical="top" wrapText="1"/>
    </xf>
    <xf numFmtId="0" fontId="10" fillId="0" borderId="17" xfId="0" applyFont="1" applyBorder="1" applyAlignment="1">
      <alignment horizontal="left"/>
    </xf>
    <xf numFmtId="0" fontId="10" fillId="0" borderId="0" xfId="0" applyFont="1"/>
    <xf numFmtId="0" fontId="10" fillId="0" borderId="27"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left"/>
    </xf>
    <xf numFmtId="0" fontId="15" fillId="0" borderId="0" xfId="0" applyFont="1" applyAlignment="1">
      <alignment horizontal="left" vertical="center"/>
    </xf>
    <xf numFmtId="0" fontId="19" fillId="0" borderId="0" xfId="0" applyFont="1" applyAlignment="1">
      <alignment horizontal="center" vertical="center"/>
    </xf>
    <xf numFmtId="0" fontId="6" fillId="0" borderId="17" xfId="0" applyFont="1" applyBorder="1" applyAlignment="1">
      <alignment horizontal="center"/>
    </xf>
    <xf numFmtId="0" fontId="6" fillId="0" borderId="1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6" fillId="0" borderId="0" xfId="46" applyFont="1" applyAlignment="1">
      <alignment horizontal="center" vertical="center"/>
    </xf>
    <xf numFmtId="0" fontId="6" fillId="0" borderId="16" xfId="46" applyFont="1" applyBorder="1" applyAlignment="1">
      <alignment horizontal="center" vertical="center"/>
    </xf>
    <xf numFmtId="0" fontId="6" fillId="0" borderId="5" xfId="46" applyFont="1" applyBorder="1" applyAlignment="1">
      <alignment horizontal="center" vertical="center"/>
    </xf>
    <xf numFmtId="0" fontId="6" fillId="0" borderId="17" xfId="0" applyFont="1" applyBorder="1" applyAlignment="1">
      <alignment horizontal="center" vertical="top"/>
    </xf>
    <xf numFmtId="0" fontId="6" fillId="0" borderId="16" xfId="0" applyFont="1" applyBorder="1"/>
    <xf numFmtId="0" fontId="8" fillId="0" borderId="0" xfId="0" applyFont="1"/>
    <xf numFmtId="0" fontId="6" fillId="0" borderId="2" xfId="0" applyFont="1" applyBorder="1" applyAlignment="1">
      <alignment horizontal="centerContinuous" vertical="center"/>
    </xf>
    <xf numFmtId="0" fontId="6" fillId="0" borderId="7" xfId="0" applyFont="1" applyBorder="1" applyAlignment="1">
      <alignment vertical="center" wrapText="1" shrinkToFit="1"/>
    </xf>
    <xf numFmtId="49" fontId="6" fillId="0" borderId="0" xfId="0" applyNumberFormat="1" applyFont="1" applyAlignment="1">
      <alignment horizontal="left" vertical="center"/>
    </xf>
    <xf numFmtId="0" fontId="8" fillId="0" borderId="27" xfId="0" applyFont="1" applyBorder="1" applyAlignment="1">
      <alignment vertical="center"/>
    </xf>
    <xf numFmtId="1" fontId="6" fillId="0" borderId="7" xfId="0" applyNumberFormat="1" applyFont="1" applyBorder="1" applyAlignment="1">
      <alignment vertical="center"/>
    </xf>
    <xf numFmtId="0" fontId="22" fillId="0" borderId="0" xfId="0" applyFont="1" applyAlignment="1">
      <alignment horizontal="left" vertical="center"/>
    </xf>
    <xf numFmtId="49" fontId="6" fillId="0" borderId="5" xfId="0" applyNumberFormat="1" applyFont="1" applyBorder="1" applyAlignment="1">
      <alignment horizontal="left" vertical="center"/>
    </xf>
    <xf numFmtId="0" fontId="8" fillId="0" borderId="0" xfId="0" applyFont="1" applyAlignment="1">
      <alignment vertical="center"/>
    </xf>
    <xf numFmtId="0" fontId="10" fillId="0" borderId="8" xfId="0" applyFont="1" applyBorder="1" applyAlignment="1">
      <alignment vertical="center"/>
    </xf>
    <xf numFmtId="0" fontId="6" fillId="0" borderId="3" xfId="46" applyFont="1" applyBorder="1" applyAlignment="1">
      <alignment horizontal="center" vertical="center"/>
    </xf>
    <xf numFmtId="0" fontId="6" fillId="0" borderId="4" xfId="46" applyFont="1" applyBorder="1" applyAlignment="1">
      <alignment horizontal="center"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15" xfId="0" applyFont="1" applyBorder="1" applyAlignment="1">
      <alignment vertical="center"/>
    </xf>
    <xf numFmtId="0" fontId="19" fillId="0" borderId="4" xfId="0" applyFont="1" applyBorder="1" applyAlignment="1">
      <alignment horizontal="center" vertical="center"/>
    </xf>
    <xf numFmtId="0" fontId="22" fillId="0" borderId="27" xfId="0" applyFont="1" applyBorder="1" applyAlignment="1">
      <alignment vertical="center" shrinkToFit="1"/>
    </xf>
    <xf numFmtId="180" fontId="6" fillId="0" borderId="0" xfId="0" applyNumberFormat="1" applyFont="1" applyAlignment="1">
      <alignment horizontal="center" vertical="center"/>
    </xf>
    <xf numFmtId="180" fontId="6" fillId="0" borderId="0" xfId="0" applyNumberFormat="1" applyFont="1" applyAlignment="1">
      <alignment vertical="center"/>
    </xf>
    <xf numFmtId="180" fontId="6" fillId="0" borderId="5" xfId="0" applyNumberFormat="1" applyFont="1" applyBorder="1" applyAlignment="1">
      <alignment vertical="center"/>
    </xf>
    <xf numFmtId="180" fontId="6" fillId="0" borderId="5" xfId="0" applyNumberFormat="1" applyFont="1" applyBorder="1" applyAlignment="1">
      <alignment horizontal="center" vertical="center"/>
    </xf>
    <xf numFmtId="0" fontId="10" fillId="0" borderId="5" xfId="0" applyFont="1" applyBorder="1" applyAlignment="1">
      <alignment horizontal="left" vertical="center"/>
    </xf>
    <xf numFmtId="0" fontId="20" fillId="0" borderId="0" xfId="0" applyFont="1" applyAlignment="1">
      <alignment vertical="top"/>
    </xf>
    <xf numFmtId="0" fontId="20" fillId="0" borderId="0" xfId="0" applyFont="1" applyAlignment="1">
      <alignment horizontal="left" vertical="top"/>
    </xf>
    <xf numFmtId="0" fontId="10" fillId="0" borderId="0" xfId="0" applyFont="1" applyAlignment="1">
      <alignment vertical="center"/>
    </xf>
    <xf numFmtId="0" fontId="10" fillId="0" borderId="27" xfId="0" applyFont="1" applyBorder="1" applyAlignment="1">
      <alignment vertical="center"/>
    </xf>
    <xf numFmtId="0" fontId="6" fillId="0" borderId="17" xfId="46" applyFont="1" applyBorder="1" applyAlignment="1">
      <alignment horizontal="center" vertical="center"/>
    </xf>
    <xf numFmtId="0" fontId="22" fillId="0" borderId="0" xfId="0" applyFont="1" applyAlignment="1">
      <alignment vertical="center"/>
    </xf>
    <xf numFmtId="180" fontId="6" fillId="0" borderId="4" xfId="0" applyNumberFormat="1" applyFont="1" applyBorder="1" applyAlignment="1">
      <alignment vertical="center"/>
    </xf>
    <xf numFmtId="0" fontId="22" fillId="0" borderId="0" xfId="0" applyFont="1" applyAlignment="1">
      <alignment horizontal="left" vertical="top"/>
    </xf>
    <xf numFmtId="0" fontId="8" fillId="0" borderId="0" xfId="0" applyFont="1" applyAlignment="1">
      <alignment horizontal="left" vertical="center" wrapText="1" indent="1"/>
    </xf>
    <xf numFmtId="0" fontId="6" fillId="0" borderId="17" xfId="0" applyFont="1" applyBorder="1" applyAlignment="1">
      <alignment horizontal="left" vertical="center" indent="1"/>
    </xf>
    <xf numFmtId="0" fontId="7" fillId="0" borderId="0" xfId="0" applyFont="1" applyAlignment="1">
      <alignment horizontal="left" vertical="center"/>
    </xf>
    <xf numFmtId="0" fontId="6" fillId="0" borderId="1" xfId="0" applyFont="1" applyBorder="1" applyAlignment="1">
      <alignment vertical="top"/>
    </xf>
    <xf numFmtId="0" fontId="6" fillId="0" borderId="27" xfId="0" applyFont="1" applyBorder="1" applyAlignment="1">
      <alignment vertical="top"/>
    </xf>
    <xf numFmtId="0" fontId="6" fillId="0" borderId="17" xfId="0" applyFont="1" applyBorder="1" applyAlignment="1">
      <alignment vertical="top"/>
    </xf>
    <xf numFmtId="0" fontId="6" fillId="0" borderId="37" xfId="0" applyFont="1" applyBorder="1" applyAlignment="1">
      <alignment vertical="center"/>
    </xf>
    <xf numFmtId="0" fontId="6" fillId="0" borderId="36" xfId="0" applyFont="1" applyBorder="1" applyAlignment="1">
      <alignment horizontal="left" vertical="center" wrapText="1"/>
    </xf>
    <xf numFmtId="0" fontId="6" fillId="0" borderId="50" xfId="0" applyFont="1" applyBorder="1" applyAlignment="1">
      <alignment vertical="center"/>
    </xf>
    <xf numFmtId="0" fontId="6" fillId="0" borderId="36" xfId="0" applyFont="1" applyBorder="1" applyAlignment="1">
      <alignment vertical="center"/>
    </xf>
    <xf numFmtId="0" fontId="6" fillId="0" borderId="5" xfId="0" applyFont="1" applyBorder="1" applyAlignment="1">
      <alignment vertical="top"/>
    </xf>
    <xf numFmtId="0" fontId="6" fillId="0" borderId="36" xfId="0" applyFont="1" applyBorder="1" applyAlignment="1">
      <alignment vertical="center" wrapText="1"/>
    </xf>
    <xf numFmtId="0" fontId="6" fillId="0" borderId="36" xfId="0" applyFont="1" applyBorder="1" applyAlignment="1">
      <alignment horizontal="left" vertical="center" shrinkToFit="1"/>
    </xf>
    <xf numFmtId="0" fontId="6" fillId="0" borderId="53" xfId="0" applyFont="1" applyBorder="1" applyAlignment="1">
      <alignment vertical="center"/>
    </xf>
    <xf numFmtId="0" fontId="6" fillId="0" borderId="37" xfId="0" applyFont="1" applyBorder="1" applyAlignment="1">
      <alignment horizontal="left" vertical="center"/>
    </xf>
    <xf numFmtId="0" fontId="6" fillId="0" borderId="37" xfId="0" applyFont="1" applyBorder="1" applyAlignment="1">
      <alignment vertical="center" wrapText="1"/>
    </xf>
    <xf numFmtId="0" fontId="6" fillId="0" borderId="3" xfId="0" applyFont="1" applyBorder="1" applyAlignment="1">
      <alignment vertical="center" wrapText="1"/>
    </xf>
    <xf numFmtId="0" fontId="6" fillId="0" borderId="52" xfId="0" applyFont="1" applyBorder="1" applyAlignment="1">
      <alignment vertical="center"/>
    </xf>
    <xf numFmtId="0" fontId="6" fillId="0" borderId="28" xfId="0" applyFont="1" applyBorder="1" applyAlignment="1">
      <alignment vertical="center" shrinkToFit="1"/>
    </xf>
    <xf numFmtId="14" fontId="6" fillId="0" borderId="0" xfId="0" applyNumberFormat="1" applyFont="1" applyAlignment="1">
      <alignment horizontal="left" vertical="center"/>
    </xf>
    <xf numFmtId="177" fontId="33" fillId="0" borderId="28" xfId="48" applyNumberFormat="1" applyBorder="1" applyAlignment="1">
      <alignment horizontal="center" vertical="center"/>
    </xf>
    <xf numFmtId="0" fontId="6" fillId="0" borderId="4" xfId="0" applyFont="1" applyBorder="1" applyAlignment="1">
      <alignment vertical="center" shrinkToFit="1"/>
    </xf>
    <xf numFmtId="0" fontId="6" fillId="0" borderId="1" xfId="0" applyFont="1" applyBorder="1" applyAlignment="1">
      <alignment vertical="center" shrinkToFit="1"/>
    </xf>
    <xf numFmtId="0" fontId="6" fillId="0" borderId="5" xfId="0" applyFont="1" applyBorder="1" applyAlignment="1">
      <alignment horizontal="left" vertical="center" wrapText="1" shrinkToFit="1"/>
    </xf>
    <xf numFmtId="0" fontId="6" fillId="0" borderId="15" xfId="0" applyFont="1" applyBorder="1" applyAlignment="1">
      <alignment horizontal="left" vertical="center" shrinkToFit="1"/>
    </xf>
    <xf numFmtId="0" fontId="8" fillId="0" borderId="17" xfId="0" applyFont="1" applyBorder="1" applyAlignment="1">
      <alignment vertical="center"/>
    </xf>
    <xf numFmtId="0" fontId="8" fillId="0" borderId="16" xfId="0" applyFont="1" applyBorder="1" applyAlignment="1">
      <alignment vertical="center"/>
    </xf>
    <xf numFmtId="0" fontId="20" fillId="0" borderId="0" xfId="0" applyFont="1" applyAlignment="1">
      <alignment vertical="center"/>
    </xf>
    <xf numFmtId="0" fontId="6" fillId="0" borderId="5" xfId="0" applyFont="1" applyBorder="1" applyAlignment="1">
      <alignment vertical="center" shrinkToFi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7" fillId="0" borderId="0" xfId="0" applyFont="1" applyAlignment="1">
      <alignment vertical="center"/>
    </xf>
    <xf numFmtId="0" fontId="19" fillId="0" borderId="17" xfId="0" applyFont="1" applyBorder="1" applyAlignment="1">
      <alignment horizontal="center" vertical="center"/>
    </xf>
    <xf numFmtId="0" fontId="19" fillId="0" borderId="27" xfId="0" applyFont="1" applyBorder="1" applyAlignment="1">
      <alignment horizontal="center" vertical="center"/>
    </xf>
    <xf numFmtId="0" fontId="6" fillId="0" borderId="27" xfId="46" applyFont="1" applyBorder="1" applyAlignment="1">
      <alignment horizontal="center" vertical="center"/>
    </xf>
    <xf numFmtId="0" fontId="6" fillId="0" borderId="28"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6" fillId="0" borderId="15" xfId="46"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5" xfId="0" applyFont="1" applyBorder="1" applyAlignment="1">
      <alignment vertical="center" shrinkToFit="1"/>
    </xf>
    <xf numFmtId="0" fontId="20" fillId="0" borderId="4" xfId="0" applyFont="1" applyBorder="1" applyAlignment="1">
      <alignment vertical="center"/>
    </xf>
    <xf numFmtId="0" fontId="6" fillId="0" borderId="4" xfId="0" applyFont="1" applyBorder="1" applyAlignment="1">
      <alignment horizontal="righ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58" xfId="46" applyFont="1" applyBorder="1" applyAlignment="1">
      <alignment horizontal="center" vertical="center"/>
    </xf>
    <xf numFmtId="0" fontId="6" fillId="0" borderId="59" xfId="0" quotePrefix="1"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8" fillId="0" borderId="27" xfId="0" applyFont="1" applyBorder="1" applyAlignment="1">
      <alignment horizontal="center" vertical="center"/>
    </xf>
    <xf numFmtId="0" fontId="20" fillId="0" borderId="5" xfId="0" quotePrefix="1" applyFont="1" applyBorder="1" applyAlignment="1">
      <alignment horizontal="center" vertical="center" wrapText="1"/>
    </xf>
    <xf numFmtId="0" fontId="20" fillId="0" borderId="60" xfId="0" quotePrefix="1" applyFont="1" applyBorder="1" applyAlignment="1">
      <alignment horizontal="center" vertical="center"/>
    </xf>
    <xf numFmtId="0" fontId="20" fillId="0" borderId="0" xfId="0" quotePrefix="1" applyFont="1" applyAlignment="1">
      <alignment horizontal="center" vertical="center"/>
    </xf>
    <xf numFmtId="0" fontId="20" fillId="0" borderId="27" xfId="0" quotePrefix="1" applyFont="1" applyBorder="1" applyAlignment="1">
      <alignment horizontal="center" vertical="center"/>
    </xf>
    <xf numFmtId="0" fontId="8" fillId="0" borderId="4" xfId="0" applyFont="1" applyBorder="1" applyAlignment="1">
      <alignment horizontal="center" vertical="center"/>
    </xf>
    <xf numFmtId="0" fontId="6" fillId="0" borderId="60" xfId="0" applyFont="1" applyBorder="1" applyAlignment="1">
      <alignment horizontal="left" vertical="center"/>
    </xf>
    <xf numFmtId="0" fontId="6" fillId="0" borderId="58" xfId="0" applyFont="1" applyBorder="1" applyAlignment="1">
      <alignment horizontal="left" vertical="center"/>
    </xf>
    <xf numFmtId="0" fontId="6" fillId="0" borderId="63" xfId="0" applyFont="1" applyBorder="1" applyAlignment="1">
      <alignment horizontal="left" vertical="center"/>
    </xf>
    <xf numFmtId="0" fontId="20" fillId="0" borderId="5" xfId="0" quotePrefix="1" applyFont="1" applyBorder="1" applyAlignment="1">
      <alignment horizontal="center" vertical="center"/>
    </xf>
    <xf numFmtId="0" fontId="6" fillId="0" borderId="1" xfId="0" applyFont="1" applyBorder="1" applyAlignment="1">
      <alignment horizontal="right" vertical="center"/>
    </xf>
    <xf numFmtId="0" fontId="0" fillId="0" borderId="7" xfId="0" applyBorder="1"/>
    <xf numFmtId="0" fontId="8" fillId="0" borderId="0" xfId="0" applyFont="1" applyAlignment="1">
      <alignment horizontal="left" vertical="center" indent="1"/>
    </xf>
    <xf numFmtId="0" fontId="8" fillId="0" borderId="0" xfId="0" applyFont="1" applyAlignment="1">
      <alignment horizontal="left"/>
    </xf>
    <xf numFmtId="0" fontId="19" fillId="0" borderId="0" xfId="0" applyFont="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left" vertical="center"/>
    </xf>
    <xf numFmtId="0" fontId="8" fillId="0" borderId="1" xfId="0" applyFont="1" applyBorder="1" applyAlignment="1">
      <alignment horizontal="left" vertical="center"/>
    </xf>
    <xf numFmtId="0" fontId="8" fillId="0" borderId="17" xfId="0" applyFont="1" applyBorder="1" applyAlignment="1">
      <alignment horizontal="left" vertical="center"/>
    </xf>
    <xf numFmtId="0" fontId="8" fillId="0" borderId="27" xfId="0" applyFont="1" applyBorder="1" applyAlignment="1">
      <alignment horizontal="left" vertical="center"/>
    </xf>
    <xf numFmtId="0" fontId="8" fillId="0" borderId="1" xfId="0" applyFont="1" applyBorder="1" applyAlignment="1">
      <alignment horizontal="center" vertical="center"/>
    </xf>
    <xf numFmtId="0" fontId="6" fillId="0" borderId="0" xfId="0" applyFont="1" applyAlignment="1">
      <alignment wrapTex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 xfId="0" applyFont="1" applyBorder="1" applyAlignment="1">
      <alignment horizontal="left" vertical="center" wrapText="1" indent="1"/>
    </xf>
    <xf numFmtId="0" fontId="8" fillId="0" borderId="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horizontal="center" vertical="center"/>
    </xf>
    <xf numFmtId="0" fontId="8" fillId="0" borderId="0" xfId="0" applyFont="1" applyAlignment="1">
      <alignment wrapText="1"/>
    </xf>
    <xf numFmtId="0" fontId="8" fillId="0" borderId="5" xfId="0" applyFont="1" applyBorder="1" applyAlignment="1">
      <alignment vertical="center"/>
    </xf>
    <xf numFmtId="0" fontId="52" fillId="0" borderId="0" xfId="0" applyFont="1" applyAlignment="1">
      <alignment wrapText="1"/>
    </xf>
    <xf numFmtId="0" fontId="10" fillId="0" borderId="25" xfId="0" applyFont="1" applyBorder="1" applyAlignment="1">
      <alignment vertical="center"/>
    </xf>
    <xf numFmtId="0" fontId="52" fillId="0" borderId="0" xfId="0" applyFont="1" applyAlignment="1">
      <alignment horizontal="left" wrapText="1"/>
    </xf>
    <xf numFmtId="0" fontId="10" fillId="0" borderId="17" xfId="0" applyFont="1" applyBorder="1" applyAlignment="1">
      <alignment vertical="center"/>
    </xf>
    <xf numFmtId="0" fontId="10" fillId="0" borderId="2" xfId="0" applyFont="1" applyBorder="1" applyAlignment="1">
      <alignment vertical="center"/>
    </xf>
    <xf numFmtId="0" fontId="10" fillId="0" borderId="27" xfId="0" applyFont="1" applyBorder="1" applyAlignment="1">
      <alignment horizontal="center" vertical="center"/>
    </xf>
    <xf numFmtId="0" fontId="0" fillId="0" borderId="4" xfId="0" applyBorder="1"/>
    <xf numFmtId="0" fontId="0" fillId="0" borderId="5" xfId="0" applyBorder="1"/>
    <xf numFmtId="0" fontId="6" fillId="0" borderId="17" xfId="46" applyFont="1" applyBorder="1" applyAlignment="1">
      <alignment vertical="center"/>
    </xf>
    <xf numFmtId="0" fontId="6" fillId="0" borderId="0" xfId="46" applyFont="1" applyAlignment="1">
      <alignment vertical="center"/>
    </xf>
    <xf numFmtId="0" fontId="6" fillId="0" borderId="27" xfId="46" applyFont="1" applyBorder="1" applyAlignment="1">
      <alignment vertical="center"/>
    </xf>
    <xf numFmtId="0" fontId="6" fillId="0" borderId="5" xfId="46" applyFont="1" applyBorder="1" applyAlignment="1">
      <alignment horizontal="left" vertical="center"/>
    </xf>
    <xf numFmtId="0" fontId="6" fillId="0" borderId="15" xfId="46" applyFont="1" applyBorder="1" applyAlignment="1">
      <alignment horizontal="left" vertical="center"/>
    </xf>
    <xf numFmtId="0" fontId="6" fillId="0" borderId="0" xfId="46" applyFont="1" applyAlignment="1">
      <alignment horizontal="left" vertical="center"/>
    </xf>
    <xf numFmtId="0" fontId="6" fillId="0" borderId="4" xfId="46" applyFont="1" applyBorder="1" applyAlignment="1">
      <alignment horizontal="left" vertical="center"/>
    </xf>
    <xf numFmtId="0" fontId="6" fillId="0" borderId="1" xfId="46" applyFont="1" applyBorder="1" applyAlignment="1">
      <alignment horizontal="left" vertical="center"/>
    </xf>
    <xf numFmtId="0" fontId="10" fillId="0" borderId="28" xfId="0" applyFont="1" applyBorder="1" applyAlignment="1">
      <alignment vertical="center"/>
    </xf>
    <xf numFmtId="0" fontId="10" fillId="0" borderId="6" xfId="0" applyFont="1" applyBorder="1" applyAlignment="1">
      <alignment vertical="center"/>
    </xf>
    <xf numFmtId="181" fontId="6" fillId="0" borderId="8" xfId="46" applyNumberFormat="1" applyFont="1" applyBorder="1" applyAlignment="1">
      <alignment horizontal="center" vertical="center"/>
    </xf>
    <xf numFmtId="181" fontId="6" fillId="0" borderId="27" xfId="46" applyNumberFormat="1" applyFont="1" applyBorder="1" applyAlignment="1">
      <alignment vertical="center"/>
    </xf>
    <xf numFmtId="181" fontId="6" fillId="0" borderId="15" xfId="46" applyNumberFormat="1" applyFont="1" applyBorder="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0" xfId="0" applyFont="1"/>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17" xfId="0" applyFont="1" applyBorder="1" applyAlignment="1">
      <alignment horizontal="left" vertical="center"/>
    </xf>
    <xf numFmtId="0" fontId="18" fillId="0" borderId="27" xfId="0" applyFont="1" applyBorder="1" applyAlignment="1">
      <alignment horizontal="left" vertical="center"/>
    </xf>
    <xf numFmtId="0" fontId="18" fillId="0" borderId="0" xfId="0" applyFont="1" applyAlignment="1">
      <alignment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8" fillId="0" borderId="17"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21" fillId="0" borderId="0" xfId="0" applyFont="1" applyAlignment="1">
      <alignment horizontal="left" vertical="center" wrapText="1" indent="1"/>
    </xf>
    <xf numFmtId="0" fontId="21" fillId="0" borderId="0" xfId="0" applyFont="1" applyAlignment="1">
      <alignment horizontal="left" vertical="center"/>
    </xf>
    <xf numFmtId="0" fontId="21" fillId="0" borderId="7" xfId="0" applyFont="1" applyBorder="1" applyAlignment="1">
      <alignment vertical="center"/>
    </xf>
    <xf numFmtId="0" fontId="21" fillId="0" borderId="7" xfId="0" applyFont="1" applyBorder="1" applyAlignment="1">
      <alignment vertical="center" wrapText="1"/>
    </xf>
    <xf numFmtId="0" fontId="18" fillId="0" borderId="16" xfId="0" applyFont="1" applyBorder="1" applyAlignment="1">
      <alignment horizontal="left" vertical="center"/>
    </xf>
    <xf numFmtId="0" fontId="18" fillId="0" borderId="5" xfId="0" applyFont="1" applyBorder="1" applyAlignment="1">
      <alignment horizontal="left" vertical="center"/>
    </xf>
    <xf numFmtId="0" fontId="18" fillId="0" borderId="15" xfId="0" applyFont="1" applyBorder="1" applyAlignment="1">
      <alignment horizontal="left" vertical="center"/>
    </xf>
    <xf numFmtId="0" fontId="18" fillId="0" borderId="0" xfId="0" applyFont="1" applyAlignment="1">
      <alignment horizontal="left"/>
    </xf>
    <xf numFmtId="0" fontId="18" fillId="0" borderId="0" xfId="0" applyFont="1" applyAlignment="1">
      <alignment horizontal="center"/>
    </xf>
    <xf numFmtId="0" fontId="22" fillId="0" borderId="0" xfId="0" applyFont="1" applyAlignment="1">
      <alignment vertical="top"/>
    </xf>
    <xf numFmtId="0" fontId="6" fillId="0" borderId="0" xfId="0" applyFont="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20" fillId="0" borderId="0" xfId="0" applyFont="1" applyAlignment="1">
      <alignment vertical="center" wrapText="1"/>
    </xf>
    <xf numFmtId="0" fontId="20" fillId="0" borderId="0" xfId="0" applyFont="1" applyAlignment="1">
      <alignment horizontal="left"/>
    </xf>
    <xf numFmtId="0" fontId="20" fillId="0" borderId="0" xfId="0" applyFont="1"/>
    <xf numFmtId="0" fontId="0" fillId="0" borderId="1" xfId="0" applyBorder="1"/>
    <xf numFmtId="0" fontId="0" fillId="0" borderId="27" xfId="0" applyBorder="1"/>
    <xf numFmtId="0" fontId="0" fillId="0" borderId="16" xfId="0" applyBorder="1"/>
    <xf numFmtId="0" fontId="8" fillId="0" borderId="27" xfId="0" applyFont="1" applyBorder="1" applyAlignment="1">
      <alignment horizontal="right" vertical="center"/>
    </xf>
    <xf numFmtId="0" fontId="8" fillId="0" borderId="0" xfId="0" applyFont="1" applyAlignment="1">
      <alignment horizontal="right" vertical="center"/>
    </xf>
    <xf numFmtId="0" fontId="0" fillId="0" borderId="1" xfId="0" applyBorder="1" applyAlignment="1">
      <alignment horizontal="center" vertical="center"/>
    </xf>
    <xf numFmtId="0" fontId="6" fillId="0" borderId="5" xfId="0" applyFont="1" applyBorder="1" applyAlignment="1">
      <alignment horizontal="right" vertical="center"/>
    </xf>
    <xf numFmtId="0" fontId="18" fillId="0" borderId="5" xfId="0" applyFont="1" applyBorder="1"/>
    <xf numFmtId="0" fontId="33" fillId="34" borderId="5" xfId="48" applyFill="1" applyBorder="1">
      <alignment vertical="center"/>
    </xf>
    <xf numFmtId="38" fontId="12" fillId="34" borderId="5" xfId="37" applyFont="1" applyFill="1" applyBorder="1">
      <alignment vertical="center"/>
    </xf>
    <xf numFmtId="0" fontId="18" fillId="0" borderId="4" xfId="0" applyFont="1" applyBorder="1"/>
    <xf numFmtId="0" fontId="33" fillId="34" borderId="4" xfId="48" applyFill="1" applyBorder="1">
      <alignment vertical="center"/>
    </xf>
    <xf numFmtId="0" fontId="33" fillId="34" borderId="16" xfId="48" applyFill="1" applyBorder="1">
      <alignment vertical="center"/>
    </xf>
    <xf numFmtId="0" fontId="6" fillId="0" borderId="64" xfId="0" applyFont="1" applyBorder="1" applyAlignment="1">
      <alignment horizontal="left" vertical="center"/>
    </xf>
    <xf numFmtId="0" fontId="51" fillId="0" borderId="17" xfId="0" applyFont="1" applyBorder="1" applyAlignment="1">
      <alignment vertical="center"/>
    </xf>
    <xf numFmtId="0" fontId="51" fillId="0" borderId="16" xfId="0" applyFont="1" applyBorder="1" applyAlignment="1">
      <alignment vertical="center"/>
    </xf>
    <xf numFmtId="0" fontId="51" fillId="0" borderId="0" xfId="0" applyFont="1" applyAlignment="1">
      <alignment horizontal="left" vertical="center"/>
    </xf>
    <xf numFmtId="0" fontId="52" fillId="0" borderId="0" xfId="0" applyFont="1" applyAlignment="1">
      <alignment horizontal="left" vertical="center"/>
    </xf>
    <xf numFmtId="0" fontId="6" fillId="0" borderId="28" xfId="0" applyFont="1" applyBorder="1"/>
    <xf numFmtId="0" fontId="6" fillId="0" borderId="105" xfId="0" applyFont="1" applyBorder="1" applyAlignment="1">
      <alignment vertical="center"/>
    </xf>
    <xf numFmtId="0" fontId="33" fillId="34" borderId="17" xfId="48" applyFill="1" applyBorder="1">
      <alignment vertical="center"/>
    </xf>
    <xf numFmtId="0" fontId="33" fillId="34" borderId="4" xfId="48" applyFill="1" applyBorder="1" applyAlignment="1">
      <alignment horizontal="center" vertical="center"/>
    </xf>
    <xf numFmtId="178" fontId="12" fillId="34" borderId="4" xfId="37" applyNumberFormat="1" applyFont="1" applyFill="1" applyBorder="1" applyAlignment="1">
      <alignment horizontal="center" vertical="center"/>
    </xf>
    <xf numFmtId="0" fontId="33" fillId="34" borderId="4" xfId="48" applyFill="1" applyBorder="1" applyAlignment="1">
      <alignment vertical="center" wrapText="1"/>
    </xf>
    <xf numFmtId="38" fontId="12" fillId="34" borderId="4" xfId="37" applyFont="1" applyFill="1" applyBorder="1">
      <alignment vertical="center"/>
    </xf>
    <xf numFmtId="0" fontId="19" fillId="0" borderId="17"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27" xfId="0" applyFont="1" applyBorder="1" applyAlignment="1">
      <alignment horizontal="left" vertical="center"/>
    </xf>
    <xf numFmtId="0" fontId="6" fillId="0" borderId="25" xfId="0" applyFont="1" applyBorder="1" applyAlignment="1">
      <alignment vertical="center" shrinkToFit="1"/>
    </xf>
    <xf numFmtId="0" fontId="6" fillId="0" borderId="25" xfId="0" applyFont="1" applyBorder="1" applyAlignment="1">
      <alignment vertical="center" wrapText="1"/>
    </xf>
    <xf numFmtId="0" fontId="6" fillId="0" borderId="105" xfId="0" applyFont="1" applyBorder="1" applyAlignment="1">
      <alignment vertical="center" wrapText="1"/>
    </xf>
    <xf numFmtId="0" fontId="6" fillId="0" borderId="0" xfId="0" applyFont="1" applyBorder="1" applyAlignment="1">
      <alignment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left" vertical="center"/>
    </xf>
    <xf numFmtId="0" fontId="6" fillId="0" borderId="33"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left" vertical="center"/>
    </xf>
    <xf numFmtId="0" fontId="6" fillId="0" borderId="0" xfId="0" applyFont="1" applyAlignment="1">
      <alignment horizontal="center" vertical="center" wrapText="1"/>
    </xf>
    <xf numFmtId="0" fontId="6" fillId="0" borderId="32" xfId="0" applyFont="1" applyBorder="1" applyAlignment="1">
      <alignment horizontal="left" vertical="center" wrapText="1"/>
    </xf>
    <xf numFmtId="0" fontId="0" fillId="0" borderId="0" xfId="0" applyAlignment="1">
      <alignment horizontal="center" vertical="center"/>
    </xf>
    <xf numFmtId="0" fontId="6" fillId="0" borderId="16" xfId="0" applyFont="1" applyBorder="1" applyAlignment="1">
      <alignment horizontal="center" vertical="center" wrapText="1"/>
    </xf>
    <xf numFmtId="0" fontId="6" fillId="0" borderId="5" xfId="0" applyFont="1" applyBorder="1" applyAlignment="1">
      <alignment horizontal="left" vertical="center"/>
    </xf>
    <xf numFmtId="0" fontId="6" fillId="0" borderId="5" xfId="0" applyFont="1" applyBorder="1" applyAlignment="1">
      <alignment horizontal="center" vertical="center" wrapText="1"/>
    </xf>
    <xf numFmtId="0" fontId="6" fillId="0" borderId="4" xfId="0" applyFont="1" applyBorder="1" applyAlignment="1">
      <alignment horizontal="left"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32" xfId="0" applyFont="1" applyBorder="1" applyAlignment="1">
      <alignment horizontal="left" vertical="center"/>
    </xf>
    <xf numFmtId="0" fontId="6" fillId="0" borderId="28"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27" xfId="0" applyFont="1" applyBorder="1" applyAlignment="1">
      <alignment horizontal="left" vertical="center"/>
    </xf>
    <xf numFmtId="0" fontId="6" fillId="0" borderId="27" xfId="0" applyFont="1" applyBorder="1" applyAlignment="1">
      <alignment vertical="center" wrapText="1"/>
    </xf>
    <xf numFmtId="0" fontId="6" fillId="0" borderId="2" xfId="0" applyFont="1" applyBorder="1" applyAlignment="1">
      <alignment horizontal="center" vertical="center"/>
    </xf>
    <xf numFmtId="0" fontId="6" fillId="0" borderId="25" xfId="0" applyFont="1" applyBorder="1" applyAlignment="1">
      <alignment horizontal="center"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1"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center" vertical="center" wrapText="1"/>
    </xf>
    <xf numFmtId="0" fontId="6" fillId="0" borderId="0" xfId="0" applyFont="1" applyAlignment="1">
      <alignment horizontal="left" vertical="top"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6" fillId="0" borderId="3" xfId="0" applyFont="1" applyBorder="1" applyAlignment="1">
      <alignment horizontal="center"/>
    </xf>
    <xf numFmtId="0" fontId="6" fillId="0" borderId="0" xfId="0" applyFont="1" applyAlignment="1">
      <alignment horizontal="right" vertical="center"/>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6" fillId="0" borderId="16" xfId="0" applyFont="1" applyBorder="1" applyAlignment="1">
      <alignment horizontal="center"/>
    </xf>
    <xf numFmtId="0" fontId="8" fillId="0" borderId="15" xfId="0" applyFont="1" applyBorder="1" applyAlignment="1">
      <alignment horizontal="left" vertical="center" wrapText="1"/>
    </xf>
    <xf numFmtId="0" fontId="6" fillId="0" borderId="6" xfId="0" applyFont="1" applyBorder="1" applyAlignment="1">
      <alignment horizontal="left" vertical="center"/>
    </xf>
    <xf numFmtId="0" fontId="6" fillId="0" borderId="0" xfId="0" applyFont="1" applyAlignment="1">
      <alignment horizontal="left"/>
    </xf>
    <xf numFmtId="0" fontId="6" fillId="0" borderId="5" xfId="0" applyFont="1" applyBorder="1" applyAlignment="1">
      <alignment horizontal="left" vertical="center" shrinkToFit="1"/>
    </xf>
    <xf numFmtId="0" fontId="11" fillId="0" borderId="0" xfId="0" applyFont="1" applyAlignment="1">
      <alignment horizontal="right" vertical="center"/>
    </xf>
    <xf numFmtId="0" fontId="11" fillId="0" borderId="0" xfId="0" applyFont="1" applyAlignment="1">
      <alignment horizontal="center"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11" fillId="0" borderId="5" xfId="0" applyFont="1" applyBorder="1" applyAlignment="1">
      <alignment horizontal="left" vertical="center"/>
    </xf>
    <xf numFmtId="0" fontId="11" fillId="0" borderId="15"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center" vertical="center"/>
    </xf>
    <xf numFmtId="0" fontId="11" fillId="0" borderId="8" xfId="0" applyFont="1" applyBorder="1" applyAlignment="1">
      <alignment horizontal="left" vertical="center"/>
    </xf>
    <xf numFmtId="0" fontId="11" fillId="0" borderId="0" xfId="0" applyFont="1" applyAlignment="1">
      <alignment horizontal="center" vertical="top"/>
    </xf>
    <xf numFmtId="0" fontId="11" fillId="0" borderId="4" xfId="0" applyFont="1" applyBorder="1" applyAlignment="1">
      <alignment horizontal="left" vertical="top"/>
    </xf>
    <xf numFmtId="0" fontId="11" fillId="0" borderId="0" xfId="0" applyFont="1" applyAlignment="1">
      <alignment horizontal="left" vertical="top"/>
    </xf>
    <xf numFmtId="0" fontId="11" fillId="0" borderId="5" xfId="0" applyFont="1" applyBorder="1" applyAlignment="1">
      <alignment horizontal="left" vertical="top"/>
    </xf>
    <xf numFmtId="0" fontId="11" fillId="0" borderId="35" xfId="0" applyFont="1" applyBorder="1" applyAlignment="1">
      <alignment horizontal="left" vertical="center"/>
    </xf>
    <xf numFmtId="0" fontId="10"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xf>
    <xf numFmtId="0" fontId="10" fillId="0" borderId="26" xfId="0" applyFont="1" applyBorder="1" applyAlignment="1">
      <alignment horizontal="center" vertical="center" wrapText="1"/>
    </xf>
    <xf numFmtId="0" fontId="33" fillId="35" borderId="0" xfId="48" applyFill="1" applyAlignment="1">
      <alignment horizontal="center" vertical="center"/>
    </xf>
    <xf numFmtId="0" fontId="50" fillId="34" borderId="0" xfId="48" applyFont="1" applyFill="1" applyAlignment="1">
      <alignment horizontal="center" vertical="center"/>
    </xf>
    <xf numFmtId="0" fontId="33" fillId="35" borderId="2" xfId="48" applyFill="1" applyBorder="1" applyAlignment="1">
      <alignment horizontal="center" vertical="center"/>
    </xf>
    <xf numFmtId="0" fontId="33" fillId="34" borderId="32" xfId="48" applyFill="1" applyBorder="1" applyAlignment="1">
      <alignment horizontal="center" vertical="center"/>
    </xf>
    <xf numFmtId="0" fontId="33" fillId="34" borderId="0" xfId="48" applyFill="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top"/>
    </xf>
    <xf numFmtId="0" fontId="6" fillId="0" borderId="16" xfId="0" applyFont="1" applyBorder="1" applyAlignment="1">
      <alignment vertical="center" wrapText="1"/>
    </xf>
    <xf numFmtId="0" fontId="6" fillId="0" borderId="17"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center"/>
    </xf>
    <xf numFmtId="0" fontId="6" fillId="0" borderId="32" xfId="0" applyFont="1" applyBorder="1" applyAlignment="1">
      <alignment horizontal="center" vertical="center"/>
    </xf>
    <xf numFmtId="0" fontId="6" fillId="0" borderId="1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0" fillId="0" borderId="0" xfId="0" applyFont="1" applyAlignment="1">
      <alignment vertical="top" wrapText="1"/>
    </xf>
    <xf numFmtId="0" fontId="10" fillId="0" borderId="7"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xf>
    <xf numFmtId="0" fontId="6" fillId="0" borderId="32" xfId="0" applyFont="1" applyBorder="1" applyAlignment="1">
      <alignment vertical="center"/>
    </xf>
    <xf numFmtId="0" fontId="8" fillId="0" borderId="4" xfId="0" applyFont="1" applyBorder="1" applyAlignment="1">
      <alignment vertical="center" wrapText="1"/>
    </xf>
    <xf numFmtId="0" fontId="8" fillId="0" borderId="27" xfId="0" applyFont="1" applyBorder="1" applyAlignment="1">
      <alignment horizontal="left" vertical="center" wrapText="1"/>
    </xf>
    <xf numFmtId="0" fontId="8" fillId="0" borderId="5"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15" xfId="0" applyFont="1" applyBorder="1" applyAlignment="1">
      <alignment vertical="center"/>
    </xf>
    <xf numFmtId="0" fontId="6" fillId="0" borderId="8" xfId="0" applyFont="1" applyBorder="1" applyAlignment="1">
      <alignment vertical="center"/>
    </xf>
    <xf numFmtId="0" fontId="8" fillId="0" borderId="0" xfId="0" applyFont="1" applyAlignment="1">
      <alignment horizontal="center" vertical="center"/>
    </xf>
    <xf numFmtId="0" fontId="6" fillId="0" borderId="0" xfId="0" applyFont="1" applyAlignment="1">
      <alignment vertical="top" wrapText="1"/>
    </xf>
    <xf numFmtId="0" fontId="6" fillId="0" borderId="27" xfId="0" applyFont="1" applyBorder="1" applyAlignment="1">
      <alignment vertical="top" wrapText="1"/>
    </xf>
    <xf numFmtId="0" fontId="8" fillId="0" borderId="7" xfId="0" applyFont="1" applyBorder="1" applyAlignment="1">
      <alignment horizontal="left" vertical="center" wrapText="1" indent="1"/>
    </xf>
    <xf numFmtId="0" fontId="6" fillId="0" borderId="17" xfId="0" applyFont="1" applyBorder="1" applyAlignment="1">
      <alignment vertical="center" wrapText="1"/>
    </xf>
    <xf numFmtId="0" fontId="8" fillId="0" borderId="7" xfId="0" applyFont="1" applyBorder="1" applyAlignment="1">
      <alignment vertical="center" wrapText="1"/>
    </xf>
    <xf numFmtId="0" fontId="8" fillId="0" borderId="2" xfId="0" applyFont="1" applyBorder="1" applyAlignment="1">
      <alignment horizontal="center" vertical="center"/>
    </xf>
    <xf numFmtId="0" fontId="2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32" xfId="0" applyFont="1" applyBorder="1" applyAlignment="1">
      <alignment horizontal="center" vertical="center"/>
    </xf>
    <xf numFmtId="0" fontId="20" fillId="0" borderId="62" xfId="0" quotePrefix="1" applyFont="1" applyBorder="1" applyAlignment="1">
      <alignment horizontal="center" vertical="center"/>
    </xf>
    <xf numFmtId="0" fontId="0" fillId="0" borderId="27" xfId="0" applyBorder="1" applyAlignment="1">
      <alignment horizontal="center" vertical="center"/>
    </xf>
    <xf numFmtId="0" fontId="8" fillId="0" borderId="17" xfId="0" applyFont="1" applyBorder="1" applyAlignment="1">
      <alignment vertical="center" wrapText="1"/>
    </xf>
    <xf numFmtId="0" fontId="8" fillId="0" borderId="0" xfId="0" applyFont="1" applyAlignment="1">
      <alignment vertical="center" wrapText="1"/>
    </xf>
    <xf numFmtId="0" fontId="8" fillId="0" borderId="27" xfId="0" applyFont="1" applyBorder="1" applyAlignment="1">
      <alignment vertical="center" wrapText="1"/>
    </xf>
    <xf numFmtId="9" fontId="8" fillId="0" borderId="0" xfId="0" quotePrefix="1" applyNumberFormat="1" applyFont="1" applyAlignment="1">
      <alignment horizontal="center" vertical="center" wrapText="1"/>
    </xf>
    <xf numFmtId="0" fontId="8" fillId="0" borderId="17" xfId="0" applyFont="1" applyBorder="1" applyAlignment="1">
      <alignment horizontal="center" vertical="center"/>
    </xf>
    <xf numFmtId="0" fontId="20" fillId="0" borderId="0" xfId="0" applyFont="1" applyAlignment="1">
      <alignment horizontal="left" vertical="center" wrapText="1"/>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22" fillId="0" borderId="0" xfId="0" applyFont="1" applyAlignment="1">
      <alignment horizontal="left" vertical="center" wrapText="1"/>
    </xf>
    <xf numFmtId="0" fontId="8" fillId="0" borderId="0" xfId="0" applyFont="1" applyAlignment="1">
      <alignment horizontal="left" vertical="center"/>
    </xf>
    <xf numFmtId="0" fontId="10" fillId="0" borderId="2" xfId="0" applyFont="1" applyBorder="1" applyAlignment="1">
      <alignment horizontal="center" vertical="center"/>
    </xf>
    <xf numFmtId="181" fontId="6" fillId="0" borderId="5" xfId="46" applyNumberFormat="1" applyFont="1" applyBorder="1" applyAlignment="1">
      <alignment horizontal="center" vertical="center"/>
    </xf>
    <xf numFmtId="0" fontId="20" fillId="0" borderId="0" xfId="0" applyFont="1" applyAlignment="1">
      <alignment horizontal="left" vertical="center"/>
    </xf>
    <xf numFmtId="181" fontId="6" fillId="0" borderId="7" xfId="46" applyNumberFormat="1" applyFont="1" applyBorder="1" applyAlignment="1">
      <alignment horizontal="center" vertical="center"/>
    </xf>
    <xf numFmtId="0" fontId="18" fillId="0" borderId="8" xfId="0" applyFont="1" applyBorder="1" applyAlignment="1">
      <alignment horizontal="center" vertical="center"/>
    </xf>
    <xf numFmtId="0" fontId="18" fillId="0" borderId="17" xfId="0" applyFont="1" applyBorder="1" applyAlignment="1">
      <alignment horizontal="left" vertical="center" wrapText="1"/>
    </xf>
    <xf numFmtId="0" fontId="18" fillId="0" borderId="0" xfId="0" applyFont="1" applyAlignment="1">
      <alignment horizontal="left" vertical="center" wrapText="1"/>
    </xf>
    <xf numFmtId="0" fontId="18" fillId="0" borderId="27" xfId="0" applyFont="1" applyBorder="1" applyAlignment="1">
      <alignment horizontal="left" vertical="center" wrapText="1"/>
    </xf>
    <xf numFmtId="0" fontId="21" fillId="0" borderId="0" xfId="0" applyFont="1" applyAlignment="1">
      <alignment horizontal="left" vertical="center" wrapText="1"/>
    </xf>
    <xf numFmtId="0" fontId="19" fillId="0" borderId="7" xfId="0" applyFont="1" applyBorder="1" applyAlignment="1">
      <alignment horizontal="center" vertical="center"/>
    </xf>
    <xf numFmtId="0" fontId="6" fillId="0" borderId="0" xfId="0" applyFont="1" applyAlignment="1">
      <alignment vertical="top"/>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5" xfId="0" applyFont="1" applyBorder="1" applyAlignment="1">
      <alignment horizontal="left" vertical="center" wrapText="1" indent="1"/>
    </xf>
    <xf numFmtId="0" fontId="6" fillId="0" borderId="25" xfId="0" applyFont="1" applyBorder="1" applyAlignment="1">
      <alignment horizontal="center" vertical="center"/>
    </xf>
    <xf numFmtId="0" fontId="6" fillId="0" borderId="28" xfId="0" applyFont="1" applyBorder="1" applyAlignment="1">
      <alignment vertical="center" wrapText="1"/>
    </xf>
    <xf numFmtId="0" fontId="6" fillId="0" borderId="32" xfId="0" applyFont="1" applyBorder="1" applyAlignment="1">
      <alignment vertical="center"/>
    </xf>
    <xf numFmtId="0" fontId="6" fillId="0" borderId="3" xfId="0" applyFont="1" applyBorder="1" applyAlignment="1">
      <alignment vertical="center"/>
    </xf>
    <xf numFmtId="0" fontId="6" fillId="34" borderId="37" xfId="0" applyFont="1" applyFill="1" applyBorder="1" applyAlignment="1">
      <alignment vertical="center"/>
    </xf>
    <xf numFmtId="0" fontId="6" fillId="0" borderId="37" xfId="0" applyFont="1" applyFill="1" applyBorder="1" applyAlignment="1">
      <alignment vertical="center"/>
    </xf>
    <xf numFmtId="0" fontId="6" fillId="34" borderId="54" xfId="0" applyFont="1" applyFill="1" applyBorder="1" applyAlignment="1">
      <alignment vertical="center"/>
    </xf>
    <xf numFmtId="0" fontId="6" fillId="34" borderId="50" xfId="0" applyFont="1" applyFill="1" applyBorder="1" applyAlignment="1">
      <alignment vertical="center"/>
    </xf>
    <xf numFmtId="0" fontId="6" fillId="34" borderId="55" xfId="0" applyFont="1" applyFill="1" applyBorder="1" applyAlignment="1">
      <alignment vertical="center"/>
    </xf>
    <xf numFmtId="0" fontId="6" fillId="0" borderId="50" xfId="0" applyFont="1" applyFill="1" applyBorder="1" applyAlignment="1">
      <alignment vertical="center"/>
    </xf>
    <xf numFmtId="0" fontId="0" fillId="34" borderId="37" xfId="0" applyFont="1" applyFill="1" applyBorder="1" applyAlignment="1">
      <alignment horizontal="left" vertical="center"/>
    </xf>
    <xf numFmtId="0" fontId="0" fillId="0" borderId="0" xfId="0" applyFont="1" applyFill="1" applyBorder="1" applyAlignment="1">
      <alignment vertical="center"/>
    </xf>
    <xf numFmtId="0" fontId="3" fillId="0" borderId="0" xfId="0" applyFont="1" applyFill="1" applyAlignment="1">
      <alignment vertical="center"/>
    </xf>
    <xf numFmtId="0" fontId="57" fillId="0" borderId="0" xfId="0" applyFont="1" applyFill="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0" fontId="0" fillId="0" borderId="6"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3" xfId="0" applyFont="1" applyFill="1" applyBorder="1" applyAlignment="1">
      <alignment horizontal="center" vertical="center"/>
    </xf>
    <xf numFmtId="0" fontId="0" fillId="0" borderId="27"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shrinkToFit="1"/>
    </xf>
    <xf numFmtId="0" fontId="3" fillId="0" borderId="7" xfId="0" applyFont="1" applyFill="1" applyBorder="1" applyAlignment="1">
      <alignment vertical="center"/>
    </xf>
    <xf numFmtId="0" fontId="0" fillId="0" borderId="7" xfId="0" applyFont="1" applyFill="1" applyBorder="1" applyAlignment="1">
      <alignment vertical="center" shrinkToFit="1"/>
    </xf>
    <xf numFmtId="0" fontId="0" fillId="0" borderId="6" xfId="0" applyFont="1" applyFill="1" applyBorder="1" applyAlignment="1">
      <alignment vertical="center" shrinkToFit="1"/>
    </xf>
    <xf numFmtId="0" fontId="0" fillId="0" borderId="7" xfId="0" applyFont="1" applyFill="1" applyBorder="1" applyAlignment="1">
      <alignment horizontal="center" vertical="center"/>
    </xf>
    <xf numFmtId="0" fontId="58" fillId="0" borderId="7"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horizontal="center" vertical="center"/>
    </xf>
    <xf numFmtId="0" fontId="3" fillId="0" borderId="17" xfId="0" applyFont="1" applyFill="1" applyBorder="1" applyAlignment="1">
      <alignment vertical="center"/>
    </xf>
    <xf numFmtId="0" fontId="3" fillId="0" borderId="27" xfId="0" applyFont="1" applyFill="1" applyBorder="1" applyAlignment="1">
      <alignment vertical="center"/>
    </xf>
    <xf numFmtId="0" fontId="0" fillId="0" borderId="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7" xfId="0" applyFont="1" applyFill="1" applyBorder="1" applyAlignment="1">
      <alignment horizontal="left" vertical="top" wrapText="1"/>
    </xf>
    <xf numFmtId="0" fontId="0" fillId="0" borderId="0" xfId="0" applyFont="1" applyFill="1" applyBorder="1" applyAlignment="1">
      <alignment vertical="top" wrapText="1"/>
    </xf>
    <xf numFmtId="0" fontId="3" fillId="0" borderId="0" xfId="0" applyFont="1" applyFill="1" applyBorder="1" applyAlignment="1">
      <alignment vertical="top"/>
    </xf>
    <xf numFmtId="0" fontId="59" fillId="0" borderId="0" xfId="0" applyFont="1" applyFill="1" applyBorder="1" applyAlignment="1">
      <alignment vertical="top" wrapText="1"/>
    </xf>
    <xf numFmtId="0" fontId="3" fillId="0" borderId="27" xfId="0" applyFont="1" applyFill="1" applyBorder="1" applyAlignment="1">
      <alignment vertical="top"/>
    </xf>
    <xf numFmtId="0" fontId="3" fillId="0" borderId="0" xfId="0" applyFont="1" applyFill="1" applyAlignment="1">
      <alignment vertical="top"/>
    </xf>
    <xf numFmtId="0" fontId="0" fillId="0" borderId="17" xfId="0" applyFont="1" applyFill="1" applyBorder="1" applyAlignment="1">
      <alignment horizontal="left" vertical="center" wrapText="1"/>
    </xf>
    <xf numFmtId="0" fontId="0" fillId="0" borderId="17" xfId="0" applyFont="1" applyFill="1" applyBorder="1" applyAlignment="1">
      <alignment vertical="center"/>
    </xf>
    <xf numFmtId="0" fontId="0" fillId="0" borderId="0" xfId="0" applyFont="1" applyFill="1" applyBorder="1" applyAlignment="1">
      <alignment vertical="center" wrapText="1"/>
    </xf>
    <xf numFmtId="0" fontId="0" fillId="0" borderId="27" xfId="0" applyFont="1" applyFill="1" applyBorder="1" applyAlignment="1">
      <alignment vertical="center" wrapText="1"/>
    </xf>
    <xf numFmtId="0" fontId="59"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right" vertical="center"/>
    </xf>
    <xf numFmtId="0" fontId="60" fillId="0" borderId="27"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17" xfId="0" applyFont="1" applyFill="1" applyBorder="1" applyAlignment="1">
      <alignment horizontal="left" vertical="center"/>
    </xf>
    <xf numFmtId="0" fontId="0" fillId="0" borderId="16"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Alignment="1">
      <alignment horizontal="left" vertical="center"/>
    </xf>
    <xf numFmtId="0" fontId="0" fillId="0" borderId="4" xfId="0" applyFont="1" applyFill="1" applyBorder="1" applyAlignment="1">
      <alignment horizontal="left" vertical="center"/>
    </xf>
    <xf numFmtId="0" fontId="0" fillId="0" borderId="4"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0"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62" fillId="0" borderId="0" xfId="0" applyFont="1" applyFill="1" applyAlignment="1">
      <alignment horizontal="centerContinuous" vertical="center"/>
    </xf>
    <xf numFmtId="0" fontId="12" fillId="0" borderId="3" xfId="0" applyFont="1" applyFill="1" applyBorder="1" applyAlignment="1">
      <alignment horizontal="center"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17" xfId="0" applyFont="1" applyFill="1" applyBorder="1" applyAlignment="1">
      <alignment horizontal="center" vertical="center"/>
    </xf>
    <xf numFmtId="0" fontId="12" fillId="0" borderId="0" xfId="0" applyFont="1" applyFill="1" applyBorder="1" applyAlignment="1">
      <alignment vertical="center"/>
    </xf>
    <xf numFmtId="0" fontId="12" fillId="0" borderId="27" xfId="0" applyFont="1" applyFill="1" applyBorder="1" applyAlignment="1">
      <alignment vertical="center"/>
    </xf>
    <xf numFmtId="0" fontId="12" fillId="0" borderId="16" xfId="0" applyFont="1" applyFill="1" applyBorder="1" applyAlignment="1">
      <alignment horizontal="center" vertical="center"/>
    </xf>
    <xf numFmtId="0" fontId="12" fillId="0" borderId="5" xfId="0" applyFont="1" applyFill="1" applyBorder="1" applyAlignment="1">
      <alignment vertical="center"/>
    </xf>
    <xf numFmtId="0" fontId="12" fillId="0" borderId="15" xfId="0" applyFont="1" applyFill="1" applyBorder="1" applyAlignment="1">
      <alignment vertical="center"/>
    </xf>
    <xf numFmtId="0" fontId="12" fillId="0" borderId="3" xfId="0" applyFont="1" applyFill="1" applyBorder="1" applyAlignment="1">
      <alignment vertical="center"/>
    </xf>
    <xf numFmtId="0" fontId="3" fillId="0" borderId="1" xfId="0" applyFont="1" applyFill="1" applyBorder="1" applyAlignment="1">
      <alignment vertical="center"/>
    </xf>
    <xf numFmtId="0" fontId="12" fillId="0" borderId="17" xfId="0" applyFont="1" applyFill="1" applyBorder="1" applyAlignment="1">
      <alignment vertical="center"/>
    </xf>
    <xf numFmtId="0" fontId="12" fillId="0" borderId="0" xfId="0" applyFont="1" applyFill="1" applyBorder="1" applyAlignment="1">
      <alignment vertical="center" shrinkToFit="1"/>
    </xf>
    <xf numFmtId="0" fontId="12" fillId="0" borderId="0" xfId="0" applyFont="1" applyFill="1" applyBorder="1" applyAlignment="1">
      <alignment horizontal="center" vertical="center" shrinkToFit="1"/>
    </xf>
    <xf numFmtId="0" fontId="12" fillId="0" borderId="16" xfId="0" applyFont="1" applyFill="1" applyBorder="1" applyAlignment="1">
      <alignment vertical="center"/>
    </xf>
    <xf numFmtId="0" fontId="3" fillId="0" borderId="15" xfId="0" applyFont="1" applyFill="1" applyBorder="1" applyAlignment="1">
      <alignment vertical="center"/>
    </xf>
    <xf numFmtId="0" fontId="12" fillId="0" borderId="0"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17" xfId="0" applyFont="1" applyFill="1" applyBorder="1" applyAlignment="1">
      <alignment vertical="top"/>
    </xf>
    <xf numFmtId="0" fontId="12" fillId="0" borderId="0" xfId="0" applyFont="1" applyFill="1" applyBorder="1" applyAlignment="1">
      <alignment vertical="top"/>
    </xf>
    <xf numFmtId="0" fontId="12" fillId="0" borderId="27" xfId="0" applyFont="1" applyFill="1" applyBorder="1" applyAlignment="1">
      <alignment vertical="top"/>
    </xf>
    <xf numFmtId="0" fontId="12" fillId="0" borderId="17" xfId="0" applyFont="1" applyFill="1" applyBorder="1" applyAlignment="1">
      <alignment horizontal="left" vertical="top" wrapText="1"/>
    </xf>
    <xf numFmtId="0" fontId="12" fillId="0" borderId="0" xfId="0" applyFont="1" applyFill="1" applyBorder="1" applyAlignment="1">
      <alignment vertical="top" wrapText="1"/>
    </xf>
    <xf numFmtId="0" fontId="12" fillId="0" borderId="17"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27" xfId="0" applyFont="1" applyFill="1" applyBorder="1" applyAlignment="1">
      <alignment vertical="center" wrapText="1"/>
    </xf>
    <xf numFmtId="0" fontId="12" fillId="0" borderId="0"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right" vertical="center"/>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vertical="center" wrapText="1"/>
    </xf>
    <xf numFmtId="0" fontId="12" fillId="0" borderId="1" xfId="0" applyFont="1" applyFill="1" applyBorder="1" applyAlignment="1">
      <alignment horizontal="left" vertical="center" wrapText="1"/>
    </xf>
    <xf numFmtId="0" fontId="6" fillId="0" borderId="4" xfId="0" applyFont="1" applyBorder="1" applyAlignment="1">
      <alignment vertical="top"/>
    </xf>
    <xf numFmtId="0" fontId="6" fillId="0" borderId="54" xfId="0" applyFont="1" applyFill="1" applyBorder="1" applyAlignment="1">
      <alignment vertical="center"/>
    </xf>
    <xf numFmtId="0" fontId="6" fillId="0" borderId="55" xfId="0" applyFont="1" applyFill="1" applyBorder="1" applyAlignment="1">
      <alignment vertical="center"/>
    </xf>
    <xf numFmtId="0" fontId="6" fillId="0" borderId="53" xfId="0" applyFont="1" applyFill="1" applyBorder="1" applyAlignment="1">
      <alignment vertical="center"/>
    </xf>
    <xf numFmtId="0" fontId="6" fillId="0" borderId="36" xfId="0" applyFont="1" applyFill="1" applyBorder="1" applyAlignment="1">
      <alignment vertical="center" wrapText="1"/>
    </xf>
    <xf numFmtId="0" fontId="6" fillId="0" borderId="38" xfId="0" applyFont="1" applyFill="1" applyBorder="1" applyAlignment="1">
      <alignment horizontal="left" vertical="center"/>
    </xf>
    <xf numFmtId="0" fontId="6" fillId="0" borderId="36" xfId="0" applyFont="1" applyFill="1" applyBorder="1" applyAlignment="1">
      <alignment vertical="center"/>
    </xf>
    <xf numFmtId="0" fontId="6" fillId="0" borderId="52" xfId="0" applyFont="1" applyBorder="1" applyAlignment="1">
      <alignment horizontal="left" vertical="center"/>
    </xf>
    <xf numFmtId="0" fontId="6" fillId="0" borderId="36" xfId="0" applyFont="1" applyBorder="1" applyAlignment="1">
      <alignment horizontal="left" vertical="center"/>
    </xf>
    <xf numFmtId="0" fontId="6" fillId="0" borderId="50" xfId="0" applyFont="1" applyBorder="1" applyAlignment="1">
      <alignment horizontal="left" vertical="center"/>
    </xf>
    <xf numFmtId="0" fontId="6" fillId="34" borderId="0" xfId="0" applyFont="1" applyFill="1" applyBorder="1" applyAlignment="1">
      <alignment horizontal="left" vertical="center" wrapText="1"/>
    </xf>
    <xf numFmtId="0" fontId="6" fillId="34" borderId="27" xfId="0" applyFont="1" applyFill="1" applyBorder="1" applyAlignment="1">
      <alignment horizontal="left" vertical="center" wrapText="1"/>
    </xf>
    <xf numFmtId="0" fontId="6" fillId="34" borderId="27" xfId="0" applyFont="1" applyFill="1" applyBorder="1" applyAlignment="1">
      <alignment vertical="center" wrapText="1"/>
    </xf>
    <xf numFmtId="0" fontId="6" fillId="34" borderId="27" xfId="0" applyFont="1" applyFill="1" applyBorder="1" applyAlignment="1">
      <alignment vertical="center"/>
    </xf>
    <xf numFmtId="0" fontId="63" fillId="34" borderId="0" xfId="0" applyFont="1" applyFill="1" applyAlignment="1">
      <alignment horizontal="left" vertical="center"/>
    </xf>
    <xf numFmtId="0" fontId="6" fillId="0" borderId="28" xfId="0" applyFont="1" applyBorder="1" applyAlignment="1">
      <alignment horizontal="left" vertical="center"/>
    </xf>
    <xf numFmtId="0" fontId="6" fillId="0" borderId="27" xfId="0" applyFont="1"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center" vertical="center"/>
    </xf>
    <xf numFmtId="0" fontId="6" fillId="0" borderId="0" xfId="0" applyFont="1" applyAlignment="1">
      <alignment horizont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left" vertical="top"/>
    </xf>
    <xf numFmtId="0" fontId="6" fillId="0" borderId="17" xfId="0" applyFont="1" applyBorder="1" applyAlignment="1">
      <alignment horizontal="left" vertical="center"/>
    </xf>
    <xf numFmtId="0" fontId="6" fillId="0" borderId="0" xfId="0" applyFont="1" applyAlignment="1">
      <alignment horizontal="left" vertical="center"/>
    </xf>
    <xf numFmtId="0" fontId="8" fillId="0" borderId="2" xfId="0" applyFont="1" applyBorder="1" applyAlignment="1">
      <alignment horizontal="center" vertical="center"/>
    </xf>
    <xf numFmtId="0" fontId="6" fillId="0" borderId="17"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4" xfId="0" applyFont="1" applyBorder="1" applyAlignment="1">
      <alignment horizontal="left" vertical="center" wrapText="1"/>
    </xf>
    <xf numFmtId="0" fontId="8" fillId="0" borderId="0" xfId="0" applyFont="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20" fillId="0" borderId="62" xfId="0" quotePrefix="1" applyFont="1" applyBorder="1" applyAlignment="1">
      <alignment horizontal="center" vertical="center"/>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vertical="center" wrapText="1"/>
    </xf>
    <xf numFmtId="0" fontId="8" fillId="0" borderId="27" xfId="0" applyFont="1" applyBorder="1" applyAlignment="1">
      <alignment vertical="center" wrapText="1"/>
    </xf>
    <xf numFmtId="0" fontId="8" fillId="0" borderId="5" xfId="0" applyFont="1"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center" vertical="center" wrapText="1"/>
    </xf>
    <xf numFmtId="0" fontId="6" fillId="0" borderId="27" xfId="0" applyFont="1" applyBorder="1" applyAlignment="1">
      <alignmen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6" fillId="0" borderId="3" xfId="0" applyFont="1" applyFill="1" applyBorder="1" applyAlignment="1">
      <alignment horizontal="left" vertical="center"/>
    </xf>
    <xf numFmtId="0" fontId="6" fillId="0" borderId="17" xfId="0" applyFont="1" applyFill="1" applyBorder="1" applyAlignment="1">
      <alignment horizontal="left" vertical="center"/>
    </xf>
    <xf numFmtId="0" fontId="6" fillId="0" borderId="27"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27"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8" fillId="0" borderId="0" xfId="0" applyFont="1" applyFill="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5" xfId="0" applyFont="1" applyFill="1" applyBorder="1" applyAlignment="1">
      <alignment horizontal="left" vertical="center"/>
    </xf>
    <xf numFmtId="0" fontId="6"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65" fillId="0" borderId="0" xfId="0" applyFont="1" applyFill="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vertical="center"/>
    </xf>
    <xf numFmtId="0" fontId="6" fillId="0" borderId="16" xfId="0" applyFont="1" applyFill="1" applyBorder="1" applyAlignment="1">
      <alignment horizontal="center"/>
    </xf>
    <xf numFmtId="0" fontId="6" fillId="0" borderId="5" xfId="0" applyFont="1" applyFill="1" applyBorder="1"/>
    <xf numFmtId="0" fontId="6" fillId="0" borderId="15" xfId="0" applyFont="1" applyFill="1" applyBorder="1"/>
    <xf numFmtId="0" fontId="6" fillId="0" borderId="0" xfId="0" applyFont="1" applyFill="1"/>
    <xf numFmtId="0" fontId="20" fillId="0" borderId="0" xfId="0"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horizontal="left"/>
    </xf>
    <xf numFmtId="0" fontId="20" fillId="0" borderId="0" xfId="0" applyFont="1" applyFill="1"/>
    <xf numFmtId="0" fontId="6" fillId="0" borderId="0" xfId="0" applyFont="1" applyFill="1" applyAlignment="1">
      <alignment horizontal="center"/>
    </xf>
    <xf numFmtId="0" fontId="64" fillId="0" borderId="0" xfId="0" applyFont="1" applyFill="1" applyAlignment="1">
      <alignment horizontal="left" vertical="center"/>
    </xf>
    <xf numFmtId="180" fontId="72" fillId="0" borderId="0" xfId="53" applyNumberFormat="1" applyFont="1" applyFill="1" applyBorder="1" applyAlignment="1">
      <alignment vertical="center"/>
    </xf>
    <xf numFmtId="0" fontId="72" fillId="4" borderId="0" xfId="53" applyFont="1" applyFill="1"/>
    <xf numFmtId="0" fontId="66" fillId="4" borderId="0" xfId="53" applyFont="1" applyFill="1" applyAlignment="1">
      <alignment vertical="center"/>
    </xf>
    <xf numFmtId="182" fontId="72" fillId="38" borderId="109" xfId="53" applyNumberFormat="1" applyFont="1" applyFill="1" applyBorder="1" applyAlignment="1" applyProtection="1">
      <alignment horizontal="right" vertical="center"/>
      <protection hidden="1"/>
    </xf>
    <xf numFmtId="0" fontId="73" fillId="4" borderId="0" xfId="53" applyFont="1" applyFill="1" applyBorder="1" applyAlignment="1">
      <alignment vertical="center"/>
    </xf>
    <xf numFmtId="182" fontId="72" fillId="4" borderId="114" xfId="53" applyNumberFormat="1" applyFont="1" applyFill="1" applyBorder="1" applyAlignment="1" applyProtection="1">
      <alignment horizontal="right" vertical="center"/>
      <protection hidden="1"/>
    </xf>
    <xf numFmtId="182" fontId="72" fillId="4" borderId="118" xfId="53" applyNumberFormat="1" applyFont="1" applyFill="1" applyBorder="1" applyAlignment="1" applyProtection="1">
      <alignment horizontal="right" vertical="center"/>
      <protection hidden="1"/>
    </xf>
    <xf numFmtId="0" fontId="66" fillId="4" borderId="109" xfId="53" applyFont="1" applyFill="1" applyBorder="1" applyAlignment="1">
      <alignment vertical="center" wrapText="1"/>
    </xf>
    <xf numFmtId="182" fontId="72" fillId="4" borderId="57" xfId="53" applyNumberFormat="1" applyFont="1" applyFill="1" applyBorder="1" applyAlignment="1" applyProtection="1">
      <alignment horizontal="right" vertical="center"/>
      <protection hidden="1"/>
    </xf>
    <xf numFmtId="182" fontId="72" fillId="4" borderId="112" xfId="53" applyNumberFormat="1" applyFont="1" applyFill="1" applyBorder="1" applyAlignment="1" applyProtection="1">
      <alignment horizontal="right" vertical="center"/>
      <protection hidden="1"/>
    </xf>
    <xf numFmtId="185" fontId="72" fillId="4" borderId="112" xfId="53" applyNumberFormat="1" applyFont="1" applyFill="1" applyBorder="1" applyAlignment="1" applyProtection="1">
      <alignment horizontal="right" vertical="center"/>
      <protection hidden="1"/>
    </xf>
    <xf numFmtId="0" fontId="66" fillId="4" borderId="88" xfId="53" applyFont="1" applyFill="1" applyBorder="1" applyAlignment="1">
      <alignment vertical="center" wrapText="1"/>
    </xf>
    <xf numFmtId="182" fontId="72" fillId="4" borderId="138" xfId="53" applyNumberFormat="1" applyFont="1" applyFill="1" applyBorder="1" applyAlignment="1" applyProtection="1">
      <alignment horizontal="right" vertical="center"/>
      <protection hidden="1"/>
    </xf>
    <xf numFmtId="185" fontId="72" fillId="4" borderId="139" xfId="53" applyNumberFormat="1" applyFont="1" applyFill="1" applyBorder="1" applyAlignment="1" applyProtection="1">
      <alignment horizontal="right" vertical="center"/>
      <protection hidden="1"/>
    </xf>
    <xf numFmtId="182" fontId="72" fillId="4" borderId="139" xfId="53" applyNumberFormat="1" applyFont="1" applyFill="1" applyBorder="1" applyAlignment="1" applyProtection="1">
      <alignment horizontal="right" vertical="center"/>
      <protection hidden="1"/>
    </xf>
    <xf numFmtId="0" fontId="66" fillId="4" borderId="139" xfId="53" applyFont="1" applyFill="1" applyBorder="1" applyAlignment="1" applyProtection="1">
      <alignment vertical="center" wrapText="1"/>
      <protection hidden="1"/>
    </xf>
    <xf numFmtId="0" fontId="66" fillId="4" borderId="143" xfId="53" applyFont="1" applyFill="1" applyBorder="1" applyAlignment="1" applyProtection="1">
      <alignment vertical="center" wrapText="1"/>
      <protection hidden="1"/>
    </xf>
    <xf numFmtId="180" fontId="74" fillId="0" borderId="0" xfId="53" applyNumberFormat="1" applyFont="1" applyFill="1" applyBorder="1" applyAlignment="1">
      <alignment horizontal="left" vertical="center" wrapText="1"/>
    </xf>
    <xf numFmtId="180" fontId="72" fillId="0" borderId="0" xfId="53" applyNumberFormat="1" applyFont="1" applyFill="1" applyBorder="1" applyAlignment="1" applyProtection="1">
      <alignment vertical="center"/>
    </xf>
    <xf numFmtId="180" fontId="74" fillId="0" borderId="0" xfId="53" applyNumberFormat="1" applyFont="1" applyFill="1" applyBorder="1" applyAlignment="1" applyProtection="1">
      <alignment horizontal="left" vertical="center" wrapText="1"/>
    </xf>
    <xf numFmtId="0" fontId="72" fillId="4" borderId="0" xfId="53" applyFont="1" applyFill="1" applyProtection="1"/>
    <xf numFmtId="0" fontId="72" fillId="0" borderId="0" xfId="53" applyFont="1" applyFill="1" applyBorder="1" applyAlignment="1" applyProtection="1">
      <alignment horizontal="center" vertical="center"/>
    </xf>
    <xf numFmtId="0" fontId="66" fillId="4" borderId="0" xfId="53" applyFont="1" applyFill="1" applyAlignment="1" applyProtection="1">
      <alignment vertical="center"/>
    </xf>
    <xf numFmtId="0" fontId="73" fillId="4" borderId="0" xfId="53" applyFont="1" applyFill="1" applyBorder="1" applyAlignment="1" applyProtection="1">
      <alignment vertical="center"/>
    </xf>
    <xf numFmtId="0" fontId="66" fillId="4" borderId="0" xfId="53" applyFont="1" applyFill="1" applyBorder="1" applyAlignment="1" applyProtection="1">
      <alignment horizontal="center" vertical="center"/>
    </xf>
    <xf numFmtId="182" fontId="72" fillId="4" borderId="150" xfId="53" applyNumberFormat="1" applyFont="1" applyFill="1" applyBorder="1" applyAlignment="1" applyProtection="1">
      <alignment horizontal="right" vertical="center"/>
      <protection hidden="1"/>
    </xf>
    <xf numFmtId="0" fontId="66" fillId="4" borderId="109" xfId="53" applyFont="1" applyFill="1" applyBorder="1" applyAlignment="1" applyProtection="1">
      <alignment horizontal="center" vertical="center" wrapText="1"/>
    </xf>
    <xf numFmtId="0" fontId="72" fillId="0" borderId="0" xfId="53" applyFont="1" applyFill="1" applyBorder="1" applyAlignment="1">
      <alignment horizontal="left" vertical="center"/>
    </xf>
    <xf numFmtId="0" fontId="72" fillId="0" borderId="59" xfId="53" applyFont="1" applyFill="1" applyBorder="1" applyAlignment="1">
      <alignment horizontal="center" vertical="center"/>
    </xf>
    <xf numFmtId="0" fontId="72" fillId="40" borderId="109" xfId="53" applyNumberFormat="1" applyFont="1" applyFill="1" applyBorder="1" applyAlignment="1" applyProtection="1">
      <alignment horizontal="right" vertical="center"/>
      <protection hidden="1"/>
    </xf>
    <xf numFmtId="0" fontId="72" fillId="0" borderId="113" xfId="53" applyNumberFormat="1" applyFont="1" applyFill="1" applyBorder="1" applyAlignment="1" applyProtection="1">
      <alignment horizontal="right" vertical="center"/>
      <protection hidden="1"/>
    </xf>
    <xf numFmtId="0" fontId="72" fillId="4" borderId="151" xfId="53" applyFont="1" applyFill="1" applyBorder="1" applyAlignment="1" applyProtection="1">
      <alignment horizontal="right" vertical="center"/>
      <protection hidden="1"/>
    </xf>
    <xf numFmtId="0" fontId="72" fillId="0" borderId="129" xfId="53" applyFont="1" applyFill="1" applyBorder="1" applyAlignment="1" applyProtection="1">
      <alignment horizontal="right" vertical="center"/>
      <protection hidden="1"/>
    </xf>
    <xf numFmtId="0" fontId="72" fillId="0" borderId="25" xfId="53" applyFont="1" applyFill="1" applyBorder="1" applyAlignment="1" applyProtection="1">
      <alignment horizontal="right" vertical="center"/>
      <protection hidden="1"/>
    </xf>
    <xf numFmtId="0" fontId="72" fillId="0" borderId="134" xfId="53" applyFont="1" applyFill="1" applyBorder="1" applyAlignment="1" applyProtection="1">
      <alignment horizontal="right" vertical="center"/>
      <protection hidden="1"/>
    </xf>
    <xf numFmtId="0" fontId="72" fillId="4" borderId="139" xfId="53" applyFont="1" applyFill="1" applyBorder="1" applyAlignment="1" applyProtection="1">
      <alignment horizontal="right" vertical="center"/>
      <protection hidden="1"/>
    </xf>
    <xf numFmtId="0" fontId="72" fillId="0" borderId="116" xfId="53" applyFont="1" applyFill="1" applyBorder="1" applyAlignment="1" applyProtection="1">
      <alignment horizontal="right" vertical="center"/>
      <protection locked="0"/>
    </xf>
    <xf numFmtId="0" fontId="72" fillId="0" borderId="2" xfId="53" applyFont="1" applyFill="1" applyBorder="1" applyAlignment="1" applyProtection="1">
      <alignment horizontal="right" vertical="center"/>
      <protection locked="0"/>
    </xf>
    <xf numFmtId="0" fontId="72" fillId="0" borderId="117" xfId="53" applyFont="1" applyFill="1" applyBorder="1" applyAlignment="1" applyProtection="1">
      <alignment horizontal="right" vertical="center"/>
      <protection locked="0"/>
    </xf>
    <xf numFmtId="0" fontId="72" fillId="4" borderId="143" xfId="53" applyFont="1" applyFill="1" applyBorder="1" applyAlignment="1" applyProtection="1">
      <alignment horizontal="right" vertical="center"/>
      <protection hidden="1"/>
    </xf>
    <xf numFmtId="0" fontId="72" fillId="0" borderId="119" xfId="53" applyFont="1" applyFill="1" applyBorder="1" applyAlignment="1" applyProtection="1">
      <alignment horizontal="right" vertical="center"/>
      <protection locked="0"/>
    </xf>
    <xf numFmtId="0" fontId="72" fillId="0" borderId="120" xfId="53" applyFont="1" applyFill="1" applyBorder="1" applyAlignment="1" applyProtection="1">
      <alignment horizontal="right" vertical="center"/>
      <protection locked="0"/>
    </xf>
    <xf numFmtId="0" fontId="72" fillId="0" borderId="121" xfId="53" applyFont="1" applyFill="1" applyBorder="1" applyAlignment="1" applyProtection="1">
      <alignment horizontal="right" vertical="center"/>
      <protection locked="0"/>
    </xf>
    <xf numFmtId="0" fontId="72" fillId="4" borderId="109" xfId="53" applyFont="1" applyFill="1" applyBorder="1" applyAlignment="1" applyProtection="1">
      <alignment horizontal="right" vertical="center"/>
      <protection hidden="1"/>
    </xf>
    <xf numFmtId="0" fontId="72" fillId="0" borderId="136" xfId="53" applyFont="1" applyFill="1" applyBorder="1" applyAlignment="1" applyProtection="1">
      <alignment horizontal="right" vertical="center"/>
      <protection locked="0"/>
    </xf>
    <xf numFmtId="0" fontId="72" fillId="0" borderId="137" xfId="53" applyFont="1" applyFill="1" applyBorder="1" applyAlignment="1" applyProtection="1">
      <alignment horizontal="right" vertical="center"/>
      <protection locked="0"/>
    </xf>
    <xf numFmtId="0" fontId="72" fillId="0" borderId="125" xfId="53" applyFont="1" applyFill="1" applyBorder="1" applyAlignment="1" applyProtection="1">
      <alignment horizontal="right" vertical="center"/>
      <protection locked="0"/>
    </xf>
    <xf numFmtId="0" fontId="72" fillId="0" borderId="113" xfId="53" applyFont="1" applyFill="1" applyBorder="1" applyAlignment="1" applyProtection="1">
      <alignment horizontal="right" vertical="center"/>
      <protection locked="0"/>
    </xf>
    <xf numFmtId="0" fontId="72" fillId="4" borderId="0" xfId="53" applyFont="1" applyFill="1" applyBorder="1"/>
    <xf numFmtId="0" fontId="72" fillId="4" borderId="109" xfId="53" applyFont="1" applyFill="1" applyBorder="1" applyAlignment="1">
      <alignment horizontal="center" vertical="center" wrapText="1"/>
    </xf>
    <xf numFmtId="183" fontId="72" fillId="0" borderId="123" xfId="53" applyNumberFormat="1" applyFont="1" applyFill="1" applyBorder="1" applyAlignment="1" applyProtection="1">
      <alignment horizontal="right" vertical="center"/>
      <protection locked="0"/>
    </xf>
    <xf numFmtId="183" fontId="72" fillId="0" borderId="124" xfId="53" applyNumberFormat="1" applyFont="1" applyFill="1" applyBorder="1" applyAlignment="1" applyProtection="1">
      <alignment horizontal="right" vertical="center"/>
      <protection locked="0"/>
    </xf>
    <xf numFmtId="183" fontId="72" fillId="0" borderId="113" xfId="53" applyNumberFormat="1" applyFont="1" applyFill="1" applyBorder="1" applyAlignment="1" applyProtection="1">
      <alignment horizontal="right" vertical="center"/>
      <protection locked="0"/>
    </xf>
    <xf numFmtId="183" fontId="72" fillId="0" borderId="135" xfId="53" applyNumberFormat="1" applyFont="1" applyFill="1" applyBorder="1" applyAlignment="1" applyProtection="1">
      <alignment horizontal="right" vertical="center"/>
      <protection locked="0"/>
    </xf>
    <xf numFmtId="0" fontId="66" fillId="4" borderId="0" xfId="53" applyFont="1" applyFill="1" applyBorder="1" applyAlignment="1">
      <alignment horizontal="center" vertical="center"/>
    </xf>
    <xf numFmtId="0" fontId="66" fillId="4" borderId="109" xfId="53" applyFont="1" applyFill="1" applyBorder="1" applyAlignment="1">
      <alignment horizontal="center" vertical="center" wrapText="1"/>
    </xf>
    <xf numFmtId="0" fontId="72" fillId="0" borderId="0" xfId="53" applyFont="1" applyFill="1" applyBorder="1" applyAlignment="1">
      <alignment horizontal="center" vertical="center"/>
    </xf>
    <xf numFmtId="0" fontId="66" fillId="0" borderId="0" xfId="56" applyFont="1">
      <alignment vertical="center"/>
    </xf>
    <xf numFmtId="0" fontId="66" fillId="4" borderId="0" xfId="56" applyFont="1" applyFill="1">
      <alignment vertical="center"/>
    </xf>
    <xf numFmtId="0" fontId="67" fillId="4" borderId="0" xfId="56" applyFont="1" applyFill="1">
      <alignment vertical="center"/>
    </xf>
    <xf numFmtId="0" fontId="67" fillId="0" borderId="0" xfId="56" applyNumberFormat="1" applyFont="1" applyFill="1" applyBorder="1">
      <alignment vertical="center"/>
    </xf>
    <xf numFmtId="0" fontId="66" fillId="0" borderId="109" xfId="56" applyFont="1" applyFill="1" applyBorder="1" applyAlignment="1" applyProtection="1">
      <alignment horizontal="center" vertical="center" wrapText="1"/>
      <protection locked="0"/>
    </xf>
    <xf numFmtId="0" fontId="67" fillId="4" borderId="0" xfId="56" applyFont="1" applyFill="1" applyAlignment="1">
      <alignment horizontal="right" vertical="center"/>
    </xf>
    <xf numFmtId="0" fontId="68" fillId="4" borderId="0" xfId="56" applyFont="1" applyFill="1" applyAlignment="1">
      <alignment vertical="center"/>
    </xf>
    <xf numFmtId="49" fontId="70" fillId="4" borderId="0" xfId="56" applyNumberFormat="1" applyFont="1" applyFill="1">
      <alignment vertical="center"/>
    </xf>
    <xf numFmtId="0" fontId="66" fillId="4" borderId="0" xfId="56" applyFont="1" applyFill="1" applyBorder="1">
      <alignment vertical="center"/>
    </xf>
    <xf numFmtId="0" fontId="66" fillId="4" borderId="0" xfId="56" applyFont="1" applyFill="1" applyBorder="1" applyAlignment="1">
      <alignment horizontal="center" vertical="center"/>
    </xf>
    <xf numFmtId="0" fontId="66" fillId="4" borderId="0" xfId="56" applyFont="1" applyFill="1" applyAlignment="1">
      <alignment horizontal="center" vertical="center"/>
    </xf>
    <xf numFmtId="0" fontId="66" fillId="4" borderId="0" xfId="56" applyFont="1" applyFill="1" applyBorder="1" applyAlignment="1">
      <alignment horizontal="center" vertical="center" wrapText="1"/>
    </xf>
    <xf numFmtId="0" fontId="69" fillId="0" borderId="0" xfId="56" applyFont="1" applyFill="1" applyBorder="1" applyAlignment="1">
      <alignment vertical="top"/>
    </xf>
    <xf numFmtId="0" fontId="69" fillId="4" borderId="0" xfId="56" applyFont="1" applyFill="1">
      <alignment vertical="center"/>
    </xf>
    <xf numFmtId="0" fontId="70" fillId="4" borderId="0" xfId="56" applyFont="1" applyFill="1" applyAlignment="1">
      <alignment vertical="center"/>
    </xf>
    <xf numFmtId="0" fontId="66" fillId="4" borderId="0" xfId="56" applyFont="1" applyFill="1" applyBorder="1" applyAlignment="1">
      <alignment horizontal="left" vertical="center" wrapText="1"/>
    </xf>
    <xf numFmtId="182" fontId="67" fillId="38" borderId="110" xfId="56" applyNumberFormat="1" applyFont="1" applyFill="1" applyBorder="1" applyProtection="1">
      <alignment vertical="center"/>
      <protection hidden="1"/>
    </xf>
    <xf numFmtId="0" fontId="72" fillId="0" borderId="0" xfId="56" applyFont="1" applyFill="1" applyBorder="1" applyAlignment="1">
      <alignment horizontal="right" vertical="center"/>
    </xf>
    <xf numFmtId="0" fontId="66" fillId="0" borderId="0" xfId="56" applyFont="1" applyFill="1" applyBorder="1" applyAlignment="1">
      <alignment horizontal="center" vertical="center"/>
    </xf>
    <xf numFmtId="0" fontId="66" fillId="4" borderId="0" xfId="56" applyFont="1" applyFill="1" applyAlignment="1">
      <alignment vertical="center"/>
    </xf>
    <xf numFmtId="0" fontId="72" fillId="39" borderId="109" xfId="57" applyNumberFormat="1" applyFont="1" applyFill="1" applyBorder="1" applyAlignment="1" applyProtection="1">
      <alignment horizontal="right" vertical="center"/>
      <protection hidden="1"/>
    </xf>
    <xf numFmtId="0" fontId="66" fillId="0" borderId="113" xfId="57" applyNumberFormat="1" applyFont="1" applyFill="1" applyBorder="1" applyAlignment="1" applyProtection="1">
      <alignment horizontal="right" vertical="center"/>
      <protection hidden="1"/>
    </xf>
    <xf numFmtId="0" fontId="66" fillId="0" borderId="115" xfId="56" applyFont="1" applyFill="1" applyBorder="1" applyAlignment="1" applyProtection="1">
      <alignment horizontal="right" vertical="center"/>
      <protection locked="0"/>
    </xf>
    <xf numFmtId="0" fontId="66" fillId="0" borderId="32" xfId="56" applyFont="1" applyFill="1" applyBorder="1" applyAlignment="1" applyProtection="1">
      <alignment horizontal="right" vertical="center"/>
      <protection locked="0"/>
    </xf>
    <xf numFmtId="0" fontId="66" fillId="0" borderId="15" xfId="56" applyFont="1" applyFill="1" applyBorder="1" applyAlignment="1" applyProtection="1">
      <alignment horizontal="right" vertical="center"/>
      <protection locked="0"/>
    </xf>
    <xf numFmtId="0" fontId="66" fillId="0" borderId="119" xfId="56" applyFont="1" applyFill="1" applyBorder="1" applyAlignment="1" applyProtection="1">
      <alignment horizontal="right" vertical="center"/>
      <protection locked="0"/>
    </xf>
    <xf numFmtId="0" fontId="66" fillId="0" borderId="120" xfId="56" applyFont="1" applyFill="1" applyBorder="1" applyAlignment="1" applyProtection="1">
      <alignment horizontal="right" vertical="center"/>
      <protection locked="0"/>
    </xf>
    <xf numFmtId="0" fontId="66" fillId="0" borderId="121" xfId="56" applyFont="1" applyFill="1" applyBorder="1" applyAlignment="1" applyProtection="1">
      <alignment horizontal="right" vertical="center"/>
      <protection locked="0"/>
    </xf>
    <xf numFmtId="183" fontId="66" fillId="0" borderId="123" xfId="56" applyNumberFormat="1" applyFont="1" applyFill="1" applyBorder="1" applyAlignment="1" applyProtection="1">
      <alignment horizontal="right" vertical="center"/>
      <protection locked="0"/>
    </xf>
    <xf numFmtId="183" fontId="66" fillId="0" borderId="124" xfId="56" applyNumberFormat="1" applyFont="1" applyFill="1" applyBorder="1" applyAlignment="1" applyProtection="1">
      <alignment horizontal="right" vertical="center"/>
      <protection locked="0"/>
    </xf>
    <xf numFmtId="183" fontId="66" fillId="0" borderId="125" xfId="56" applyNumberFormat="1" applyFont="1" applyFill="1" applyBorder="1" applyAlignment="1" applyProtection="1">
      <alignment horizontal="right" vertical="center"/>
      <protection locked="0"/>
    </xf>
    <xf numFmtId="0" fontId="67" fillId="4" borderId="0" xfId="56" applyFont="1" applyFill="1" applyAlignment="1">
      <alignment vertical="center" wrapText="1"/>
    </xf>
    <xf numFmtId="0" fontId="68" fillId="4" borderId="0" xfId="56" applyFont="1" applyFill="1">
      <alignment vertical="center"/>
    </xf>
    <xf numFmtId="0" fontId="68" fillId="4" borderId="0" xfId="56" applyFont="1" applyFill="1" applyAlignment="1">
      <alignment horizontal="right" vertical="center"/>
    </xf>
    <xf numFmtId="0" fontId="74" fillId="4" borderId="0" xfId="56" applyFont="1" applyFill="1">
      <alignment vertical="center"/>
    </xf>
    <xf numFmtId="0" fontId="72" fillId="4" borderId="0" xfId="56" applyFont="1" applyFill="1" applyAlignment="1">
      <alignment horizontal="right" vertical="center"/>
    </xf>
    <xf numFmtId="0" fontId="66" fillId="0" borderId="129" xfId="56" applyFont="1" applyFill="1" applyBorder="1" applyAlignment="1" applyProtection="1">
      <alignment horizontal="right" vertical="center"/>
      <protection locked="0"/>
    </xf>
    <xf numFmtId="0" fontId="66" fillId="0" borderId="25" xfId="56" applyFont="1" applyFill="1" applyBorder="1" applyAlignment="1" applyProtection="1">
      <alignment horizontal="right" vertical="center"/>
      <protection locked="0"/>
    </xf>
    <xf numFmtId="0" fontId="66" fillId="0" borderId="1" xfId="56" applyFont="1" applyFill="1" applyBorder="1" applyAlignment="1" applyProtection="1">
      <alignment horizontal="right" vertical="center"/>
      <protection locked="0"/>
    </xf>
    <xf numFmtId="0" fontId="66" fillId="0" borderId="130" xfId="56" applyFont="1" applyFill="1" applyBorder="1" applyAlignment="1" applyProtection="1">
      <alignment horizontal="right" vertical="center"/>
      <protection locked="0"/>
    </xf>
    <xf numFmtId="0" fontId="74" fillId="0" borderId="0" xfId="56" applyFont="1" applyFill="1" applyBorder="1" applyAlignment="1">
      <alignment horizontal="right" vertical="center"/>
    </xf>
    <xf numFmtId="184" fontId="72" fillId="39" borderId="109" xfId="57" applyNumberFormat="1" applyFont="1" applyFill="1" applyBorder="1" applyAlignment="1" applyProtection="1">
      <alignment horizontal="right" vertical="center"/>
      <protection hidden="1"/>
    </xf>
    <xf numFmtId="184" fontId="66" fillId="0" borderId="113" xfId="57" applyNumberFormat="1" applyFont="1" applyFill="1" applyBorder="1" applyAlignment="1" applyProtection="1">
      <alignment horizontal="right" vertical="center"/>
      <protection hidden="1"/>
    </xf>
    <xf numFmtId="0" fontId="66" fillId="0" borderId="131" xfId="56" applyFont="1" applyFill="1" applyBorder="1" applyAlignment="1" applyProtection="1">
      <alignment horizontal="right" vertical="center"/>
      <protection locked="0"/>
    </xf>
    <xf numFmtId="0" fontId="66" fillId="0" borderId="132" xfId="56" applyFont="1" applyFill="1" applyBorder="1" applyAlignment="1" applyProtection="1">
      <alignment horizontal="right" vertical="center"/>
      <protection locked="0"/>
    </xf>
    <xf numFmtId="0" fontId="66" fillId="0" borderId="133" xfId="56" applyFont="1" applyFill="1" applyBorder="1" applyAlignment="1" applyProtection="1">
      <alignment horizontal="right" vertical="center"/>
      <protection locked="0"/>
    </xf>
    <xf numFmtId="185" fontId="66" fillId="0" borderId="116" xfId="56" applyNumberFormat="1" applyFont="1" applyFill="1" applyBorder="1" applyAlignment="1" applyProtection="1">
      <alignment horizontal="right" vertical="center"/>
      <protection hidden="1"/>
    </xf>
    <xf numFmtId="185" fontId="66" fillId="0" borderId="2" xfId="56" applyNumberFormat="1" applyFont="1" applyFill="1" applyBorder="1" applyAlignment="1" applyProtection="1">
      <alignment horizontal="right" vertical="center"/>
      <protection hidden="1"/>
    </xf>
    <xf numFmtId="185" fontId="66" fillId="0" borderId="117" xfId="56" applyNumberFormat="1" applyFont="1" applyFill="1" applyBorder="1" applyAlignment="1" applyProtection="1">
      <alignment horizontal="right" vertical="center"/>
      <protection hidden="1"/>
    </xf>
    <xf numFmtId="0" fontId="66" fillId="0" borderId="116" xfId="56" applyFont="1" applyFill="1" applyBorder="1" applyAlignment="1" applyProtection="1">
      <alignment horizontal="right" vertical="center"/>
      <protection locked="0"/>
    </xf>
    <xf numFmtId="0" fontId="66" fillId="0" borderId="2" xfId="56" applyFont="1" applyFill="1" applyBorder="1" applyAlignment="1" applyProtection="1">
      <alignment horizontal="right" vertical="center"/>
      <protection locked="0"/>
    </xf>
    <xf numFmtId="0" fontId="66" fillId="0" borderId="117" xfId="56" applyFont="1" applyFill="1" applyBorder="1" applyAlignment="1" applyProtection="1">
      <alignment horizontal="right" vertical="center"/>
      <protection locked="0"/>
    </xf>
    <xf numFmtId="183" fontId="66" fillId="0" borderId="135" xfId="56" applyNumberFormat="1" applyFont="1" applyFill="1" applyBorder="1" applyAlignment="1" applyProtection="1">
      <alignment horizontal="right" vertical="center"/>
      <protection locked="0"/>
    </xf>
    <xf numFmtId="184" fontId="72" fillId="39" borderId="110" xfId="57" applyNumberFormat="1" applyFont="1" applyFill="1" applyBorder="1" applyAlignment="1" applyProtection="1">
      <alignment horizontal="right" vertical="center"/>
      <protection hidden="1"/>
    </xf>
    <xf numFmtId="184" fontId="66" fillId="0" borderId="136" xfId="57" applyNumberFormat="1" applyFont="1" applyFill="1" applyBorder="1" applyAlignment="1" applyProtection="1">
      <alignment horizontal="right" vertical="center"/>
      <protection hidden="1"/>
    </xf>
    <xf numFmtId="184" fontId="66" fillId="0" borderId="137" xfId="57" applyNumberFormat="1" applyFont="1" applyFill="1" applyBorder="1" applyAlignment="1" applyProtection="1">
      <alignment horizontal="right" vertical="center"/>
      <protection hidden="1"/>
    </xf>
    <xf numFmtId="0" fontId="75" fillId="4" borderId="0" xfId="56" applyFont="1" applyFill="1" applyAlignment="1">
      <alignment vertical="center"/>
    </xf>
    <xf numFmtId="0" fontId="66" fillId="0" borderId="134" xfId="56" applyFont="1" applyFill="1" applyBorder="1" applyAlignment="1" applyProtection="1">
      <alignment horizontal="right" vertical="center"/>
      <protection locked="0"/>
    </xf>
    <xf numFmtId="38" fontId="66" fillId="4" borderId="139" xfId="58" applyFont="1" applyFill="1" applyBorder="1" applyAlignment="1" applyProtection="1">
      <alignment horizontal="right" vertical="center"/>
      <protection hidden="1"/>
    </xf>
    <xf numFmtId="38" fontId="66" fillId="0" borderId="116" xfId="58" applyFont="1" applyFill="1" applyBorder="1" applyAlignment="1" applyProtection="1">
      <alignment horizontal="right" vertical="center"/>
      <protection locked="0"/>
    </xf>
    <xf numFmtId="38" fontId="66" fillId="0" borderId="2" xfId="58" applyFont="1" applyFill="1" applyBorder="1" applyAlignment="1" applyProtection="1">
      <alignment horizontal="right" vertical="center"/>
      <protection locked="0"/>
    </xf>
    <xf numFmtId="38" fontId="66" fillId="0" borderId="117" xfId="58" applyFont="1" applyFill="1" applyBorder="1" applyAlignment="1" applyProtection="1">
      <alignment horizontal="right" vertical="center"/>
      <protection locked="0"/>
    </xf>
    <xf numFmtId="185" fontId="66" fillId="0" borderId="8" xfId="56" applyNumberFormat="1" applyFont="1" applyFill="1" applyBorder="1" applyAlignment="1" applyProtection="1">
      <alignment horizontal="right" vertical="center"/>
      <protection hidden="1"/>
    </xf>
    <xf numFmtId="0" fontId="66" fillId="4" borderId="111" xfId="56" applyFont="1" applyFill="1" applyBorder="1" applyAlignment="1">
      <alignment vertical="center" wrapText="1"/>
    </xf>
    <xf numFmtId="0" fontId="66" fillId="0" borderId="0" xfId="56" applyFont="1" applyFill="1" applyBorder="1" applyAlignment="1" applyProtection="1">
      <alignment vertical="center"/>
    </xf>
    <xf numFmtId="0" fontId="66" fillId="0" borderId="142" xfId="56" applyFont="1" applyFill="1" applyBorder="1" applyAlignment="1" applyProtection="1">
      <alignment vertical="center"/>
    </xf>
    <xf numFmtId="0" fontId="66" fillId="0" borderId="86" xfId="56" applyFont="1" applyFill="1" applyBorder="1" applyAlignment="1" applyProtection="1">
      <alignment horizontal="center" vertical="center"/>
    </xf>
    <xf numFmtId="38" fontId="66" fillId="0" borderId="8" xfId="58" applyFont="1" applyFill="1" applyBorder="1" applyAlignment="1" applyProtection="1">
      <alignment horizontal="right" vertical="center"/>
      <protection hidden="1"/>
    </xf>
    <xf numFmtId="38" fontId="66" fillId="0" borderId="2" xfId="58" applyFont="1" applyFill="1" applyBorder="1" applyAlignment="1" applyProtection="1">
      <alignment horizontal="right" vertical="center"/>
      <protection hidden="1"/>
    </xf>
    <xf numFmtId="38" fontId="66" fillId="0" borderId="117" xfId="58" applyFont="1" applyFill="1" applyBorder="1" applyAlignment="1" applyProtection="1">
      <alignment horizontal="right" vertical="center"/>
      <protection hidden="1"/>
    </xf>
    <xf numFmtId="0" fontId="66" fillId="0" borderId="0" xfId="56" applyFont="1" applyProtection="1">
      <alignment vertical="center"/>
      <protection hidden="1"/>
    </xf>
    <xf numFmtId="179" fontId="66" fillId="4" borderId="131" xfId="56" applyNumberFormat="1" applyFont="1" applyFill="1" applyBorder="1" applyAlignment="1" applyProtection="1">
      <alignment horizontal="center" vertical="center"/>
      <protection hidden="1"/>
    </xf>
    <xf numFmtId="0" fontId="66" fillId="4" borderId="133" xfId="56" applyFont="1" applyFill="1" applyBorder="1" applyAlignment="1">
      <alignment horizontal="center" vertical="center"/>
    </xf>
    <xf numFmtId="179" fontId="66" fillId="4" borderId="116" xfId="56" applyNumberFormat="1" applyFont="1" applyFill="1" applyBorder="1" applyAlignment="1" applyProtection="1">
      <alignment horizontal="center" vertical="center"/>
      <protection hidden="1"/>
    </xf>
    <xf numFmtId="0" fontId="66" fillId="4" borderId="117" xfId="56" applyFont="1" applyFill="1" applyBorder="1" applyAlignment="1">
      <alignment horizontal="center" vertical="center"/>
    </xf>
    <xf numFmtId="179" fontId="66" fillId="4" borderId="119" xfId="56" applyNumberFormat="1" applyFont="1" applyFill="1" applyBorder="1" applyAlignment="1" applyProtection="1">
      <alignment horizontal="center" vertical="center"/>
      <protection hidden="1"/>
    </xf>
    <xf numFmtId="0" fontId="66" fillId="4" borderId="121" xfId="56" applyFont="1" applyFill="1" applyBorder="1" applyAlignment="1">
      <alignment horizontal="center" vertical="center"/>
    </xf>
    <xf numFmtId="0" fontId="66" fillId="0" borderId="122" xfId="56" applyFont="1" applyFill="1" applyBorder="1" applyAlignment="1" applyProtection="1">
      <alignment horizontal="right" vertical="center"/>
      <protection locked="0"/>
    </xf>
    <xf numFmtId="0" fontId="66" fillId="0" borderId="0" xfId="56" applyFont="1" applyFill="1" applyBorder="1" applyAlignment="1" applyProtection="1">
      <alignment horizontal="right" vertical="center"/>
      <protection locked="0"/>
    </xf>
    <xf numFmtId="183" fontId="66" fillId="0" borderId="136" xfId="56" applyNumberFormat="1" applyFont="1" applyFill="1" applyBorder="1" applyAlignment="1" applyProtection="1">
      <alignment horizontal="right" vertical="center"/>
      <protection locked="0"/>
    </xf>
    <xf numFmtId="183" fontId="66" fillId="0" borderId="137" xfId="56" applyNumberFormat="1" applyFont="1" applyFill="1" applyBorder="1" applyAlignment="1" applyProtection="1">
      <alignment horizontal="right" vertical="center"/>
      <protection locked="0"/>
    </xf>
    <xf numFmtId="183" fontId="66" fillId="0" borderId="113" xfId="56" applyNumberFormat="1" applyFont="1" applyFill="1" applyBorder="1" applyAlignment="1" applyProtection="1">
      <alignment horizontal="right" vertical="center"/>
      <protection locked="0"/>
    </xf>
    <xf numFmtId="0" fontId="66" fillId="39" borderId="109" xfId="56" applyFont="1" applyFill="1" applyBorder="1" applyAlignment="1" applyProtection="1">
      <alignment horizontal="center" vertical="center"/>
      <protection hidden="1"/>
    </xf>
    <xf numFmtId="0" fontId="73" fillId="0" borderId="0" xfId="56" applyFont="1" applyFill="1" applyBorder="1" applyAlignment="1">
      <alignment horizontal="center" vertical="center" wrapText="1"/>
    </xf>
    <xf numFmtId="0" fontId="66" fillId="4" borderId="0" xfId="56" applyFont="1" applyFill="1" applyBorder="1" applyAlignment="1">
      <alignment vertical="center"/>
    </xf>
    <xf numFmtId="0" fontId="66" fillId="0" borderId="136" xfId="56" applyFont="1" applyFill="1" applyBorder="1" applyAlignment="1" applyProtection="1">
      <alignment horizontal="center" vertical="center" wrapText="1"/>
      <protection locked="0"/>
    </xf>
    <xf numFmtId="0" fontId="67" fillId="4" borderId="0" xfId="56" applyFont="1" applyFill="1" applyAlignment="1">
      <alignment horizontal="left" vertical="center" wrapText="1"/>
    </xf>
    <xf numFmtId="0" fontId="73" fillId="4" borderId="0" xfId="56" applyFont="1" applyFill="1" applyBorder="1" applyAlignment="1">
      <alignment horizontal="center" vertical="center" wrapText="1"/>
    </xf>
    <xf numFmtId="0" fontId="67" fillId="4" borderId="0" xfId="56" applyFont="1" applyFill="1" applyAlignment="1">
      <alignment horizontal="left" vertical="center"/>
    </xf>
    <xf numFmtId="0" fontId="66" fillId="0" borderId="146" xfId="56" applyFont="1" applyFill="1" applyBorder="1" applyAlignment="1" applyProtection="1">
      <alignment horizontal="right" vertical="center"/>
      <protection locked="0"/>
    </xf>
    <xf numFmtId="0" fontId="66" fillId="0" borderId="8" xfId="56" applyFont="1" applyFill="1" applyBorder="1" applyAlignment="1" applyProtection="1">
      <alignment horizontal="right" vertical="center"/>
      <protection locked="0"/>
    </xf>
    <xf numFmtId="0" fontId="67" fillId="4" borderId="0" xfId="56" applyFont="1" applyFill="1" applyAlignment="1">
      <alignment vertical="top" wrapText="1"/>
    </xf>
    <xf numFmtId="0" fontId="67" fillId="4" borderId="0" xfId="56" applyFont="1" applyFill="1" applyAlignment="1">
      <alignment vertical="top"/>
    </xf>
    <xf numFmtId="0" fontId="74" fillId="0" borderId="0" xfId="56" applyFont="1" applyFill="1" applyBorder="1" applyAlignment="1" applyProtection="1">
      <alignment horizontal="right" vertical="center"/>
    </xf>
    <xf numFmtId="0" fontId="72" fillId="0" borderId="0" xfId="56" applyFont="1" applyFill="1" applyBorder="1" applyAlignment="1" applyProtection="1">
      <alignment horizontal="right" vertical="center"/>
    </xf>
    <xf numFmtId="0" fontId="66" fillId="0" borderId="0" xfId="56" applyFont="1" applyFill="1" applyBorder="1" applyAlignment="1" applyProtection="1">
      <alignment horizontal="center" vertical="center"/>
    </xf>
    <xf numFmtId="0" fontId="66" fillId="4" borderId="0" xfId="56" applyFont="1" applyFill="1" applyProtection="1">
      <alignment vertical="center"/>
    </xf>
    <xf numFmtId="0" fontId="66" fillId="40" borderId="109" xfId="57" applyNumberFormat="1" applyFont="1" applyFill="1" applyBorder="1" applyProtection="1">
      <alignment vertical="center"/>
      <protection hidden="1"/>
    </xf>
    <xf numFmtId="0" fontId="66" fillId="4" borderId="0" xfId="56" applyFont="1" applyFill="1" applyAlignment="1" applyProtection="1">
      <alignment horizontal="center" vertical="center"/>
    </xf>
    <xf numFmtId="186" fontId="66" fillId="0" borderId="136" xfId="56" applyNumberFormat="1" applyFont="1" applyFill="1" applyBorder="1" applyProtection="1">
      <alignment vertical="center"/>
      <protection hidden="1"/>
    </xf>
    <xf numFmtId="0" fontId="66" fillId="4" borderId="0" xfId="56" applyFont="1" applyFill="1" applyAlignment="1" applyProtection="1">
      <alignment vertical="center"/>
    </xf>
    <xf numFmtId="180" fontId="66" fillId="0" borderId="0" xfId="56" applyNumberFormat="1" applyFont="1" applyFill="1" applyBorder="1" applyAlignment="1" applyProtection="1">
      <alignment vertical="center"/>
    </xf>
    <xf numFmtId="0" fontId="66" fillId="0" borderId="0" xfId="56" applyFont="1" applyBorder="1" applyAlignment="1" applyProtection="1">
      <alignment vertical="center"/>
    </xf>
    <xf numFmtId="0" fontId="66" fillId="0" borderId="0" xfId="56" applyFont="1" applyBorder="1" applyAlignment="1" applyProtection="1">
      <alignment horizontal="center" vertical="center"/>
    </xf>
    <xf numFmtId="182" fontId="66" fillId="0" borderId="147" xfId="56" applyNumberFormat="1" applyFont="1" applyFill="1" applyBorder="1" applyAlignment="1" applyProtection="1">
      <alignment horizontal="right" vertical="center"/>
      <protection hidden="1"/>
    </xf>
    <xf numFmtId="182" fontId="66" fillId="0" borderId="148" xfId="56" applyNumberFormat="1" applyFont="1" applyFill="1" applyBorder="1" applyAlignment="1" applyProtection="1">
      <alignment horizontal="right" vertical="center"/>
      <protection hidden="1"/>
    </xf>
    <xf numFmtId="186" fontId="66" fillId="0" borderId="138" xfId="56" applyNumberFormat="1" applyFont="1" applyFill="1" applyBorder="1" applyAlignment="1" applyProtection="1">
      <alignment horizontal="right" vertical="center"/>
      <protection hidden="1"/>
    </xf>
    <xf numFmtId="186" fontId="66" fillId="0" borderId="63" xfId="56" applyNumberFormat="1" applyFont="1" applyFill="1" applyBorder="1" applyAlignment="1" applyProtection="1">
      <alignment horizontal="right" vertical="center"/>
      <protection hidden="1"/>
    </xf>
    <xf numFmtId="186" fontId="66" fillId="0" borderId="144" xfId="56" applyNumberFormat="1" applyFont="1" applyFill="1" applyBorder="1" applyAlignment="1" applyProtection="1">
      <alignment horizontal="right" vertical="center"/>
      <protection hidden="1"/>
    </xf>
    <xf numFmtId="186" fontId="66" fillId="0" borderId="149" xfId="56" applyNumberFormat="1" applyFont="1" applyFill="1" applyBorder="1" applyAlignment="1" applyProtection="1">
      <alignment horizontal="right" vertical="center"/>
      <protection hidden="1"/>
    </xf>
    <xf numFmtId="0" fontId="67" fillId="4" borderId="0" xfId="56" applyFont="1" applyFill="1" applyAlignment="1" applyProtection="1">
      <alignment vertical="center" wrapText="1"/>
    </xf>
    <xf numFmtId="0" fontId="67" fillId="4" borderId="0" xfId="56" applyFont="1" applyFill="1" applyProtection="1">
      <alignment vertical="center"/>
    </xf>
    <xf numFmtId="0" fontId="68" fillId="4" borderId="0" xfId="56" applyFont="1" applyFill="1" applyProtection="1">
      <alignment vertical="center"/>
    </xf>
    <xf numFmtId="0" fontId="68" fillId="4" borderId="0" xfId="56" applyFont="1" applyFill="1" applyAlignment="1" applyProtection="1">
      <alignment horizontal="right" vertical="center"/>
    </xf>
    <xf numFmtId="0" fontId="68" fillId="4" borderId="0" xfId="56" applyFont="1" applyFill="1" applyAlignment="1">
      <alignment horizontal="left" vertical="center" indent="1"/>
    </xf>
    <xf numFmtId="0" fontId="70" fillId="4" borderId="0" xfId="56" applyFont="1" applyFill="1" applyAlignment="1">
      <alignment vertical="center" wrapText="1"/>
    </xf>
    <xf numFmtId="0" fontId="67" fillId="4" borderId="0" xfId="56" applyFont="1" applyFill="1" applyAlignment="1">
      <alignment horizontal="left" vertical="center" indent="1"/>
    </xf>
    <xf numFmtId="0" fontId="72" fillId="4" borderId="0" xfId="56" applyFont="1" applyFill="1" applyAlignment="1">
      <alignment vertical="center" wrapText="1"/>
    </xf>
    <xf numFmtId="0" fontId="73" fillId="4" borderId="0" xfId="56" applyFont="1" applyFill="1" applyAlignment="1">
      <alignment vertical="center" wrapText="1"/>
    </xf>
    <xf numFmtId="0" fontId="67" fillId="4" borderId="0" xfId="56" applyFont="1" applyFill="1" applyBorder="1" applyAlignment="1">
      <alignment vertical="center"/>
    </xf>
    <xf numFmtId="0" fontId="76" fillId="4" borderId="0" xfId="56" applyFont="1" applyFill="1" applyBorder="1" applyAlignment="1">
      <alignment vertical="center"/>
    </xf>
    <xf numFmtId="0" fontId="67" fillId="4" borderId="0" xfId="56" applyFont="1" applyFill="1" applyBorder="1" applyAlignment="1">
      <alignment vertical="center" wrapText="1"/>
    </xf>
    <xf numFmtId="0" fontId="66" fillId="4" borderId="0" xfId="56" applyFont="1" applyFill="1" applyAlignment="1">
      <alignment horizontal="left" vertical="center"/>
    </xf>
    <xf numFmtId="0" fontId="79" fillId="4" borderId="0" xfId="56" applyFont="1" applyFill="1">
      <alignment vertical="center"/>
    </xf>
    <xf numFmtId="38" fontId="66" fillId="0" borderId="116" xfId="58" applyFont="1" applyFill="1" applyBorder="1" applyAlignment="1" applyProtection="1">
      <alignment horizontal="right" vertical="center"/>
      <protection hidden="1"/>
    </xf>
    <xf numFmtId="180" fontId="66" fillId="0" borderId="0" xfId="56" applyNumberFormat="1" applyFont="1" applyFill="1" applyBorder="1" applyAlignment="1">
      <alignment vertical="center"/>
    </xf>
    <xf numFmtId="0" fontId="66" fillId="0" borderId="0" xfId="56" applyFont="1" applyBorder="1" applyAlignment="1">
      <alignment vertical="center"/>
    </xf>
    <xf numFmtId="0" fontId="66" fillId="0" borderId="0" xfId="56" applyFont="1" applyBorder="1" applyAlignment="1">
      <alignment horizontal="center" vertical="center"/>
    </xf>
    <xf numFmtId="0" fontId="8" fillId="0" borderId="0" xfId="0" applyFont="1" applyAlignment="1">
      <alignment horizontal="left" vertical="center" wrapText="1"/>
    </xf>
    <xf numFmtId="0" fontId="6" fillId="0" borderId="46" xfId="0" applyFont="1" applyBorder="1" applyAlignment="1">
      <alignment horizontal="left" vertical="center" wrapText="1"/>
    </xf>
    <xf numFmtId="0" fontId="6" fillId="0" borderId="54" xfId="0" applyFont="1" applyFill="1" applyBorder="1" applyAlignment="1">
      <alignment horizontal="left" vertical="center"/>
    </xf>
    <xf numFmtId="0" fontId="6" fillId="0" borderId="46" xfId="0" applyFont="1" applyBorder="1" applyAlignment="1">
      <alignment horizontal="left" vertical="center"/>
    </xf>
    <xf numFmtId="0" fontId="6" fillId="0" borderId="28" xfId="0" applyFont="1" applyBorder="1" applyAlignment="1">
      <alignment horizontal="left" vertical="center"/>
    </xf>
    <xf numFmtId="0" fontId="6" fillId="34" borderId="54" xfId="0" applyFont="1" applyFill="1" applyBorder="1" applyAlignment="1">
      <alignment horizontal="left" vertical="center"/>
    </xf>
    <xf numFmtId="0" fontId="6" fillId="0" borderId="37" xfId="0" applyFont="1" applyFill="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7" xfId="0" applyFont="1" applyBorder="1" applyAlignment="1">
      <alignment horizontal="left" vertical="center"/>
    </xf>
    <xf numFmtId="0" fontId="6" fillId="0" borderId="52" xfId="0" applyFont="1" applyFill="1" applyBorder="1" applyAlignment="1">
      <alignment horizontal="left" vertical="center"/>
    </xf>
    <xf numFmtId="0" fontId="6" fillId="0" borderId="36" xfId="0" applyFont="1" applyFill="1" applyBorder="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center" vertical="center"/>
    </xf>
    <xf numFmtId="0" fontId="6" fillId="0" borderId="15" xfId="0" applyFont="1" applyBorder="1" applyAlignment="1">
      <alignment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vertical="center" wrapText="1"/>
    </xf>
    <xf numFmtId="0" fontId="6" fillId="0" borderId="0" xfId="0" applyFont="1" applyAlignment="1">
      <alignment vertical="top"/>
    </xf>
    <xf numFmtId="0" fontId="6" fillId="0" borderId="4" xfId="0" applyFont="1" applyBorder="1" applyAlignment="1">
      <alignment vertical="center"/>
    </xf>
    <xf numFmtId="0" fontId="6" fillId="0" borderId="1" xfId="0" applyFont="1" applyBorder="1" applyAlignment="1">
      <alignment vertical="center"/>
    </xf>
    <xf numFmtId="0" fontId="6" fillId="0" borderId="15" xfId="0" applyFont="1" applyBorder="1" applyAlignment="1">
      <alignment vertical="center"/>
    </xf>
    <xf numFmtId="0" fontId="6" fillId="34" borderId="37" xfId="0" applyFont="1" applyFill="1" applyBorder="1" applyAlignment="1">
      <alignment vertical="center" wrapText="1"/>
    </xf>
    <xf numFmtId="0" fontId="6" fillId="0" borderId="0" xfId="0" applyFont="1" applyBorder="1" applyAlignment="1">
      <alignment vertical="center" wrapText="1"/>
    </xf>
    <xf numFmtId="0" fontId="6" fillId="34" borderId="28" xfId="0" applyFont="1" applyFill="1" applyBorder="1" applyAlignment="1">
      <alignment horizontal="left" wrapText="1"/>
    </xf>
    <xf numFmtId="0" fontId="6" fillId="34" borderId="27" xfId="0" applyFont="1" applyFill="1" applyBorder="1" applyAlignment="1">
      <alignment wrapText="1"/>
    </xf>
    <xf numFmtId="0" fontId="6" fillId="0" borderId="54" xfId="0" applyFont="1" applyFill="1" applyBorder="1" applyAlignment="1">
      <alignment vertical="center" wrapText="1"/>
    </xf>
    <xf numFmtId="0" fontId="6" fillId="34" borderId="54" xfId="0" applyFont="1" applyFill="1" applyBorder="1" applyAlignment="1">
      <alignment vertical="center" wrapText="1"/>
    </xf>
    <xf numFmtId="0" fontId="6" fillId="34" borderId="0" xfId="0" applyFont="1" applyFill="1" applyBorder="1" applyAlignment="1">
      <alignment horizontal="left" wrapText="1"/>
    </xf>
    <xf numFmtId="0" fontId="6" fillId="0" borderId="28" xfId="0" applyFont="1" applyBorder="1" applyAlignment="1">
      <alignment vertical="top" wrapText="1"/>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53" xfId="0" applyFont="1" applyBorder="1" applyAlignment="1">
      <alignment horizontal="left" vertical="center"/>
    </xf>
    <xf numFmtId="0" fontId="6" fillId="0" borderId="46" xfId="0" applyFont="1" applyBorder="1" applyAlignment="1">
      <alignment horizontal="left" vertical="center"/>
    </xf>
    <xf numFmtId="0" fontId="6" fillId="0" borderId="55" xfId="0" applyFont="1" applyFill="1" applyBorder="1" applyAlignment="1">
      <alignment horizontal="left" vertical="center"/>
    </xf>
    <xf numFmtId="0" fontId="6" fillId="0" borderId="54" xfId="0" applyFont="1" applyFill="1" applyBorder="1" applyAlignment="1">
      <alignment horizontal="left" vertical="center"/>
    </xf>
    <xf numFmtId="0" fontId="6" fillId="0" borderId="53" xfId="0" applyFont="1" applyBorder="1" applyAlignment="1">
      <alignment horizontal="left" vertical="center" wrapText="1"/>
    </xf>
    <xf numFmtId="0" fontId="6" fillId="0" borderId="46" xfId="0" applyFont="1" applyBorder="1" applyAlignment="1">
      <alignment horizontal="left" vertical="center" wrapText="1"/>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0" fontId="6" fillId="34" borderId="55" xfId="0" applyFont="1" applyFill="1" applyBorder="1" applyAlignment="1">
      <alignment horizontal="left" vertical="center"/>
    </xf>
    <xf numFmtId="0" fontId="6" fillId="34" borderId="17" xfId="0" applyFont="1" applyFill="1" applyBorder="1" applyAlignment="1">
      <alignment horizontal="left" vertical="center"/>
    </xf>
    <xf numFmtId="0" fontId="6" fillId="34" borderId="16" xfId="0" applyFont="1" applyFill="1" applyBorder="1" applyAlignment="1">
      <alignment horizontal="left" vertical="center"/>
    </xf>
    <xf numFmtId="0" fontId="6" fillId="0" borderId="17" xfId="0" applyFont="1" applyFill="1" applyBorder="1" applyAlignment="1">
      <alignment horizontal="left" vertical="center"/>
    </xf>
    <xf numFmtId="0" fontId="6" fillId="0" borderId="16" xfId="0" applyFont="1" applyFill="1" applyBorder="1" applyAlignment="1">
      <alignment horizontal="left" vertical="center"/>
    </xf>
    <xf numFmtId="0" fontId="6" fillId="0" borderId="25" xfId="0" applyFont="1" applyBorder="1" applyAlignment="1">
      <alignment horizontal="left" vertical="center"/>
    </xf>
    <xf numFmtId="0" fontId="6" fillId="0" borderId="3" xfId="0" applyFont="1" applyFill="1" applyBorder="1" applyAlignment="1">
      <alignment horizontal="left" vertical="center"/>
    </xf>
    <xf numFmtId="0" fontId="6" fillId="0" borderId="69"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8" xfId="0" applyFont="1" applyBorder="1" applyAlignment="1">
      <alignment horizontal="left" vertical="center"/>
    </xf>
    <xf numFmtId="0" fontId="6" fillId="34" borderId="54" xfId="0" applyFont="1" applyFill="1" applyBorder="1" applyAlignment="1">
      <alignment horizontal="left" vertical="center"/>
    </xf>
    <xf numFmtId="0" fontId="6" fillId="0" borderId="70" xfId="0" applyFont="1" applyBorder="1" applyAlignment="1">
      <alignment horizontal="center" vertical="center"/>
    </xf>
    <xf numFmtId="0" fontId="6" fillId="0" borderId="37" xfId="0" applyFont="1" applyFill="1" applyBorder="1" applyAlignment="1">
      <alignment horizontal="left" vertical="center"/>
    </xf>
    <xf numFmtId="0" fontId="6" fillId="34" borderId="37" xfId="0" applyFont="1" applyFill="1" applyBorder="1" applyAlignment="1">
      <alignment horizontal="left" vertical="center"/>
    </xf>
    <xf numFmtId="0" fontId="6" fillId="0" borderId="28" xfId="0" applyFont="1" applyBorder="1" applyAlignment="1">
      <alignment horizontal="left" vertical="top" wrapText="1"/>
    </xf>
    <xf numFmtId="0" fontId="6" fillId="0" borderId="55" xfId="0" applyFont="1" applyBorder="1" applyAlignment="1">
      <alignment horizontal="left" vertical="center"/>
    </xf>
    <xf numFmtId="0" fontId="6" fillId="0" borderId="54" xfId="0" applyFont="1" applyBorder="1" applyAlignment="1">
      <alignment horizontal="left" vertical="center"/>
    </xf>
    <xf numFmtId="0" fontId="6" fillId="0" borderId="37" xfId="0" applyFont="1" applyFill="1" applyBorder="1" applyAlignment="1">
      <alignment horizontal="left" vertical="center" wrapText="1"/>
    </xf>
    <xf numFmtId="0" fontId="6" fillId="34" borderId="37" xfId="0" applyFont="1" applyFill="1" applyBorder="1" applyAlignment="1">
      <alignment horizontal="left" vertical="center" wrapText="1"/>
    </xf>
    <xf numFmtId="0" fontId="55" fillId="34" borderId="0" xfId="0" applyFont="1" applyFill="1" applyAlignment="1">
      <alignment horizontal="left" vertical="center"/>
    </xf>
    <xf numFmtId="0" fontId="13" fillId="0" borderId="0" xfId="0" applyFont="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37" borderId="6" xfId="0" applyFont="1" applyFill="1" applyBorder="1" applyAlignment="1">
      <alignment horizontal="center" vertical="center"/>
    </xf>
    <xf numFmtId="0" fontId="6" fillId="37" borderId="7" xfId="0" applyFont="1" applyFill="1" applyBorder="1" applyAlignment="1">
      <alignment horizontal="center" vertical="center"/>
    </xf>
    <xf numFmtId="0" fontId="6" fillId="37" borderId="8" xfId="0" applyFont="1" applyFill="1" applyBorder="1" applyAlignment="1">
      <alignment horizontal="center" vertical="center"/>
    </xf>
    <xf numFmtId="0" fontId="6" fillId="37" borderId="3" xfId="0" applyFont="1" applyFill="1" applyBorder="1" applyAlignment="1">
      <alignment horizontal="left" vertical="center"/>
    </xf>
    <xf numFmtId="0" fontId="6" fillId="37" borderId="4" xfId="0" applyFont="1" applyFill="1" applyBorder="1" applyAlignment="1">
      <alignment horizontal="left" vertical="center"/>
    </xf>
    <xf numFmtId="0" fontId="6" fillId="37" borderId="1" xfId="0" applyFont="1" applyFill="1" applyBorder="1" applyAlignment="1">
      <alignment horizontal="left" vertical="center"/>
    </xf>
    <xf numFmtId="0" fontId="6" fillId="0" borderId="27" xfId="0" applyFont="1" applyBorder="1" applyAlignment="1">
      <alignment horizontal="left" vertical="center"/>
    </xf>
    <xf numFmtId="0" fontId="6" fillId="0" borderId="53" xfId="0" applyFont="1" applyFill="1" applyBorder="1" applyAlignment="1">
      <alignment horizontal="left" vertical="center"/>
    </xf>
    <xf numFmtId="0" fontId="6" fillId="0" borderId="46" xfId="0" applyFont="1" applyFill="1" applyBorder="1" applyAlignment="1">
      <alignment horizontal="left" vertical="center"/>
    </xf>
    <xf numFmtId="0" fontId="6" fillId="0" borderId="51" xfId="0" applyFont="1" applyFill="1" applyBorder="1" applyAlignment="1">
      <alignment horizontal="left" vertical="center"/>
    </xf>
    <xf numFmtId="0" fontId="6" fillId="0" borderId="53"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52" xfId="0" applyFont="1" applyFill="1" applyBorder="1" applyAlignment="1">
      <alignment horizontal="left" vertical="center"/>
    </xf>
    <xf numFmtId="0" fontId="6" fillId="0" borderId="36" xfId="0" applyFont="1" applyFill="1" applyBorder="1" applyAlignment="1">
      <alignment horizontal="left" vertical="center"/>
    </xf>
    <xf numFmtId="0" fontId="6" fillId="0" borderId="51" xfId="0" applyFont="1" applyFill="1" applyBorder="1" applyAlignment="1">
      <alignment horizontal="left" vertical="center" wrapText="1"/>
    </xf>
    <xf numFmtId="0" fontId="6" fillId="0" borderId="41" xfId="0" applyFont="1" applyFill="1" applyBorder="1" applyAlignment="1">
      <alignment horizontal="left" vertical="center"/>
    </xf>
    <xf numFmtId="0" fontId="6" fillId="0" borderId="107" xfId="0" applyFont="1" applyBorder="1" applyAlignment="1">
      <alignment horizontal="center" vertical="center"/>
    </xf>
    <xf numFmtId="0" fontId="6" fillId="0" borderId="106" xfId="0" applyFont="1" applyBorder="1" applyAlignment="1">
      <alignment horizontal="center" vertical="center"/>
    </xf>
    <xf numFmtId="0" fontId="55" fillId="0" borderId="0" xfId="0" applyFont="1" applyAlignment="1">
      <alignment horizontal="left" vertical="center"/>
    </xf>
    <xf numFmtId="0" fontId="11" fillId="0" borderId="44" xfId="0" applyFont="1" applyBorder="1" applyAlignment="1">
      <alignment horizontal="center"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6" xfId="0" applyFont="1" applyBorder="1" applyAlignment="1">
      <alignment horizontal="left" vertical="center"/>
    </xf>
    <xf numFmtId="0" fontId="11" fillId="0" borderId="5" xfId="0" applyFont="1" applyBorder="1" applyAlignment="1">
      <alignment horizontal="left" vertical="center"/>
    </xf>
    <xf numFmtId="0" fontId="11" fillId="0" borderId="15" xfId="0" applyFont="1" applyBorder="1" applyAlignment="1">
      <alignment horizontal="left" vertical="center"/>
    </xf>
    <xf numFmtId="0" fontId="11" fillId="0" borderId="3" xfId="0" applyFont="1" applyBorder="1" applyAlignment="1">
      <alignment horizontal="left" vertical="top" wrapText="1"/>
    </xf>
    <xf numFmtId="0" fontId="11" fillId="0" borderId="17" xfId="0" applyFont="1" applyBorder="1" applyAlignment="1">
      <alignment horizontal="left" vertical="top"/>
    </xf>
    <xf numFmtId="0" fontId="11" fillId="0" borderId="0" xfId="0" applyFont="1" applyAlignment="1">
      <alignment horizontal="left" vertical="top"/>
    </xf>
    <xf numFmtId="0" fontId="11" fillId="0" borderId="27" xfId="0" applyFont="1" applyBorder="1" applyAlignment="1">
      <alignment horizontal="left" vertical="top"/>
    </xf>
    <xf numFmtId="0" fontId="11" fillId="0" borderId="16" xfId="0" applyFont="1" applyBorder="1" applyAlignment="1">
      <alignment horizontal="left" vertical="top"/>
    </xf>
    <xf numFmtId="0" fontId="11" fillId="0" borderId="5" xfId="0" applyFont="1" applyBorder="1" applyAlignment="1">
      <alignment horizontal="left" vertical="top"/>
    </xf>
    <xf numFmtId="0" fontId="11"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80" xfId="0" applyBorder="1" applyAlignment="1">
      <alignment horizontal="left" vertical="top"/>
    </xf>
    <xf numFmtId="0" fontId="0" fillId="0" borderId="79" xfId="0" applyBorder="1" applyAlignment="1">
      <alignment horizontal="left" vertical="top"/>
    </xf>
    <xf numFmtId="0" fontId="0" fillId="0" borderId="81" xfId="0" applyBorder="1" applyAlignment="1">
      <alignment horizontal="left" vertical="top"/>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42"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0" fillId="0" borderId="2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10"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 xfId="0" applyFont="1" applyBorder="1" applyAlignment="1">
      <alignment horizontal="center" vertical="center"/>
    </xf>
    <xf numFmtId="0" fontId="33" fillId="34" borderId="0" xfId="48" applyFill="1" applyAlignment="1">
      <alignment horizontal="left" vertical="center"/>
    </xf>
    <xf numFmtId="0" fontId="33" fillId="34" borderId="0" xfId="48" applyFill="1" applyAlignment="1">
      <alignment horizontal="left" vertical="center" wrapText="1"/>
    </xf>
    <xf numFmtId="0" fontId="33" fillId="34" borderId="2" xfId="48" applyFill="1" applyBorder="1" applyAlignment="1">
      <alignment horizontal="center" vertical="center"/>
    </xf>
    <xf numFmtId="179" fontId="48" fillId="34" borderId="6" xfId="48" applyNumberFormat="1" applyFont="1" applyFill="1" applyBorder="1" applyAlignment="1">
      <alignment horizontal="center" vertical="center"/>
    </xf>
    <xf numFmtId="179" fontId="48" fillId="34" borderId="7" xfId="48" applyNumberFormat="1" applyFont="1" applyFill="1" applyBorder="1" applyAlignment="1">
      <alignment horizontal="center" vertical="center"/>
    </xf>
    <xf numFmtId="179" fontId="48" fillId="34" borderId="8" xfId="48" applyNumberFormat="1" applyFont="1" applyFill="1" applyBorder="1" applyAlignment="1">
      <alignment horizontal="center" vertical="center"/>
    </xf>
    <xf numFmtId="0" fontId="33" fillId="34" borderId="3" xfId="48" applyFill="1" applyBorder="1" applyAlignment="1">
      <alignment horizontal="center" vertical="center" wrapText="1"/>
    </xf>
    <xf numFmtId="0" fontId="33" fillId="34" borderId="4" xfId="48" applyFill="1" applyBorder="1" applyAlignment="1">
      <alignment horizontal="center" vertical="center" wrapText="1"/>
    </xf>
    <xf numFmtId="0" fontId="33" fillId="34" borderId="1" xfId="48" applyFill="1" applyBorder="1" applyAlignment="1">
      <alignment horizontal="center" vertical="center" wrapText="1"/>
    </xf>
    <xf numFmtId="180" fontId="48" fillId="36" borderId="3" xfId="28" applyNumberFormat="1" applyFont="1" applyFill="1" applyBorder="1" applyAlignment="1">
      <alignment horizontal="center" vertical="center"/>
    </xf>
    <xf numFmtId="180" fontId="48" fillId="36" borderId="4" xfId="28" applyNumberFormat="1" applyFont="1" applyFill="1" applyBorder="1" applyAlignment="1">
      <alignment horizontal="center" vertical="center"/>
    </xf>
    <xf numFmtId="180" fontId="48" fillId="36" borderId="1" xfId="28" applyNumberFormat="1" applyFont="1" applyFill="1" applyBorder="1" applyAlignment="1">
      <alignment horizontal="center" vertical="center"/>
    </xf>
    <xf numFmtId="180" fontId="48" fillId="36" borderId="16" xfId="28" applyNumberFormat="1" applyFont="1" applyFill="1" applyBorder="1" applyAlignment="1">
      <alignment horizontal="center" vertical="center"/>
    </xf>
    <xf numFmtId="180" fontId="48" fillId="36" borderId="5" xfId="28" applyNumberFormat="1" applyFont="1" applyFill="1" applyBorder="1" applyAlignment="1">
      <alignment horizontal="center" vertical="center"/>
    </xf>
    <xf numFmtId="180" fontId="48" fillId="36" borderId="15" xfId="28" applyNumberFormat="1" applyFont="1" applyFill="1" applyBorder="1" applyAlignment="1">
      <alignment horizontal="center" vertical="center"/>
    </xf>
    <xf numFmtId="0" fontId="33" fillId="34" borderId="16" xfId="48" applyFill="1" applyBorder="1" applyAlignment="1">
      <alignment horizontal="center" vertical="center"/>
    </xf>
    <xf numFmtId="0" fontId="33" fillId="34" borderId="5" xfId="48" applyFill="1" applyBorder="1" applyAlignment="1">
      <alignment horizontal="center" vertical="center"/>
    </xf>
    <xf numFmtId="0" fontId="33" fillId="34" borderId="15" xfId="48" applyFill="1" applyBorder="1" applyAlignment="1">
      <alignment horizontal="center" vertical="center"/>
    </xf>
    <xf numFmtId="178" fontId="48" fillId="35" borderId="2" xfId="37" applyNumberFormat="1" applyFont="1" applyFill="1" applyBorder="1" applyAlignment="1">
      <alignment horizontal="center" vertical="center"/>
    </xf>
    <xf numFmtId="0" fontId="33" fillId="34" borderId="25" xfId="48" applyFill="1" applyBorder="1" applyAlignment="1">
      <alignment horizontal="center" vertical="center"/>
    </xf>
    <xf numFmtId="0" fontId="33" fillId="34" borderId="32" xfId="48" applyFill="1" applyBorder="1" applyAlignment="1">
      <alignment horizontal="center" vertical="center"/>
    </xf>
    <xf numFmtId="179" fontId="48" fillId="34" borderId="3" xfId="48" applyNumberFormat="1" applyFont="1" applyFill="1" applyBorder="1" applyAlignment="1">
      <alignment horizontal="center" vertical="center"/>
    </xf>
    <xf numFmtId="179" fontId="48" fillId="34" borderId="4" xfId="48" applyNumberFormat="1" applyFont="1" applyFill="1" applyBorder="1" applyAlignment="1">
      <alignment horizontal="center" vertical="center"/>
    </xf>
    <xf numFmtId="179" fontId="48" fillId="34" borderId="1" xfId="48" applyNumberFormat="1" applyFont="1" applyFill="1" applyBorder="1" applyAlignment="1">
      <alignment horizontal="center" vertical="center"/>
    </xf>
    <xf numFmtId="179" fontId="48" fillId="34" borderId="16" xfId="48" applyNumberFormat="1" applyFont="1" applyFill="1" applyBorder="1" applyAlignment="1">
      <alignment horizontal="center" vertical="center"/>
    </xf>
    <xf numFmtId="179" fontId="48" fillId="34" borderId="5" xfId="48" applyNumberFormat="1" applyFont="1" applyFill="1" applyBorder="1" applyAlignment="1">
      <alignment horizontal="center" vertical="center"/>
    </xf>
    <xf numFmtId="179" fontId="48" fillId="34" borderId="15" xfId="48" applyNumberFormat="1" applyFont="1" applyFill="1" applyBorder="1" applyAlignment="1">
      <alignment horizontal="center" vertical="center"/>
    </xf>
    <xf numFmtId="0" fontId="33" fillId="34" borderId="5" xfId="48" applyFill="1" applyBorder="1" applyAlignment="1">
      <alignment horizontal="left" vertical="center"/>
    </xf>
    <xf numFmtId="0" fontId="33" fillId="34" borderId="6" xfId="48" applyFill="1" applyBorder="1" applyAlignment="1">
      <alignment horizontal="center" vertical="center"/>
    </xf>
    <xf numFmtId="0" fontId="33" fillId="34" borderId="7" xfId="48" applyFill="1" applyBorder="1" applyAlignment="1">
      <alignment horizontal="center" vertical="center"/>
    </xf>
    <xf numFmtId="0" fontId="33" fillId="34" borderId="8" xfId="48" applyFill="1" applyBorder="1" applyAlignment="1">
      <alignment horizontal="center" vertical="center"/>
    </xf>
    <xf numFmtId="0" fontId="33" fillId="34" borderId="2" xfId="48" applyFill="1" applyBorder="1" applyAlignment="1">
      <alignment horizontal="center" vertical="center" wrapText="1"/>
    </xf>
    <xf numFmtId="0" fontId="53" fillId="34" borderId="2" xfId="48" applyFont="1" applyFill="1" applyBorder="1" applyAlignment="1">
      <alignment horizontal="center" vertical="top" wrapText="1"/>
    </xf>
    <xf numFmtId="0" fontId="33" fillId="34" borderId="2" xfId="48" applyFill="1" applyBorder="1" applyAlignment="1">
      <alignment horizontal="center" vertical="top" wrapText="1"/>
    </xf>
    <xf numFmtId="0" fontId="33" fillId="34" borderId="6" xfId="48" applyFill="1" applyBorder="1" applyAlignment="1">
      <alignment horizontal="center" vertical="center" wrapText="1"/>
    </xf>
    <xf numFmtId="0" fontId="33" fillId="34" borderId="7" xfId="48" applyFill="1" applyBorder="1" applyAlignment="1">
      <alignment horizontal="center" vertical="center" wrapText="1"/>
    </xf>
    <xf numFmtId="0" fontId="33" fillId="34" borderId="8" xfId="48" applyFill="1" applyBorder="1" applyAlignment="1">
      <alignment horizontal="center" vertical="center" wrapText="1"/>
    </xf>
    <xf numFmtId="0" fontId="33" fillId="0" borderId="25" xfId="48" applyBorder="1" applyAlignment="1">
      <alignment horizontal="center" vertical="center"/>
    </xf>
    <xf numFmtId="0" fontId="33" fillId="0" borderId="28" xfId="48" applyBorder="1" applyAlignment="1">
      <alignment horizontal="center" vertical="center"/>
    </xf>
    <xf numFmtId="0" fontId="33" fillId="0" borderId="32" xfId="48" applyBorder="1" applyAlignment="1">
      <alignment horizontal="center" vertical="center"/>
    </xf>
    <xf numFmtId="0" fontId="33" fillId="35" borderId="0" xfId="48" applyFill="1" applyAlignment="1">
      <alignment horizontal="center" vertical="center"/>
    </xf>
    <xf numFmtId="0" fontId="50" fillId="34" borderId="0" xfId="48" applyFont="1" applyFill="1" applyAlignment="1">
      <alignment horizontal="center" vertical="center"/>
    </xf>
    <xf numFmtId="0" fontId="33" fillId="35" borderId="5" xfId="48" applyFill="1" applyBorder="1" applyAlignment="1">
      <alignment horizontal="center" vertical="center" shrinkToFit="1"/>
    </xf>
    <xf numFmtId="0" fontId="33" fillId="35" borderId="7" xfId="48" applyFill="1" applyBorder="1" applyAlignment="1">
      <alignment horizontal="center" vertical="center" shrinkToFit="1"/>
    </xf>
    <xf numFmtId="0" fontId="46" fillId="34" borderId="0" xfId="48" applyFont="1" applyFill="1" applyAlignment="1">
      <alignment horizontal="left" vertical="center"/>
    </xf>
    <xf numFmtId="0" fontId="33" fillId="35" borderId="2" xfId="48" applyFill="1" applyBorder="1" applyAlignment="1">
      <alignment horizontal="center" vertical="center"/>
    </xf>
    <xf numFmtId="0" fontId="33" fillId="35" borderId="2" xfId="48" applyFill="1" applyBorder="1" applyAlignment="1">
      <alignment horizontal="center" vertical="center" shrinkToFit="1"/>
    </xf>
    <xf numFmtId="0" fontId="6" fillId="0" borderId="0" xfId="0" applyFont="1" applyAlignment="1">
      <alignment horizontal="center" vertical="center"/>
    </xf>
    <xf numFmtId="0" fontId="6" fillId="0" borderId="5"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0" xfId="0" applyFont="1" applyAlignment="1">
      <alignment horizontal="left"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5" xfId="0" applyFont="1" applyBorder="1" applyAlignment="1">
      <alignment vertical="center" wrapText="1"/>
    </xf>
    <xf numFmtId="0" fontId="6" fillId="0" borderId="15" xfId="0" applyFont="1" applyBorder="1" applyAlignment="1">
      <alignment vertical="center" wrapText="1"/>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top" wrapText="1"/>
    </xf>
    <xf numFmtId="0" fontId="6" fillId="0" borderId="27" xfId="0" applyFont="1" applyBorder="1" applyAlignment="1">
      <alignment horizontal="center" vertical="top" wrapText="1"/>
    </xf>
    <xf numFmtId="0" fontId="6" fillId="0" borderId="0" xfId="0" applyFont="1" applyAlignment="1">
      <alignment vertical="center" wrapText="1"/>
    </xf>
    <xf numFmtId="0" fontId="22" fillId="0" borderId="2"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32" xfId="0" applyFont="1" applyBorder="1" applyAlignment="1">
      <alignment horizontal="center" vertical="center"/>
    </xf>
    <xf numFmtId="0" fontId="6" fillId="0" borderId="0" xfId="0" applyFont="1" applyAlignment="1">
      <alignment horizontal="center" vertical="center" wrapText="1"/>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left" vertical="center"/>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6" fillId="0" borderId="17" xfId="0" applyFont="1" applyBorder="1" applyAlignment="1">
      <alignment horizontal="left" vertical="top"/>
    </xf>
    <xf numFmtId="0" fontId="6" fillId="0" borderId="0" xfId="0" applyFont="1" applyAlignment="1">
      <alignment horizontal="left" vertical="top"/>
    </xf>
    <xf numFmtId="0" fontId="6" fillId="0" borderId="27" xfId="0" applyFont="1" applyBorder="1" applyAlignment="1">
      <alignment horizontal="left" vertical="top"/>
    </xf>
    <xf numFmtId="0" fontId="6" fillId="0" borderId="7" xfId="0" applyFont="1" applyBorder="1" applyAlignment="1">
      <alignment horizontal="center"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54" fillId="0" borderId="0" xfId="0" applyFont="1" applyAlignment="1">
      <alignment horizontal="center" vertical="top" wrapText="1"/>
    </xf>
    <xf numFmtId="0" fontId="54" fillId="0" borderId="0" xfId="0" applyFont="1" applyAlignment="1">
      <alignment horizontal="center" vertical="top"/>
    </xf>
    <xf numFmtId="0" fontId="54" fillId="0" borderId="0" xfId="0" applyFont="1" applyAlignment="1">
      <alignment vertical="top"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1" fillId="0" borderId="0" xfId="0" applyFont="1" applyAlignment="1">
      <alignment horizontal="center" vertical="center" wrapText="1"/>
    </xf>
    <xf numFmtId="0" fontId="6" fillId="0" borderId="17"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left" vertical="center" wrapText="1"/>
    </xf>
    <xf numFmtId="0" fontId="6" fillId="0" borderId="4" xfId="0" applyFont="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0" fillId="0" borderId="0" xfId="0" applyFont="1" applyAlignment="1">
      <alignment horizontal="left" vertical="center" shrinkToFit="1"/>
    </xf>
    <xf numFmtId="0" fontId="6" fillId="0" borderId="0" xfId="0" applyFont="1" applyAlignment="1">
      <alignment horizontal="left" vertical="center" shrinkToFit="1"/>
    </xf>
    <xf numFmtId="0" fontId="8" fillId="0" borderId="0" xfId="0" applyFont="1" applyAlignment="1">
      <alignment horizontal="center" vertical="center"/>
    </xf>
    <xf numFmtId="0" fontId="64" fillId="0" borderId="0" xfId="0" applyFont="1" applyAlignment="1">
      <alignment horizontal="left" vertical="center" shrinkToFit="1"/>
    </xf>
    <xf numFmtId="0" fontId="6" fillId="0" borderId="7"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8"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6" fillId="0" borderId="0" xfId="0" applyFont="1" applyFill="1" applyAlignment="1">
      <alignment horizontal="center" vertical="center" shrinkToFit="1"/>
    </xf>
    <xf numFmtId="0" fontId="6" fillId="0" borderId="5" xfId="0" applyFont="1" applyFill="1" applyBorder="1" applyAlignment="1">
      <alignment horizontal="left" vertical="center" shrinkToFit="1"/>
    </xf>
    <xf numFmtId="0" fontId="6"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Alignment="1">
      <alignment horizontal="center" vertical="center"/>
    </xf>
    <xf numFmtId="0" fontId="8" fillId="0" borderId="2" xfId="0" applyFont="1" applyBorder="1" applyAlignment="1">
      <alignment horizontal="left" vertical="center"/>
    </xf>
    <xf numFmtId="0" fontId="8" fillId="0" borderId="0" xfId="0" applyFont="1" applyAlignment="1">
      <alignment horizontal="left" vertical="top" wrapText="1"/>
    </xf>
    <xf numFmtId="0" fontId="14" fillId="0" borderId="86" xfId="0" quotePrefix="1" applyFont="1" applyBorder="1" applyAlignment="1">
      <alignment horizontal="center" vertical="center"/>
    </xf>
    <xf numFmtId="0" fontId="20" fillId="0" borderId="87" xfId="0" quotePrefix="1" applyFont="1" applyBorder="1" applyAlignment="1">
      <alignment horizontal="center" vertical="center"/>
    </xf>
    <xf numFmtId="0" fontId="20" fillId="0" borderId="88" xfId="0" quotePrefix="1" applyFont="1" applyBorder="1" applyAlignment="1">
      <alignment horizontal="center" vertical="center"/>
    </xf>
    <xf numFmtId="0" fontId="20" fillId="0" borderId="62" xfId="0" quotePrefix="1" applyFont="1" applyBorder="1" applyAlignment="1">
      <alignment horizontal="center" vertical="center"/>
    </xf>
    <xf numFmtId="0" fontId="20" fillId="0" borderId="63" xfId="0" quotePrefix="1" applyFont="1" applyBorder="1" applyAlignment="1">
      <alignment horizontal="center" vertical="center"/>
    </xf>
    <xf numFmtId="0" fontId="8" fillId="0" borderId="0" xfId="0" applyFont="1" applyAlignment="1">
      <alignment horizontal="left" vertical="center" wrapText="1"/>
    </xf>
    <xf numFmtId="0" fontId="8" fillId="0" borderId="59" xfId="0" applyFont="1" applyBorder="1" applyAlignment="1">
      <alignment horizontal="left" vertical="center" wrapText="1"/>
    </xf>
    <xf numFmtId="0" fontId="8" fillId="0" borderId="2" xfId="0" applyFont="1" applyBorder="1" applyAlignment="1">
      <alignment vertical="center" wrapText="1"/>
    </xf>
    <xf numFmtId="0" fontId="6" fillId="0" borderId="28"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0" fontId="8" fillId="0" borderId="27" xfId="0" applyFont="1" applyBorder="1" applyAlignment="1">
      <alignment horizontal="left" vertical="center" wrapText="1"/>
    </xf>
    <xf numFmtId="0" fontId="8" fillId="0" borderId="32" xfId="0" applyFont="1" applyBorder="1" applyAlignment="1">
      <alignment horizontal="center" vertical="center"/>
    </xf>
    <xf numFmtId="0" fontId="8" fillId="0" borderId="3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5"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52" fillId="0" borderId="0" xfId="0" applyFont="1" applyAlignment="1">
      <alignment horizontal="left" vertical="center" wrapText="1"/>
    </xf>
    <xf numFmtId="0" fontId="0" fillId="0" borderId="0" xfId="0" applyAlignment="1">
      <alignment horizontal="center" vertical="center"/>
    </xf>
    <xf numFmtId="0" fontId="0" fillId="0" borderId="27" xfId="0" applyBorder="1" applyAlignment="1">
      <alignment horizontal="center" vertical="center"/>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6" fillId="0" borderId="77" xfId="0" applyFont="1" applyBorder="1" applyAlignment="1">
      <alignment vertical="center"/>
    </xf>
    <xf numFmtId="0" fontId="0" fillId="0" borderId="78" xfId="0" applyBorder="1" applyAlignment="1">
      <alignment vertical="center"/>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8" fillId="0" borderId="0" xfId="0" applyFont="1" applyAlignment="1">
      <alignment horizontal="right" vertical="top" wrapText="1"/>
    </xf>
    <xf numFmtId="0" fontId="8" fillId="0" borderId="27" xfId="0" applyFont="1" applyBorder="1" applyAlignment="1">
      <alignment horizontal="right" vertical="top" wrapText="1"/>
    </xf>
    <xf numFmtId="0" fontId="8" fillId="0" borderId="5" xfId="0" applyFont="1" applyBorder="1" applyAlignment="1">
      <alignment horizontal="right" vertical="top" wrapText="1"/>
    </xf>
    <xf numFmtId="0" fontId="8" fillId="0" borderId="15" xfId="0" applyFont="1" applyBorder="1" applyAlignment="1">
      <alignment horizontal="right" vertical="top"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shrinkToFit="1"/>
    </xf>
    <xf numFmtId="0" fontId="20" fillId="0" borderId="8" xfId="0" applyFont="1" applyBorder="1" applyAlignment="1">
      <alignment horizontal="center" vertical="center" shrinkToFit="1"/>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9" fontId="8" fillId="0" borderId="0" xfId="0" quotePrefix="1" applyNumberFormat="1" applyFont="1" applyAlignment="1">
      <alignment horizontal="center" vertical="center" wrapText="1"/>
    </xf>
    <xf numFmtId="0" fontId="8" fillId="0" borderId="2" xfId="0" applyFont="1" applyBorder="1" applyAlignment="1">
      <alignment vertical="center"/>
    </xf>
    <xf numFmtId="0" fontId="8" fillId="0" borderId="17" xfId="0" applyFont="1" applyBorder="1" applyAlignment="1">
      <alignment vertical="center" wrapText="1"/>
    </xf>
    <xf numFmtId="0" fontId="8" fillId="0" borderId="0" xfId="0" applyFont="1" applyAlignment="1">
      <alignment vertical="center" wrapText="1"/>
    </xf>
    <xf numFmtId="0" fontId="8" fillId="0" borderId="27" xfId="0" applyFont="1" applyBorder="1" applyAlignment="1">
      <alignment vertical="center" wrapText="1"/>
    </xf>
    <xf numFmtId="9" fontId="8" fillId="0" borderId="0" xfId="0" applyNumberFormat="1" applyFont="1" applyAlignment="1">
      <alignment horizontal="left" vertical="center" wrapText="1"/>
    </xf>
    <xf numFmtId="0" fontId="8" fillId="0" borderId="32" xfId="0" applyFont="1" applyBorder="1" applyAlignment="1">
      <alignment vertical="center" wrapText="1"/>
    </xf>
    <xf numFmtId="0" fontId="8" fillId="0" borderId="32" xfId="0" applyFont="1" applyBorder="1" applyAlignment="1">
      <alignment vertical="center"/>
    </xf>
    <xf numFmtId="0" fontId="8" fillId="0" borderId="5" xfId="0" applyFont="1" applyBorder="1" applyAlignment="1">
      <alignment horizontal="center" vertical="center"/>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101" xfId="0" applyFont="1" applyBorder="1" applyAlignment="1">
      <alignment horizontal="left" vertical="center"/>
    </xf>
    <xf numFmtId="0" fontId="6" fillId="0" borderId="0" xfId="0" applyFont="1" applyAlignment="1">
      <alignment horizontal="left" vertical="top" wrapText="1"/>
    </xf>
    <xf numFmtId="0" fontId="8" fillId="0" borderId="0" xfId="0" applyFont="1" applyAlignment="1">
      <alignment horizontal="left" vertical="center"/>
    </xf>
    <xf numFmtId="0" fontId="22"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102" xfId="0" applyFont="1" applyBorder="1" applyAlignment="1">
      <alignment horizontal="left" vertical="center"/>
    </xf>
    <xf numFmtId="0" fontId="6" fillId="0" borderId="103" xfId="0" applyFont="1" applyBorder="1" applyAlignment="1">
      <alignment horizontal="left" vertical="center"/>
    </xf>
    <xf numFmtId="0" fontId="6" fillId="0" borderId="104" xfId="0" applyFont="1" applyBorder="1" applyAlignment="1">
      <alignment horizontal="left" vertical="center"/>
    </xf>
    <xf numFmtId="0" fontId="6" fillId="0" borderId="8" xfId="0" applyFont="1" applyBorder="1" applyAlignment="1">
      <alignment horizontal="left" vertical="center" wrapText="1"/>
    </xf>
    <xf numFmtId="0" fontId="20" fillId="0" borderId="0" xfId="0" applyFont="1" applyAlignment="1">
      <alignment horizontal="left" vertical="center"/>
    </xf>
    <xf numFmtId="0" fontId="6" fillId="0" borderId="2" xfId="0" applyFont="1" applyBorder="1" applyAlignment="1">
      <alignment horizontal="center" vertical="center" wrapText="1"/>
    </xf>
    <xf numFmtId="181" fontId="6" fillId="0" borderId="6" xfId="46" applyNumberFormat="1" applyFont="1" applyBorder="1" applyAlignment="1">
      <alignment horizontal="center" vertical="center"/>
    </xf>
    <xf numFmtId="181" fontId="6" fillId="0" borderId="7" xfId="46" applyNumberFormat="1"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181" fontId="6" fillId="0" borderId="4" xfId="46" applyNumberFormat="1" applyFont="1" applyBorder="1" applyAlignment="1">
      <alignment horizontal="center" vertical="center"/>
    </xf>
    <xf numFmtId="181" fontId="6" fillId="0" borderId="5" xfId="46" applyNumberFormat="1" applyFont="1" applyBorder="1" applyAlignment="1">
      <alignment horizontal="center" vertical="center"/>
    </xf>
    <xf numFmtId="181" fontId="6" fillId="0" borderId="1" xfId="46" applyNumberFormat="1" applyFont="1" applyBorder="1" applyAlignment="1">
      <alignment horizontal="center" vertical="center"/>
    </xf>
    <xf numFmtId="181" fontId="6" fillId="0" borderId="15" xfId="46" applyNumberFormat="1" applyFont="1" applyBorder="1" applyAlignment="1">
      <alignment horizontal="center" vertical="center"/>
    </xf>
    <xf numFmtId="0" fontId="6" fillId="0" borderId="8" xfId="0" applyFont="1" applyBorder="1" applyAlignment="1">
      <alignment horizontal="center" vertical="center" wrapText="1"/>
    </xf>
    <xf numFmtId="0" fontId="10" fillId="0" borderId="2" xfId="0" applyFont="1" applyBorder="1" applyAlignment="1">
      <alignment horizontal="center" vertical="center"/>
    </xf>
    <xf numFmtId="0" fontId="6" fillId="0" borderId="25" xfId="0" applyFont="1" applyBorder="1" applyAlignment="1">
      <alignment horizontal="center" vertical="center" wrapText="1"/>
    </xf>
    <xf numFmtId="38" fontId="6" fillId="0" borderId="2" xfId="36" applyFont="1" applyFill="1" applyBorder="1" applyAlignment="1">
      <alignment horizontal="center" vertical="center"/>
    </xf>
    <xf numFmtId="38" fontId="6" fillId="0" borderId="2" xfId="36" applyFont="1" applyFill="1" applyBorder="1" applyAlignment="1">
      <alignment horizontal="center" vertical="center" wrapText="1"/>
    </xf>
    <xf numFmtId="0" fontId="18" fillId="0" borderId="0" xfId="0" applyFont="1" applyAlignment="1">
      <alignment horizontal="left" vertical="center" wrapText="1"/>
    </xf>
    <xf numFmtId="0" fontId="21" fillId="0" borderId="6" xfId="0" applyFont="1" applyBorder="1" applyAlignment="1">
      <alignment horizontal="left" vertical="center" wrapText="1" indent="1"/>
    </xf>
    <xf numFmtId="0" fontId="21" fillId="0" borderId="7" xfId="0" applyFont="1" applyBorder="1" applyAlignment="1">
      <alignment horizontal="left" vertical="center" wrapText="1" indent="1"/>
    </xf>
    <xf numFmtId="0" fontId="21" fillId="0" borderId="8" xfId="0" applyFont="1" applyBorder="1" applyAlignment="1">
      <alignment horizontal="left" vertical="center" wrapText="1" inden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1" fillId="0" borderId="0" xfId="0" applyFont="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27" xfId="0" applyFont="1" applyBorder="1" applyAlignment="1">
      <alignment horizontal="left" vertical="center" wrapText="1"/>
    </xf>
    <xf numFmtId="0" fontId="18" fillId="0" borderId="2"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8" xfId="0" applyFont="1" applyBorder="1" applyAlignment="1">
      <alignment horizontal="center" vertical="center"/>
    </xf>
    <xf numFmtId="0" fontId="6" fillId="0" borderId="27" xfId="0" applyFont="1" applyBorder="1" applyAlignment="1">
      <alignment vertical="center" wrapText="1"/>
    </xf>
    <xf numFmtId="0" fontId="6" fillId="0" borderId="0" xfId="0" applyFont="1" applyAlignment="1">
      <alignment vertical="top" wrapText="1"/>
    </xf>
    <xf numFmtId="0" fontId="6" fillId="0" borderId="0" xfId="0" applyFont="1" applyAlignment="1">
      <alignment vertical="top"/>
    </xf>
    <xf numFmtId="0" fontId="19" fillId="0" borderId="7" xfId="0" applyFont="1" applyBorder="1" applyAlignment="1">
      <alignment horizontal="center" vertical="center"/>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19" fillId="0" borderId="6" xfId="0" applyFont="1" applyBorder="1" applyAlignment="1">
      <alignment horizontal="center" vertical="center"/>
    </xf>
    <xf numFmtId="0" fontId="19" fillId="0" borderId="8" xfId="0" applyFont="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6" fillId="0" borderId="27" xfId="0" applyFont="1" applyBorder="1" applyAlignment="1">
      <alignment horizontal="left" vertical="top" wrapText="1"/>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60" fillId="0" borderId="5" xfId="0" applyFont="1" applyFill="1" applyBorder="1" applyAlignment="1">
      <alignment vertical="center" wrapText="1"/>
    </xf>
    <xf numFmtId="0" fontId="60" fillId="0" borderId="15" xfId="0" applyFont="1" applyFill="1" applyBorder="1" applyAlignment="1">
      <alignment vertical="center" wrapText="1"/>
    </xf>
    <xf numFmtId="0" fontId="0" fillId="0" borderId="0" xfId="0" applyFont="1" applyFill="1" applyBorder="1" applyAlignment="1">
      <alignment vertical="top" wrapText="1"/>
    </xf>
    <xf numFmtId="0" fontId="0" fillId="0" borderId="27" xfId="0" applyFont="1" applyFill="1" applyBorder="1" applyAlignment="1">
      <alignment vertical="top" wrapText="1"/>
    </xf>
    <xf numFmtId="0" fontId="0" fillId="0" borderId="5" xfId="0" applyFont="1" applyFill="1" applyBorder="1" applyAlignment="1">
      <alignment vertical="top" wrapText="1"/>
    </xf>
    <xf numFmtId="0" fontId="0" fillId="0" borderId="15" xfId="0" applyFont="1" applyFill="1" applyBorder="1" applyAlignment="1">
      <alignment vertical="top" wrapText="1"/>
    </xf>
    <xf numFmtId="0" fontId="0" fillId="0" borderId="0" xfId="0" applyFont="1" applyFill="1" applyBorder="1" applyAlignment="1">
      <alignment vertical="center" wrapText="1"/>
    </xf>
    <xf numFmtId="0" fontId="0" fillId="0" borderId="1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0" xfId="0" applyFont="1" applyFill="1" applyBorder="1" applyAlignment="1">
      <alignment horizontal="right" vertical="center"/>
    </xf>
    <xf numFmtId="0" fontId="60" fillId="0" borderId="0" xfId="0" applyFont="1" applyFill="1" applyBorder="1" applyAlignment="1">
      <alignment vertical="center" wrapText="1"/>
    </xf>
    <xf numFmtId="0" fontId="59" fillId="0" borderId="0" xfId="0" applyFont="1" applyFill="1" applyBorder="1" applyAlignment="1">
      <alignment horizontal="left" vertical="top" wrapText="1"/>
    </xf>
    <xf numFmtId="0" fontId="59" fillId="0" borderId="27" xfId="0" applyFont="1" applyFill="1" applyBorder="1" applyAlignment="1">
      <alignment horizontal="left" vertical="top" wrapText="1"/>
    </xf>
    <xf numFmtId="0" fontId="0" fillId="0" borderId="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1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56" fillId="0" borderId="0" xfId="0" applyFont="1" applyFill="1" applyBorder="1" applyAlignment="1">
      <alignment horizontal="center"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4" xfId="0" applyFont="1" applyFill="1" applyBorder="1" applyAlignment="1">
      <alignment horizontal="lef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7" xfId="0" applyFont="1" applyFill="1" applyBorder="1" applyAlignment="1">
      <alignment vertical="center" shrinkToFit="1"/>
    </xf>
    <xf numFmtId="0" fontId="0" fillId="0" borderId="8" xfId="0" applyFont="1" applyFill="1" applyBorder="1" applyAlignment="1">
      <alignment vertical="center" shrinkToFit="1"/>
    </xf>
    <xf numFmtId="0" fontId="12" fillId="0" borderId="0" xfId="0" applyFont="1" applyFill="1" applyAlignment="1">
      <alignment horizontal="right" vertical="center"/>
    </xf>
    <xf numFmtId="0" fontId="0" fillId="0" borderId="0" xfId="0" applyFont="1" applyFill="1" applyAlignment="1">
      <alignment horizontal="left" vertical="center" wrapText="1"/>
    </xf>
    <xf numFmtId="0" fontId="12" fillId="0" borderId="0" xfId="0" applyFont="1" applyFill="1" applyAlignment="1">
      <alignment horizontal="left" vertical="center" wrapText="1"/>
    </xf>
    <xf numFmtId="0" fontId="12" fillId="0" borderId="25"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08"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12" fillId="0" borderId="4" xfId="0" applyFont="1" applyFill="1" applyBorder="1" applyAlignment="1">
      <alignment horizontal="left" vertical="center"/>
    </xf>
    <xf numFmtId="0" fontId="12" fillId="0" borderId="17"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0" xfId="0" applyFont="1" applyFill="1" applyBorder="1" applyAlignment="1">
      <alignment horizontal="center" vertical="center" shrinkToFit="1"/>
    </xf>
    <xf numFmtId="0" fontId="58" fillId="0" borderId="7" xfId="0" applyFont="1" applyFill="1" applyBorder="1" applyAlignment="1">
      <alignment horizontal="left" vertical="center" wrapText="1" indent="1"/>
    </xf>
    <xf numFmtId="0" fontId="66" fillId="4" borderId="6" xfId="56" applyFont="1" applyFill="1" applyBorder="1" applyAlignment="1">
      <alignment horizontal="left" vertical="center" wrapText="1"/>
    </xf>
    <xf numFmtId="0" fontId="66" fillId="4" borderId="7" xfId="56" applyFont="1" applyFill="1" applyBorder="1" applyAlignment="1">
      <alignment horizontal="left" vertical="center" wrapText="1"/>
    </xf>
    <xf numFmtId="0" fontId="66" fillId="4" borderId="8" xfId="56" applyFont="1" applyFill="1" applyBorder="1" applyAlignment="1">
      <alignment horizontal="left" vertical="center" wrapText="1"/>
    </xf>
    <xf numFmtId="0" fontId="67" fillId="4" borderId="0" xfId="56" applyFont="1" applyFill="1" applyAlignment="1">
      <alignment horizontal="left" vertical="top" wrapText="1"/>
    </xf>
    <xf numFmtId="0" fontId="66" fillId="4" borderId="128" xfId="56" applyFont="1" applyFill="1" applyBorder="1" applyAlignment="1">
      <alignment horizontal="center" vertical="center"/>
    </xf>
    <xf numFmtId="0" fontId="66" fillId="4" borderId="127" xfId="56" applyFont="1" applyFill="1" applyBorder="1" applyAlignment="1">
      <alignment horizontal="center" vertical="center"/>
    </xf>
    <xf numFmtId="0" fontId="66" fillId="4" borderId="126" xfId="56" applyFont="1" applyFill="1" applyBorder="1" applyAlignment="1">
      <alignment horizontal="center" vertical="center"/>
    </xf>
    <xf numFmtId="0" fontId="66" fillId="4" borderId="122" xfId="53" applyFont="1" applyFill="1" applyBorder="1" applyAlignment="1">
      <alignment vertical="center" wrapText="1"/>
    </xf>
    <xf numFmtId="0" fontId="66" fillId="0" borderId="32" xfId="56" applyFont="1" applyBorder="1" applyAlignment="1">
      <alignment vertical="center" wrapText="1"/>
    </xf>
    <xf numFmtId="0" fontId="66" fillId="0" borderId="115" xfId="56" applyFont="1" applyBorder="1" applyAlignment="1">
      <alignment vertical="center" wrapText="1"/>
    </xf>
    <xf numFmtId="0" fontId="66" fillId="4" borderId="117" xfId="53" applyFont="1" applyFill="1" applyBorder="1" applyAlignment="1">
      <alignment vertical="center" wrapText="1"/>
    </xf>
    <xf numFmtId="0" fontId="66" fillId="0" borderId="2" xfId="56" applyFont="1" applyBorder="1" applyAlignment="1">
      <alignment vertical="center" wrapText="1"/>
    </xf>
    <xf numFmtId="0" fontId="66" fillId="0" borderId="2" xfId="56" applyFont="1" applyBorder="1" applyAlignment="1">
      <alignment vertical="center"/>
    </xf>
    <xf numFmtId="0" fontId="66" fillId="0" borderId="116" xfId="56" applyFont="1" applyBorder="1" applyAlignment="1">
      <alignment vertical="center"/>
    </xf>
    <xf numFmtId="0" fontId="69" fillId="0" borderId="111" xfId="56" applyFont="1" applyFill="1" applyBorder="1" applyAlignment="1" applyProtection="1">
      <alignment horizontal="left" vertical="top"/>
      <protection locked="0"/>
    </xf>
    <xf numFmtId="0" fontId="69" fillId="0" borderId="86" xfId="56" applyFont="1" applyFill="1" applyBorder="1" applyAlignment="1" applyProtection="1">
      <alignment horizontal="left" vertical="top"/>
      <protection locked="0"/>
    </xf>
    <xf numFmtId="0" fontId="69" fillId="0" borderId="110" xfId="56" applyFont="1" applyFill="1" applyBorder="1" applyAlignment="1" applyProtection="1">
      <alignment horizontal="left" vertical="top"/>
      <protection locked="0"/>
    </xf>
    <xf numFmtId="0" fontId="66" fillId="4" borderId="111" xfId="53" applyFont="1" applyFill="1" applyBorder="1" applyAlignment="1">
      <alignment horizontal="center" vertical="center"/>
    </xf>
    <xf numFmtId="0" fontId="66" fillId="0" borderId="86" xfId="56" applyFont="1" applyBorder="1" applyAlignment="1">
      <alignment horizontal="center" vertical="center"/>
    </xf>
    <xf numFmtId="0" fontId="66" fillId="0" borderId="86" xfId="56" applyFont="1" applyBorder="1" applyAlignment="1">
      <alignment vertical="center"/>
    </xf>
    <xf numFmtId="0" fontId="66" fillId="0" borderId="110" xfId="56" applyFont="1" applyBorder="1" applyAlignment="1">
      <alignment vertical="center"/>
    </xf>
    <xf numFmtId="180" fontId="72" fillId="0" borderId="0" xfId="53" applyNumberFormat="1" applyFont="1" applyFill="1" applyBorder="1" applyAlignment="1">
      <alignment horizontal="left" vertical="center" wrapText="1"/>
    </xf>
    <xf numFmtId="0" fontId="67" fillId="4" borderId="6" xfId="56" applyFont="1" applyFill="1" applyBorder="1" applyAlignment="1">
      <alignment horizontal="center" vertical="center"/>
    </xf>
    <xf numFmtId="0" fontId="67" fillId="4" borderId="7" xfId="56" applyFont="1" applyFill="1" applyBorder="1" applyAlignment="1">
      <alignment horizontal="center" vertical="center"/>
    </xf>
    <xf numFmtId="0" fontId="67" fillId="4" borderId="8" xfId="56" applyFont="1" applyFill="1" applyBorder="1" applyAlignment="1">
      <alignment horizontal="center" vertical="center"/>
    </xf>
    <xf numFmtId="0" fontId="72" fillId="4" borderId="0" xfId="56" applyFont="1" applyFill="1" applyAlignment="1">
      <alignment horizontal="left" vertical="center" wrapText="1"/>
    </xf>
    <xf numFmtId="0" fontId="66" fillId="4" borderId="6" xfId="56" applyFont="1" applyFill="1" applyBorder="1" applyAlignment="1">
      <alignment horizontal="center" vertical="center" wrapText="1"/>
    </xf>
    <xf numFmtId="0" fontId="66" fillId="4" borderId="7" xfId="56" applyFont="1" applyFill="1" applyBorder="1" applyAlignment="1">
      <alignment horizontal="center" vertical="center" wrapText="1"/>
    </xf>
    <xf numFmtId="0" fontId="66" fillId="4" borderId="112" xfId="56" applyFont="1" applyFill="1" applyBorder="1" applyAlignment="1">
      <alignment horizontal="center" vertical="center" wrapText="1"/>
    </xf>
    <xf numFmtId="0" fontId="66" fillId="4" borderId="112" xfId="56" applyFont="1" applyFill="1" applyBorder="1" applyAlignment="1">
      <alignment horizontal="left" vertical="center" wrapText="1"/>
    </xf>
    <xf numFmtId="0" fontId="66" fillId="0" borderId="16" xfId="56" applyFont="1" applyBorder="1" applyAlignment="1">
      <alignment vertical="center" wrapText="1"/>
    </xf>
    <xf numFmtId="0" fontId="66" fillId="4" borderId="134" xfId="53" applyFont="1" applyFill="1" applyBorder="1" applyAlignment="1">
      <alignment vertical="center" wrapText="1"/>
    </xf>
    <xf numFmtId="0" fontId="66" fillId="0" borderId="25" xfId="56" applyFont="1" applyBorder="1" applyAlignment="1">
      <alignment vertical="center" wrapText="1"/>
    </xf>
    <xf numFmtId="0" fontId="66" fillId="0" borderId="25" xfId="56" applyFont="1" applyBorder="1" applyAlignment="1">
      <alignment vertical="center"/>
    </xf>
    <xf numFmtId="0" fontId="66" fillId="0" borderId="3" xfId="56" applyFont="1" applyBorder="1" applyAlignment="1">
      <alignment vertical="center"/>
    </xf>
    <xf numFmtId="180" fontId="66" fillId="0" borderId="0" xfId="53" applyNumberFormat="1" applyFont="1" applyFill="1" applyBorder="1" applyAlignment="1">
      <alignment horizontal="left" vertical="center" wrapText="1"/>
    </xf>
    <xf numFmtId="180" fontId="66" fillId="0" borderId="0" xfId="53" applyNumberFormat="1" applyFont="1" applyFill="1" applyBorder="1" applyAlignment="1">
      <alignment vertical="center" wrapText="1"/>
    </xf>
    <xf numFmtId="0" fontId="74" fillId="4" borderId="58" xfId="56" applyFont="1" applyFill="1" applyBorder="1" applyAlignment="1">
      <alignment horizontal="center" vertical="center" wrapText="1"/>
    </xf>
    <xf numFmtId="0" fontId="74" fillId="4" borderId="0" xfId="56" applyFont="1" applyFill="1" applyBorder="1" applyAlignment="1">
      <alignment horizontal="center" vertical="center" wrapText="1"/>
    </xf>
    <xf numFmtId="0" fontId="66" fillId="0" borderId="140" xfId="56" applyFont="1" applyFill="1" applyBorder="1" applyAlignment="1" applyProtection="1">
      <alignment horizontal="left" vertical="center"/>
    </xf>
    <xf numFmtId="0" fontId="66" fillId="0" borderId="28" xfId="56" applyFont="1" applyFill="1" applyBorder="1" applyAlignment="1" applyProtection="1">
      <alignment horizontal="left" vertical="center"/>
    </xf>
    <xf numFmtId="0" fontId="66" fillId="0" borderId="17" xfId="56" applyFont="1" applyFill="1" applyBorder="1" applyAlignment="1" applyProtection="1">
      <alignment horizontal="left" vertical="center"/>
    </xf>
    <xf numFmtId="0" fontId="66" fillId="4" borderId="0" xfId="56" applyFont="1" applyFill="1" applyBorder="1" applyAlignment="1">
      <alignment vertical="center" wrapText="1"/>
    </xf>
    <xf numFmtId="0" fontId="66" fillId="4" borderId="141" xfId="56" applyFont="1" applyFill="1" applyBorder="1" applyAlignment="1" applyProtection="1">
      <alignment horizontal="center" vertical="center"/>
      <protection hidden="1"/>
    </xf>
    <xf numFmtId="0" fontId="66" fillId="4" borderId="110" xfId="56" applyFont="1" applyFill="1" applyBorder="1" applyAlignment="1" applyProtection="1">
      <alignment horizontal="center" vertical="center"/>
      <protection hidden="1"/>
    </xf>
    <xf numFmtId="0" fontId="66" fillId="4" borderId="113" xfId="56" applyFont="1" applyFill="1" applyBorder="1" applyAlignment="1">
      <alignment horizontal="center" vertical="center" wrapText="1"/>
    </xf>
    <xf numFmtId="0" fontId="66" fillId="4" borderId="137" xfId="56" applyFont="1" applyFill="1" applyBorder="1" applyAlignment="1">
      <alignment horizontal="center" vertical="center" wrapText="1"/>
    </xf>
    <xf numFmtId="0" fontId="66" fillId="4" borderId="145" xfId="56" applyFont="1" applyFill="1" applyBorder="1" applyAlignment="1">
      <alignment horizontal="center" vertical="center"/>
    </xf>
    <xf numFmtId="0" fontId="66" fillId="4" borderId="144" xfId="56" applyFont="1" applyFill="1" applyBorder="1" applyAlignment="1">
      <alignment horizontal="center" vertical="center"/>
    </xf>
    <xf numFmtId="0" fontId="66" fillId="4" borderId="62" xfId="53" applyFont="1" applyFill="1" applyBorder="1" applyAlignment="1" applyProtection="1">
      <alignment vertical="center" wrapText="1"/>
    </xf>
    <xf numFmtId="0" fontId="66" fillId="0" borderId="149" xfId="56" applyFont="1" applyBorder="1" applyAlignment="1" applyProtection="1">
      <alignment vertical="center" wrapText="1"/>
    </xf>
    <xf numFmtId="0" fontId="66" fillId="0" borderId="149" xfId="56" applyFont="1" applyBorder="1" applyAlignment="1" applyProtection="1">
      <alignment vertical="center"/>
    </xf>
    <xf numFmtId="0" fontId="66" fillId="0" borderId="63" xfId="56" applyFont="1" applyBorder="1" applyAlignment="1" applyProtection="1">
      <alignment vertical="center"/>
    </xf>
    <xf numFmtId="180" fontId="72" fillId="0" borderId="0" xfId="53" applyNumberFormat="1" applyFont="1" applyFill="1" applyBorder="1" applyAlignment="1" applyProtection="1">
      <alignment horizontal="left" vertical="center" wrapText="1"/>
    </xf>
    <xf numFmtId="0" fontId="66" fillId="4" borderId="111" xfId="53" applyFont="1" applyFill="1" applyBorder="1" applyAlignment="1" applyProtection="1">
      <alignment horizontal="center" vertical="center"/>
    </xf>
    <xf numFmtId="0" fontId="66" fillId="0" borderId="86" xfId="56" applyFont="1" applyBorder="1" applyAlignment="1" applyProtection="1">
      <alignment horizontal="center" vertical="center"/>
    </xf>
    <xf numFmtId="0" fontId="66" fillId="0" borderId="86" xfId="56" applyFont="1" applyBorder="1" applyAlignment="1" applyProtection="1">
      <alignment vertical="center"/>
    </xf>
    <xf numFmtId="0" fontId="66" fillId="0" borderId="110" xfId="56" applyFont="1" applyBorder="1" applyAlignment="1" applyProtection="1">
      <alignment vertical="center"/>
    </xf>
    <xf numFmtId="0" fontId="66" fillId="4" borderId="113" xfId="56" applyFont="1" applyFill="1" applyBorder="1" applyAlignment="1" applyProtection="1">
      <alignment horizontal="center" vertical="center" wrapText="1"/>
    </xf>
    <xf numFmtId="0" fontId="66" fillId="4" borderId="137" xfId="56" applyFont="1" applyFill="1" applyBorder="1" applyAlignment="1" applyProtection="1">
      <alignment horizontal="center" vertical="center" wrapText="1"/>
    </xf>
    <xf numFmtId="0" fontId="67" fillId="4" borderId="0" xfId="56" applyFont="1" applyFill="1" applyAlignment="1" applyProtection="1">
      <alignment horizontal="left" vertical="top" wrapText="1"/>
    </xf>
    <xf numFmtId="0" fontId="66" fillId="4" borderId="128" xfId="56" applyFont="1" applyFill="1" applyBorder="1" applyAlignment="1" applyProtection="1">
      <alignment horizontal="center" vertical="center"/>
    </xf>
    <xf numFmtId="0" fontId="66" fillId="4" borderId="127" xfId="56" applyFont="1" applyFill="1" applyBorder="1" applyAlignment="1" applyProtection="1">
      <alignment horizontal="center" vertical="center"/>
    </xf>
    <xf numFmtId="0" fontId="66" fillId="4" borderId="126" xfId="56" applyFont="1" applyFill="1" applyBorder="1" applyAlignment="1" applyProtection="1">
      <alignment horizontal="center" vertical="center"/>
    </xf>
    <xf numFmtId="0" fontId="66" fillId="4" borderId="122" xfId="53" applyFont="1" applyFill="1" applyBorder="1" applyAlignment="1" applyProtection="1">
      <alignment vertical="center" wrapText="1"/>
    </xf>
    <xf numFmtId="0" fontId="66" fillId="0" borderId="32" xfId="56" applyFont="1" applyBorder="1" applyAlignment="1" applyProtection="1">
      <alignment vertical="center" wrapText="1"/>
    </xf>
    <xf numFmtId="0" fontId="66" fillId="0" borderId="115" xfId="56" applyFont="1" applyBorder="1" applyAlignment="1" applyProtection="1">
      <alignment vertical="center" wrapText="1"/>
    </xf>
    <xf numFmtId="0" fontId="66" fillId="4" borderId="117" xfId="53" applyFont="1" applyFill="1" applyBorder="1" applyAlignment="1" applyProtection="1">
      <alignment vertical="center" wrapText="1"/>
    </xf>
    <xf numFmtId="0" fontId="66" fillId="0" borderId="2" xfId="56" applyFont="1" applyBorder="1" applyAlignment="1" applyProtection="1">
      <alignment vertical="center" wrapText="1"/>
    </xf>
    <xf numFmtId="0" fontId="66" fillId="0" borderId="2" xfId="56" applyFont="1" applyBorder="1" applyAlignment="1" applyProtection="1">
      <alignment vertical="center"/>
    </xf>
    <xf numFmtId="0" fontId="66" fillId="0" borderId="116" xfId="56" applyFont="1" applyBorder="1" applyAlignment="1" applyProtection="1">
      <alignment vertical="center"/>
    </xf>
    <xf numFmtId="0" fontId="72" fillId="0" borderId="0" xfId="53" applyNumberFormat="1" applyFont="1" applyFill="1" applyBorder="1" applyAlignment="1">
      <alignment horizontal="left" vertical="center" wrapText="1"/>
    </xf>
    <xf numFmtId="0" fontId="78" fillId="4" borderId="0" xfId="56" applyFont="1" applyFill="1" applyAlignment="1">
      <alignment horizontal="center" vertical="center"/>
    </xf>
    <xf numFmtId="0" fontId="78" fillId="4" borderId="0" xfId="56" applyFont="1" applyFill="1" applyAlignment="1">
      <alignment horizontal="center" vertical="center" shrinkToFit="1"/>
    </xf>
    <xf numFmtId="0" fontId="66" fillId="4" borderId="128" xfId="53" applyFont="1" applyFill="1" applyBorder="1" applyAlignment="1">
      <alignment horizontal="center"/>
    </xf>
    <xf numFmtId="0" fontId="72" fillId="4" borderId="126" xfId="53" applyFont="1" applyFill="1" applyBorder="1" applyAlignment="1">
      <alignment horizontal="center"/>
    </xf>
    <xf numFmtId="0" fontId="66" fillId="4" borderId="111" xfId="53" applyFont="1" applyFill="1" applyBorder="1" applyAlignment="1">
      <alignment vertical="center" wrapText="1"/>
    </xf>
    <xf numFmtId="0" fontId="66" fillId="0" borderId="86" xfId="56" applyFont="1" applyBorder="1" applyAlignment="1">
      <alignment vertical="center" wrapText="1"/>
    </xf>
    <xf numFmtId="0" fontId="66" fillId="4" borderId="154" xfId="53" applyFont="1" applyFill="1" applyBorder="1" applyAlignment="1">
      <alignment vertical="center" wrapText="1"/>
    </xf>
    <xf numFmtId="0" fontId="66" fillId="0" borderId="153" xfId="56" applyFont="1" applyBorder="1" applyAlignment="1">
      <alignment vertical="center" wrapText="1"/>
    </xf>
    <xf numFmtId="0" fontId="66" fillId="4" borderId="152" xfId="53" applyFont="1" applyFill="1" applyBorder="1" applyAlignment="1">
      <alignment horizontal="left" vertical="center" wrapText="1"/>
    </xf>
    <xf numFmtId="0" fontId="66" fillId="0" borderId="7" xfId="56" applyFont="1" applyBorder="1" applyAlignment="1">
      <alignment horizontal="left" vertical="center" wrapText="1"/>
    </xf>
    <xf numFmtId="0" fontId="66" fillId="4" borderId="56" xfId="53" applyFont="1" applyFill="1" applyBorder="1" applyAlignment="1">
      <alignment horizontal="center" vertical="center"/>
    </xf>
    <xf numFmtId="0" fontId="66" fillId="0" borderId="57" xfId="56" applyFont="1" applyBorder="1" applyAlignment="1">
      <alignment horizontal="center" vertical="center"/>
    </xf>
    <xf numFmtId="0" fontId="66" fillId="0" borderId="110" xfId="56" applyFont="1" applyBorder="1" applyAlignment="1">
      <alignment horizontal="center" vertical="center"/>
    </xf>
    <xf numFmtId="0" fontId="76" fillId="4" borderId="0" xfId="56" applyFont="1" applyFill="1" applyBorder="1" applyAlignment="1">
      <alignment horizontal="center" vertical="center" wrapText="1"/>
    </xf>
    <xf numFmtId="0" fontId="72" fillId="0" borderId="0" xfId="53" applyFont="1" applyFill="1" applyBorder="1" applyAlignment="1">
      <alignment horizontal="center" vertical="center"/>
    </xf>
    <xf numFmtId="0" fontId="66" fillId="4" borderId="62" xfId="53" applyFont="1" applyFill="1" applyBorder="1" applyAlignment="1">
      <alignment vertical="center" wrapText="1"/>
    </xf>
    <xf numFmtId="0" fontId="66" fillId="0" borderId="149" xfId="56" applyFont="1" applyBorder="1" applyAlignment="1">
      <alignment vertical="center" wrapText="1"/>
    </xf>
    <xf numFmtId="0" fontId="66" fillId="0" borderId="149" xfId="56" applyFont="1" applyBorder="1" applyAlignment="1">
      <alignment vertical="center"/>
    </xf>
    <xf numFmtId="0" fontId="66" fillId="0" borderId="63" xfId="56" applyFont="1" applyBorder="1" applyAlignment="1">
      <alignment vertical="center"/>
    </xf>
    <xf numFmtId="0" fontId="81" fillId="0" borderId="156" xfId="56" applyFont="1" applyFill="1" applyBorder="1" applyAlignment="1" applyProtection="1">
      <alignment horizontal="center" vertical="center"/>
      <protection locked="0"/>
    </xf>
    <xf numFmtId="0" fontId="81" fillId="0" borderId="155" xfId="56" applyFont="1" applyFill="1" applyBorder="1" applyAlignment="1" applyProtection="1">
      <alignment horizontal="center" vertical="center"/>
      <protection locked="0"/>
    </xf>
    <xf numFmtId="0" fontId="66" fillId="4" borderId="87" xfId="56" applyFont="1" applyFill="1" applyBorder="1" applyAlignment="1">
      <alignment horizontal="center" vertical="center"/>
    </xf>
    <xf numFmtId="0" fontId="66" fillId="4" borderId="88" xfId="56" applyFont="1" applyFill="1" applyBorder="1" applyAlignment="1">
      <alignment horizontal="center" vertical="center"/>
    </xf>
    <xf numFmtId="0" fontId="80" fillId="4" borderId="142" xfId="56" applyFont="1" applyFill="1" applyBorder="1" applyAlignment="1">
      <alignment horizontal="left" vertical="top" wrapText="1"/>
    </xf>
    <xf numFmtId="0" fontId="80" fillId="4" borderId="0" xfId="56" applyFont="1" applyFill="1" applyBorder="1" applyAlignment="1">
      <alignment horizontal="left" vertical="top" wrapText="1"/>
    </xf>
    <xf numFmtId="0" fontId="6" fillId="0" borderId="6" xfId="0" applyFont="1" applyBorder="1" applyAlignment="1">
      <alignment horizontal="center" vertical="center" wrapText="1"/>
    </xf>
    <xf numFmtId="0" fontId="6" fillId="0" borderId="25"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0" xfId="0" applyFont="1" applyAlignment="1">
      <alignment horizontal="justify" vertical="center" wrapText="1"/>
    </xf>
    <xf numFmtId="0" fontId="6" fillId="0" borderId="27" xfId="0" applyFont="1" applyBorder="1" applyAlignment="1">
      <alignment horizontal="justify" vertical="center" wrapText="1"/>
    </xf>
    <xf numFmtId="0" fontId="6" fillId="0" borderId="55" xfId="0" applyFont="1" applyBorder="1" applyAlignment="1">
      <alignment horizontal="justify" vertical="center" wrapText="1"/>
    </xf>
    <xf numFmtId="0" fontId="6" fillId="0" borderId="39" xfId="0" applyFont="1" applyBorder="1" applyAlignment="1">
      <alignment horizontal="justify" vertical="center" wrapText="1"/>
    </xf>
    <xf numFmtId="0" fontId="6" fillId="0" borderId="40" xfId="0" applyFont="1" applyBorder="1" applyAlignment="1">
      <alignment horizontal="justify" vertical="center" wrapText="1"/>
    </xf>
    <xf numFmtId="0" fontId="6"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6" xfId="0" applyFont="1" applyBorder="1" applyAlignment="1">
      <alignment horizontal="left" shrinkToFit="1"/>
    </xf>
    <xf numFmtId="0" fontId="6" fillId="0" borderId="7"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25"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7" xfId="0" applyFont="1" applyBorder="1" applyAlignment="1">
      <alignment horizontal="left" vertical="top"/>
    </xf>
    <xf numFmtId="0" fontId="6" fillId="0" borderId="49" xfId="0" applyFont="1" applyBorder="1" applyAlignment="1">
      <alignment horizontal="left" vertical="top"/>
    </xf>
    <xf numFmtId="0" fontId="0" fillId="0" borderId="49" xfId="0" applyBorder="1" applyAlignment="1">
      <alignment horizontal="left" vertical="top"/>
    </xf>
    <xf numFmtId="0" fontId="6" fillId="0" borderId="4" xfId="0" applyFont="1" applyBorder="1" applyAlignment="1">
      <alignment horizontal="left" vertical="top"/>
    </xf>
    <xf numFmtId="0" fontId="0" fillId="0" borderId="4" xfId="0" applyBorder="1" applyAlignment="1">
      <alignment horizontal="left" vertical="top"/>
    </xf>
    <xf numFmtId="0" fontId="0" fillId="0" borderId="89" xfId="0" applyBorder="1" applyAlignment="1">
      <alignment horizontal="left" vertical="top"/>
    </xf>
    <xf numFmtId="0" fontId="6" fillId="0" borderId="20" xfId="0" applyFont="1" applyBorder="1" applyAlignment="1">
      <alignment horizontal="center" wrapText="1"/>
    </xf>
    <xf numFmtId="0" fontId="6" fillId="0" borderId="1" xfId="0" applyFont="1" applyBorder="1" applyAlignment="1">
      <alignment horizontal="center" wrapText="1"/>
    </xf>
    <xf numFmtId="0" fontId="6" fillId="0" borderId="76"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23" xfId="0" applyFont="1" applyBorder="1" applyAlignment="1">
      <alignment horizontal="left" vertical="top"/>
    </xf>
    <xf numFmtId="0" fontId="6" fillId="0" borderId="75" xfId="0" applyFont="1" applyBorder="1" applyAlignment="1">
      <alignment horizontal="left" vertical="top"/>
    </xf>
    <xf numFmtId="0" fontId="6" fillId="0" borderId="2" xfId="0" applyFont="1" applyBorder="1" applyAlignment="1">
      <alignment horizontal="left" shrinkToFi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0" fontId="6" fillId="0" borderId="16" xfId="0" applyFont="1" applyBorder="1" applyAlignment="1">
      <alignment horizontal="center" wrapText="1"/>
    </xf>
    <xf numFmtId="0" fontId="6" fillId="0" borderId="50" xfId="0" applyFont="1" applyFill="1" applyBorder="1" applyAlignment="1">
      <alignment horizontal="left" vertical="center"/>
    </xf>
    <xf numFmtId="0" fontId="6" fillId="0" borderId="0" xfId="0" applyFont="1" applyBorder="1" applyAlignment="1">
      <alignment horizontal="left" vertical="center"/>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6" fillId="0" borderId="160" xfId="0" applyFont="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3" xfId="54"/>
    <cellStyle name="パーセント 3 2" xfId="57"/>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桁区切り 3" xfId="55"/>
    <cellStyle name="桁区切り 3 2" xfId="5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2"/>
    <cellStyle name="標準 4 2" xfId="56"/>
    <cellStyle name="標準_訪問入浴bettenn3" xfId="53"/>
    <cellStyle name="良い" xfId="51" builtinId="26" customBuiltin="1"/>
  </cellStyles>
  <dxfs count="9">
    <dxf>
      <fill>
        <patternFill>
          <bgColor rgb="FF00B0F0"/>
        </patternFill>
      </fill>
    </dxf>
    <dxf>
      <fill>
        <patternFill>
          <bgColor rgb="FF00B0F0"/>
        </patternFill>
      </fill>
    </dxf>
    <dxf>
      <fill>
        <patternFill>
          <bgColor rgb="FF00B0F0"/>
        </patternFill>
      </fill>
    </dxf>
    <dxf>
      <fill>
        <patternFill>
          <bgColor rgb="FF0070C0"/>
        </patternFill>
      </fill>
    </dxf>
    <dxf>
      <font>
        <condense val="0"/>
        <extend val="0"/>
        <color indexed="13"/>
      </font>
    </dxf>
    <dxf>
      <fill>
        <patternFill>
          <bgColor rgb="FF00B0F0"/>
        </patternFill>
      </fill>
    </dxf>
    <dxf>
      <fill>
        <patternFill>
          <bgColor rgb="FF00B0F0"/>
        </patternFill>
      </fill>
    </dxf>
    <dxf>
      <fill>
        <patternFill>
          <bgColor rgb="FF0070C0"/>
        </patternFill>
      </fill>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externalLinks/externalLink1.xml" Type="http://schemas.openxmlformats.org/officeDocument/2006/relationships/externalLink"/><Relationship Id="rId44" Target="externalLinks/externalLink2.xml" Type="http://schemas.openxmlformats.org/officeDocument/2006/relationships/externalLink"/><Relationship Id="rId45" Target="externalLinks/externalLink3.xml" Type="http://schemas.openxmlformats.org/officeDocument/2006/relationships/externalLink"/><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571500</xdr:colOff>
      <xdr:row>61</xdr:row>
      <xdr:rowOff>69850</xdr:rowOff>
    </xdr:from>
    <xdr:to>
      <xdr:col>31</xdr:col>
      <xdr:colOff>260350</xdr:colOff>
      <xdr:row>77</xdr:row>
      <xdr:rowOff>69850</xdr:rowOff>
    </xdr:to>
    <xdr:sp macro="" textlink="">
      <xdr:nvSpPr>
        <xdr:cNvPr id="2" name="テキスト ボックス 1"/>
        <xdr:cNvSpPr txBox="1"/>
      </xdr:nvSpPr>
      <xdr:spPr>
        <a:xfrm>
          <a:off x="673100" y="10680700"/>
          <a:ext cx="8928100" cy="2641600"/>
        </a:xfrm>
        <a:prstGeom prst="roundRect">
          <a:avLst>
            <a:gd name="adj" fmla="val 873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補足説明</a:t>
          </a:r>
          <a:r>
            <a:rPr kumimoji="1" lang="en-US" altLang="ja-JP" sz="1100"/>
            <a:t>】</a:t>
          </a:r>
        </a:p>
        <a:p>
          <a:r>
            <a:rPr kumimoji="1" lang="ja-JP" altLang="en-US" sz="1100"/>
            <a:t>①同一事業所内で兼務する場合は、それぞれの職種ごとに勤務時間を分けて２行に記載してください。</a:t>
          </a:r>
          <a:endParaRPr kumimoji="1" lang="en-US" altLang="ja-JP" sz="1100"/>
        </a:p>
        <a:p>
          <a:r>
            <a:rPr kumimoji="1" lang="ja-JP" altLang="en-US" sz="1100" baseline="0"/>
            <a:t>　</a:t>
          </a:r>
          <a:r>
            <a:rPr kumimoji="1" lang="ja-JP" altLang="en-US" sz="1100"/>
            <a:t>但し、生活相談員と介護支援専門員の兼務など、常勤換算でそれぞれの職種を１とすることができる場合は分けることは不要。</a:t>
          </a:r>
          <a:endParaRPr kumimoji="1" lang="en-US" altLang="ja-JP" sz="1100"/>
        </a:p>
        <a:p>
          <a:r>
            <a:rPr kumimoji="1" lang="ja-JP" altLang="en-US" sz="1100"/>
            <a:t>　その場合は「職種」の欄に「生活相談員兼介護支援専門員」と記載してください。</a:t>
          </a:r>
          <a:endParaRPr kumimoji="1" lang="en-US" altLang="ja-JP" sz="1100"/>
        </a:p>
        <a:p>
          <a:endParaRPr kumimoji="1" lang="en-US" altLang="ja-JP" sz="1100"/>
        </a:p>
        <a:p>
          <a:r>
            <a:rPr kumimoji="1" lang="ja-JP" altLang="en-US" sz="1100"/>
            <a:t>②ユニット型の施設は、ユニットごとに記載し、それぞれのユニットについてユニットリーダー（常勤）を明示してください。</a:t>
          </a:r>
          <a:endParaRPr kumimoji="1" lang="en-US" altLang="ja-JP" sz="1100"/>
        </a:p>
        <a:p>
          <a:r>
            <a:rPr kumimoji="1" lang="ja-JP" altLang="en-US" sz="1100"/>
            <a:t>　また、ユニット型と従来型が併設する施設は、それぞれについて別葉で作成してください。</a:t>
          </a:r>
          <a:endParaRPr kumimoji="1" lang="en-US" altLang="ja-JP" sz="1100"/>
        </a:p>
        <a:p>
          <a:endParaRPr kumimoji="1" lang="en-US" altLang="ja-JP" sz="1100"/>
        </a:p>
        <a:p>
          <a:r>
            <a:rPr kumimoji="1" lang="ja-JP" altLang="en-US" sz="1100"/>
            <a:t>③老健における通所リハビリについては、老健と通所リハビリとそれぞれ別葉で作成してください。なお、老健と通所リハビリを　掛け持ちする職員は、</a:t>
          </a:r>
          <a:endParaRPr kumimoji="1" lang="en-US" altLang="ja-JP" sz="1100"/>
        </a:p>
        <a:p>
          <a:r>
            <a:rPr kumimoji="1" lang="ja-JP" altLang="en-US" sz="1100"/>
            <a:t>　それぞれの勤務時間を分けて記載してください。（管理者及び医師は除く。）</a:t>
          </a:r>
          <a:endParaRPr kumimoji="1" lang="en-US" altLang="ja-JP" sz="1100"/>
        </a:p>
        <a:p>
          <a:r>
            <a:rPr kumimoji="1" lang="ja-JP" altLang="en-US" sz="1100"/>
            <a:t>　なお、理学療法士等が通所リハビリを掛け持ちしている場合で、老健と通所リハビリの勤務時間を合計して常勤の要件を満たす場合には、</a:t>
          </a:r>
          <a:endParaRPr kumimoji="1" lang="en-US" altLang="ja-JP" sz="1100"/>
        </a:p>
        <a:p>
          <a:r>
            <a:rPr kumimoji="1" lang="ja-JP" altLang="en-US" sz="1100"/>
            <a:t>　「常勤・専従」となります。（この場合、老健としての勤務時間は、「常勤」であるにもかかわらず、常勤換算上は１に満たないことになります。）</a:t>
          </a:r>
          <a:endParaRPr kumimoji="1" lang="en-US" altLang="ja-JP" sz="1100"/>
        </a:p>
        <a:p>
          <a:r>
            <a:rPr kumimoji="1" lang="ja-JP" altLang="en-US" sz="1100"/>
            <a:t>　また、認知症ケア加算を算定している老健においては、認知症専門棟とそれ以外の老健についても別葉で作成してください。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171450</xdr:colOff>
      <xdr:row>27</xdr:row>
      <xdr:rowOff>0</xdr:rowOff>
    </xdr:from>
    <xdr:to>
      <xdr:col>5</xdr:col>
      <xdr:colOff>190500</xdr:colOff>
      <xdr:row>27</xdr:row>
      <xdr:rowOff>0</xdr:rowOff>
    </xdr:to>
    <xdr:sp macro="" textlink="">
      <xdr:nvSpPr>
        <xdr:cNvPr id="2" name="AutoShape 1"/>
        <xdr:cNvSpPr>
          <a:spLocks noChangeArrowheads="1"/>
        </xdr:cNvSpPr>
      </xdr:nvSpPr>
      <xdr:spPr bwMode="auto">
        <a:xfrm>
          <a:off x="171450" y="8216900"/>
          <a:ext cx="10350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25</xdr:row>
      <xdr:rowOff>200025</xdr:rowOff>
    </xdr:from>
    <xdr:to>
      <xdr:col>9</xdr:col>
      <xdr:colOff>219075</xdr:colOff>
      <xdr:row>25</xdr:row>
      <xdr:rowOff>200025</xdr:rowOff>
    </xdr:to>
    <xdr:sp macro="" textlink="">
      <xdr:nvSpPr>
        <xdr:cNvPr id="3" name="Line 4"/>
        <xdr:cNvSpPr>
          <a:spLocks noChangeShapeType="1"/>
        </xdr:cNvSpPr>
      </xdr:nvSpPr>
      <xdr:spPr bwMode="auto">
        <a:xfrm>
          <a:off x="1609725" y="7648575"/>
          <a:ext cx="482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219075</xdr:colOff>
      <xdr:row>26</xdr:row>
      <xdr:rowOff>190500</xdr:rowOff>
    </xdr:from>
    <xdr:to>
      <xdr:col>9</xdr:col>
      <xdr:colOff>219075</xdr:colOff>
      <xdr:row>26</xdr:row>
      <xdr:rowOff>190500</xdr:rowOff>
    </xdr:to>
    <xdr:sp macro="" textlink="">
      <xdr:nvSpPr>
        <xdr:cNvPr id="4" name="Line 4"/>
        <xdr:cNvSpPr>
          <a:spLocks noChangeShapeType="1"/>
        </xdr:cNvSpPr>
      </xdr:nvSpPr>
      <xdr:spPr bwMode="auto">
        <a:xfrm>
          <a:off x="1609725" y="8026400"/>
          <a:ext cx="482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219075</xdr:colOff>
      <xdr:row>74</xdr:row>
      <xdr:rowOff>57150</xdr:rowOff>
    </xdr:from>
    <xdr:to>
      <xdr:col>21</xdr:col>
      <xdr:colOff>114300</xdr:colOff>
      <xdr:row>74</xdr:row>
      <xdr:rowOff>57150</xdr:rowOff>
    </xdr:to>
    <xdr:sp macro="" textlink="">
      <xdr:nvSpPr>
        <xdr:cNvPr id="2" name="Line 2"/>
        <xdr:cNvSpPr>
          <a:spLocks noChangeShapeType="1"/>
        </xdr:cNvSpPr>
      </xdr:nvSpPr>
      <xdr:spPr bwMode="auto">
        <a:xfrm>
          <a:off x="5210175" y="17011650"/>
          <a:ext cx="492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219075</xdr:colOff>
      <xdr:row>74</xdr:row>
      <xdr:rowOff>57150</xdr:rowOff>
    </xdr:from>
    <xdr:to>
      <xdr:col>21</xdr:col>
      <xdr:colOff>114300</xdr:colOff>
      <xdr:row>74</xdr:row>
      <xdr:rowOff>57150</xdr:rowOff>
    </xdr:to>
    <xdr:sp macro="" textlink="">
      <xdr:nvSpPr>
        <xdr:cNvPr id="3" name="Line 3"/>
        <xdr:cNvSpPr>
          <a:spLocks noChangeShapeType="1"/>
        </xdr:cNvSpPr>
      </xdr:nvSpPr>
      <xdr:spPr bwMode="auto">
        <a:xfrm>
          <a:off x="5210175" y="17011650"/>
          <a:ext cx="492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581660</xdr:colOff>
      <xdr:row>35</xdr:row>
      <xdr:rowOff>69850</xdr:rowOff>
    </xdr:from>
    <xdr:to>
      <xdr:col>9</xdr:col>
      <xdr:colOff>581660</xdr:colOff>
      <xdr:row>35</xdr:row>
      <xdr:rowOff>69850</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3" name="AutoShape 5">
          <a:extLst>
            <a:ext uri="{FF2B5EF4-FFF2-40B4-BE49-F238E27FC236}">
              <a16:creationId xmlns:a16="http://schemas.microsoft.com/office/drawing/2014/main" id="{00000000-0008-0000-0100-000003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11" name="AutoShape 5">
          <a:extLst>
            <a:ext uri="{FF2B5EF4-FFF2-40B4-BE49-F238E27FC236}">
              <a16:creationId xmlns:a16="http://schemas.microsoft.com/office/drawing/2014/main" id="{00000000-0008-0000-0100-00000B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581660</xdr:colOff>
      <xdr:row>35</xdr:row>
      <xdr:rowOff>69850</xdr:rowOff>
    </xdr:from>
    <xdr:to>
      <xdr:col>9</xdr:col>
      <xdr:colOff>581660</xdr:colOff>
      <xdr:row>35</xdr:row>
      <xdr:rowOff>69850</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3" name="AutoShape 5">
          <a:extLst>
            <a:ext uri="{FF2B5EF4-FFF2-40B4-BE49-F238E27FC236}">
              <a16:creationId xmlns:a16="http://schemas.microsoft.com/office/drawing/2014/main" id="{00000000-0008-0000-0100-000003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35</xdr:row>
      <xdr:rowOff>69850</xdr:rowOff>
    </xdr:from>
    <xdr:to>
      <xdr:col>9</xdr:col>
      <xdr:colOff>581660</xdr:colOff>
      <xdr:row>35</xdr:row>
      <xdr:rowOff>69850</xdr:rowOff>
    </xdr:to>
    <xdr:sp macro="" textlink="">
      <xdr:nvSpPr>
        <xdr:cNvPr id="11" name="AutoShape 5">
          <a:extLst>
            <a:ext uri="{FF2B5EF4-FFF2-40B4-BE49-F238E27FC236}">
              <a16:creationId xmlns:a16="http://schemas.microsoft.com/office/drawing/2014/main" id="{00000000-0008-0000-0100-00000B000000}"/>
            </a:ext>
          </a:extLst>
        </xdr:cNvPr>
        <xdr:cNvSpPr>
          <a:spLocks noChangeArrowheads="1"/>
        </xdr:cNvSpPr>
      </xdr:nvSpPr>
      <xdr:spPr bwMode="auto">
        <a:xfrm>
          <a:off x="6525260" y="80708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xml" Type="http://schemas.openxmlformats.org/officeDocument/2006/relationships/drawing"/></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4.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5.xml" Type="http://schemas.openxmlformats.org/officeDocument/2006/relationships/drawing"/></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6.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808"/>
  <sheetViews>
    <sheetView showGridLines="0" tabSelected="1" view="pageBreakPreview" zoomScale="60" zoomScaleNormal="85" workbookViewId="0"/>
  </sheetViews>
  <sheetFormatPr defaultColWidth="9" defaultRowHeight="13" x14ac:dyDescent="0.2"/>
  <cols>
    <col min="1" max="1" width="4.26953125" style="922" customWidth="1"/>
    <col min="2" max="2" width="25" style="928" customWidth="1"/>
    <col min="3" max="3" width="41.6328125" style="928" customWidth="1"/>
    <col min="4" max="4" width="19.6328125" style="928" customWidth="1"/>
    <col min="5" max="5" width="33.90625" style="928" customWidth="1"/>
    <col min="6" max="6" width="87.08984375" style="928" customWidth="1"/>
    <col min="7" max="9" width="5.453125" style="928" customWidth="1"/>
    <col min="10" max="12" width="6.453125" style="928" customWidth="1"/>
    <col min="13" max="16384" width="9" style="928"/>
  </cols>
  <sheetData>
    <row r="2" spans="1:12" ht="20.25" customHeight="1" x14ac:dyDescent="0.2">
      <c r="A2" s="978" t="s">
        <v>1397</v>
      </c>
      <c r="B2" s="978"/>
      <c r="C2" s="978"/>
      <c r="D2" s="978"/>
      <c r="E2" s="978"/>
      <c r="F2" s="978"/>
      <c r="G2" s="978"/>
      <c r="H2" s="978"/>
      <c r="I2" s="978"/>
      <c r="J2" s="978"/>
      <c r="K2" s="978"/>
      <c r="L2" s="978"/>
    </row>
    <row r="3" spans="1:12" ht="20.25" customHeight="1" x14ac:dyDescent="0.2">
      <c r="A3" s="979" t="s">
        <v>0</v>
      </c>
      <c r="B3" s="979"/>
      <c r="C3" s="979"/>
      <c r="D3" s="979"/>
      <c r="E3" s="979"/>
      <c r="F3" s="979"/>
      <c r="G3" s="979"/>
      <c r="H3" s="979"/>
      <c r="I3" s="979"/>
      <c r="J3" s="979"/>
      <c r="K3" s="979"/>
      <c r="L3" s="979"/>
    </row>
    <row r="4" spans="1:12" ht="20.25" customHeight="1" x14ac:dyDescent="0.2"/>
    <row r="5" spans="1:12" ht="20.25" customHeight="1" x14ac:dyDescent="0.2">
      <c r="B5" s="644" t="s">
        <v>1453</v>
      </c>
    </row>
    <row r="6" spans="1:12" ht="17.25" customHeight="1" x14ac:dyDescent="0.2">
      <c r="A6" s="980" t="s">
        <v>1</v>
      </c>
      <c r="B6" s="981"/>
      <c r="C6" s="917" t="s">
        <v>2</v>
      </c>
      <c r="D6" s="917" t="s">
        <v>3</v>
      </c>
      <c r="E6" s="923" t="s">
        <v>1339</v>
      </c>
      <c r="F6" s="918" t="s">
        <v>1340</v>
      </c>
      <c r="G6" s="980" t="s">
        <v>4</v>
      </c>
      <c r="H6" s="982"/>
      <c r="I6" s="981"/>
      <c r="J6" s="980" t="s">
        <v>5</v>
      </c>
      <c r="K6" s="982"/>
      <c r="L6" s="981"/>
    </row>
    <row r="7" spans="1:12" ht="17.25" customHeight="1" x14ac:dyDescent="0.2">
      <c r="A7" s="983" t="s">
        <v>1451</v>
      </c>
      <c r="B7" s="984"/>
      <c r="C7" s="984"/>
      <c r="D7" s="984"/>
      <c r="E7" s="985"/>
      <c r="F7" s="986" t="s">
        <v>1455</v>
      </c>
      <c r="G7" s="987"/>
      <c r="H7" s="987"/>
      <c r="I7" s="987"/>
      <c r="J7" s="987"/>
      <c r="K7" s="987"/>
      <c r="L7" s="988"/>
    </row>
    <row r="8" spans="1:12" ht="18.75" customHeight="1" x14ac:dyDescent="0.2">
      <c r="A8" s="526"/>
      <c r="B8" s="118"/>
      <c r="C8" s="119"/>
      <c r="D8" s="934"/>
      <c r="E8" s="637" t="s">
        <v>25</v>
      </c>
      <c r="F8" s="916" t="s">
        <v>1361</v>
      </c>
      <c r="G8" s="529"/>
      <c r="H8" s="933" t="s">
        <v>1342</v>
      </c>
      <c r="I8" s="195"/>
      <c r="J8" s="933"/>
      <c r="K8" s="933" t="s">
        <v>1396</v>
      </c>
      <c r="L8" s="195"/>
    </row>
    <row r="9" spans="1:12" ht="18.75" customHeight="1" x14ac:dyDescent="0.2">
      <c r="A9" s="228"/>
      <c r="B9" s="120"/>
      <c r="C9" s="931"/>
      <c r="D9" s="110"/>
      <c r="E9" s="638" t="s">
        <v>23</v>
      </c>
      <c r="F9" s="530" t="s">
        <v>1341</v>
      </c>
      <c r="G9" s="85"/>
      <c r="H9" s="932"/>
      <c r="I9" s="196"/>
      <c r="J9" s="2"/>
      <c r="K9" s="932"/>
      <c r="L9" s="196"/>
    </row>
    <row r="10" spans="1:12" ht="18.75" customHeight="1" x14ac:dyDescent="0.2">
      <c r="A10" s="228"/>
      <c r="B10" s="120"/>
      <c r="C10" s="931"/>
      <c r="D10" s="110"/>
      <c r="E10" s="638" t="s">
        <v>26</v>
      </c>
      <c r="F10" s="530" t="s">
        <v>1341</v>
      </c>
      <c r="G10" s="197"/>
      <c r="H10" s="932"/>
      <c r="I10" s="196"/>
      <c r="J10" s="932"/>
      <c r="K10" s="932"/>
      <c r="L10" s="196"/>
    </row>
    <row r="11" spans="1:12" ht="19.5" customHeight="1" x14ac:dyDescent="0.2">
      <c r="A11" s="228"/>
      <c r="B11" s="120"/>
      <c r="C11" s="931"/>
      <c r="D11" s="110"/>
      <c r="E11" s="198" t="s">
        <v>7</v>
      </c>
      <c r="F11" s="530" t="s">
        <v>1342</v>
      </c>
      <c r="G11" s="197"/>
      <c r="H11" s="932"/>
      <c r="I11" s="196"/>
      <c r="J11" s="932"/>
      <c r="K11" s="932"/>
      <c r="L11" s="196"/>
    </row>
    <row r="12" spans="1:12" ht="19.5" customHeight="1" x14ac:dyDescent="0.2">
      <c r="A12" s="228"/>
      <c r="B12" s="120"/>
      <c r="C12" s="931"/>
      <c r="D12" s="110"/>
      <c r="E12" s="198" t="s">
        <v>15</v>
      </c>
      <c r="F12" s="530" t="s">
        <v>1342</v>
      </c>
      <c r="G12" s="197"/>
      <c r="H12" s="932"/>
      <c r="I12" s="196"/>
      <c r="J12" s="932"/>
      <c r="K12" s="932"/>
      <c r="L12" s="196"/>
    </row>
    <row r="13" spans="1:12" ht="18.75" customHeight="1" x14ac:dyDescent="0.2">
      <c r="A13" s="228"/>
      <c r="B13" s="120"/>
      <c r="C13" s="931"/>
      <c r="D13" s="110"/>
      <c r="E13" s="954" t="s">
        <v>27</v>
      </c>
      <c r="F13" s="972" t="s">
        <v>1342</v>
      </c>
      <c r="G13" s="197"/>
      <c r="H13" s="932"/>
      <c r="I13" s="196"/>
      <c r="J13" s="932"/>
      <c r="K13" s="932"/>
      <c r="L13" s="196"/>
    </row>
    <row r="14" spans="1:12" ht="18.75" customHeight="1" x14ac:dyDescent="0.2">
      <c r="A14" s="228"/>
      <c r="B14" s="120"/>
      <c r="C14" s="931"/>
      <c r="D14" s="110"/>
      <c r="E14" s="955"/>
      <c r="F14" s="972"/>
      <c r="G14" s="197"/>
      <c r="H14" s="932"/>
      <c r="I14" s="196"/>
      <c r="J14" s="932"/>
      <c r="K14" s="932"/>
      <c r="L14" s="196"/>
    </row>
    <row r="15" spans="1:12" ht="18.75" customHeight="1" x14ac:dyDescent="0.2">
      <c r="A15" s="228"/>
      <c r="B15" s="120"/>
      <c r="C15" s="931"/>
      <c r="D15" s="110"/>
      <c r="E15" s="638" t="s">
        <v>28</v>
      </c>
      <c r="F15" s="530" t="s">
        <v>1343</v>
      </c>
      <c r="G15" s="197"/>
      <c r="H15" s="932"/>
      <c r="I15" s="196"/>
      <c r="J15" s="932"/>
      <c r="K15" s="932"/>
      <c r="L15" s="196"/>
    </row>
    <row r="16" spans="1:12" ht="18.75" customHeight="1" x14ac:dyDescent="0.2">
      <c r="A16" s="228"/>
      <c r="B16" s="120"/>
      <c r="C16" s="931"/>
      <c r="D16" s="110"/>
      <c r="E16" s="199" t="s">
        <v>29</v>
      </c>
      <c r="F16" s="530" t="s">
        <v>1342</v>
      </c>
      <c r="G16" s="197"/>
      <c r="H16" s="932"/>
      <c r="I16" s="196"/>
      <c r="J16" s="932"/>
      <c r="K16" s="932"/>
      <c r="L16" s="196"/>
    </row>
    <row r="17" spans="1:12" ht="18.75" customHeight="1" x14ac:dyDescent="0.2">
      <c r="A17" s="228"/>
      <c r="B17" s="120"/>
      <c r="C17" s="931"/>
      <c r="D17" s="110"/>
      <c r="E17" s="638" t="s">
        <v>30</v>
      </c>
      <c r="F17" s="916" t="s">
        <v>1344</v>
      </c>
      <c r="G17" s="197"/>
      <c r="H17" s="932"/>
      <c r="I17" s="196"/>
      <c r="J17" s="932"/>
      <c r="K17" s="932"/>
      <c r="L17" s="196"/>
    </row>
    <row r="18" spans="1:12" ht="18.75" customHeight="1" x14ac:dyDescent="0.2">
      <c r="A18" s="228"/>
      <c r="B18" s="120"/>
      <c r="C18" s="931"/>
      <c r="D18" s="110"/>
      <c r="E18" s="199" t="s">
        <v>31</v>
      </c>
      <c r="F18" s="916" t="s">
        <v>1344</v>
      </c>
      <c r="G18" s="197"/>
      <c r="H18" s="932"/>
      <c r="I18" s="196"/>
      <c r="J18" s="932"/>
      <c r="K18" s="932"/>
      <c r="L18" s="196"/>
    </row>
    <row r="19" spans="1:12" ht="18.75" customHeight="1" x14ac:dyDescent="0.2">
      <c r="A19" s="228"/>
      <c r="B19" s="120"/>
      <c r="C19" s="931"/>
      <c r="D19" s="110"/>
      <c r="E19" s="638" t="s">
        <v>32</v>
      </c>
      <c r="F19" s="530" t="s">
        <v>1456</v>
      </c>
      <c r="G19" s="197"/>
      <c r="H19" s="932"/>
      <c r="I19" s="196"/>
      <c r="J19" s="932"/>
      <c r="K19" s="932"/>
      <c r="L19" s="196"/>
    </row>
    <row r="20" spans="1:12" ht="18.75" customHeight="1" x14ac:dyDescent="0.2">
      <c r="A20" s="228"/>
      <c r="B20" s="120"/>
      <c r="C20" s="931"/>
      <c r="D20" s="110"/>
      <c r="E20" s="638" t="s">
        <v>33</v>
      </c>
      <c r="F20" s="530" t="s">
        <v>1456</v>
      </c>
      <c r="G20" s="197"/>
      <c r="H20" s="932"/>
      <c r="I20" s="196"/>
      <c r="J20" s="932"/>
      <c r="K20" s="932"/>
      <c r="L20" s="196"/>
    </row>
    <row r="21" spans="1:12" ht="18.75" customHeight="1" x14ac:dyDescent="0.2">
      <c r="A21" s="228"/>
      <c r="B21" s="120"/>
      <c r="C21" s="931"/>
      <c r="D21" s="110"/>
      <c r="E21" s="638" t="s">
        <v>34</v>
      </c>
      <c r="F21" s="916" t="s">
        <v>1345</v>
      </c>
      <c r="G21" s="197"/>
      <c r="H21" s="932"/>
      <c r="I21" s="196"/>
      <c r="J21" s="932"/>
      <c r="K21" s="932"/>
      <c r="L21" s="196"/>
    </row>
    <row r="22" spans="1:12" ht="18.75" customHeight="1" x14ac:dyDescent="0.2">
      <c r="A22" s="228"/>
      <c r="B22" s="120"/>
      <c r="C22" s="931"/>
      <c r="D22" s="110"/>
      <c r="E22" s="911" t="s">
        <v>12</v>
      </c>
      <c r="F22" s="532" t="s">
        <v>1346</v>
      </c>
      <c r="G22" s="197"/>
      <c r="H22" s="932"/>
      <c r="I22" s="196"/>
      <c r="J22" s="932"/>
      <c r="K22" s="932"/>
      <c r="L22" s="196"/>
    </row>
    <row r="23" spans="1:12" ht="18.75" customHeight="1" x14ac:dyDescent="0.2">
      <c r="A23" s="228"/>
      <c r="B23" s="120"/>
      <c r="C23" s="931"/>
      <c r="D23" s="110"/>
      <c r="E23" s="921" t="s">
        <v>35</v>
      </c>
      <c r="F23" s="916" t="s">
        <v>1400</v>
      </c>
      <c r="G23" s="197"/>
      <c r="H23" s="932"/>
      <c r="I23" s="196"/>
      <c r="J23" s="932"/>
      <c r="K23" s="932"/>
      <c r="L23" s="196"/>
    </row>
    <row r="24" spans="1:12" ht="18.75" customHeight="1" x14ac:dyDescent="0.2">
      <c r="A24" s="228"/>
      <c r="B24" s="120"/>
      <c r="C24" s="931"/>
      <c r="D24" s="110"/>
      <c r="E24" s="954" t="s">
        <v>36</v>
      </c>
      <c r="F24" s="976" t="s">
        <v>1666</v>
      </c>
      <c r="G24" s="197"/>
      <c r="H24" s="932"/>
      <c r="I24" s="196"/>
      <c r="J24" s="932"/>
      <c r="K24" s="932"/>
      <c r="L24" s="196"/>
    </row>
    <row r="25" spans="1:12" ht="26" customHeight="1" x14ac:dyDescent="0.2">
      <c r="A25" s="228"/>
      <c r="B25" s="120"/>
      <c r="C25" s="931"/>
      <c r="D25" s="110"/>
      <c r="E25" s="955"/>
      <c r="F25" s="977"/>
      <c r="G25" s="197"/>
      <c r="H25" s="932"/>
      <c r="I25" s="196"/>
      <c r="J25" s="932"/>
      <c r="K25" s="932"/>
      <c r="L25" s="196"/>
    </row>
    <row r="26" spans="1:12" ht="18.75" customHeight="1" x14ac:dyDescent="0.2">
      <c r="A26" s="228"/>
      <c r="B26" s="120"/>
      <c r="C26" s="931" t="s">
        <v>37</v>
      </c>
      <c r="D26" s="110"/>
      <c r="E26" s="638" t="s">
        <v>20</v>
      </c>
      <c r="F26" s="916" t="s">
        <v>1347</v>
      </c>
      <c r="G26" s="197"/>
      <c r="H26" s="932"/>
      <c r="I26" s="196"/>
      <c r="J26" s="932"/>
      <c r="K26" s="932"/>
      <c r="L26" s="196"/>
    </row>
    <row r="27" spans="1:12" ht="18.75" customHeight="1" x14ac:dyDescent="0.2">
      <c r="A27" s="228">
        <v>21</v>
      </c>
      <c r="B27" s="120" t="s">
        <v>38</v>
      </c>
      <c r="C27" s="931" t="s">
        <v>39</v>
      </c>
      <c r="D27" s="110"/>
      <c r="E27" s="638" t="s">
        <v>40</v>
      </c>
      <c r="F27" s="916" t="s">
        <v>1347</v>
      </c>
      <c r="G27" s="197"/>
      <c r="H27" s="932"/>
      <c r="I27" s="196"/>
      <c r="J27" s="932"/>
      <c r="K27" s="932"/>
      <c r="L27" s="196"/>
    </row>
    <row r="28" spans="1:12" ht="19.5" customHeight="1" x14ac:dyDescent="0.2">
      <c r="A28" s="228"/>
      <c r="B28" s="120"/>
      <c r="C28" s="931" t="s">
        <v>41</v>
      </c>
      <c r="D28" s="110"/>
      <c r="E28" s="198" t="s">
        <v>9</v>
      </c>
      <c r="F28" s="916" t="s">
        <v>1348</v>
      </c>
      <c r="G28" s="197"/>
      <c r="H28" s="932"/>
      <c r="I28" s="196"/>
      <c r="J28" s="932"/>
      <c r="K28" s="932"/>
      <c r="L28" s="196"/>
    </row>
    <row r="29" spans="1:12" ht="18.75" customHeight="1" x14ac:dyDescent="0.2">
      <c r="A29" s="228"/>
      <c r="B29" s="120"/>
      <c r="C29" s="931" t="s">
        <v>42</v>
      </c>
      <c r="D29" s="110"/>
      <c r="E29" s="638" t="s">
        <v>43</v>
      </c>
      <c r="F29" s="530" t="s">
        <v>1342</v>
      </c>
      <c r="G29" s="197"/>
      <c r="H29" s="932"/>
      <c r="I29" s="196"/>
      <c r="J29" s="932"/>
      <c r="K29" s="932"/>
      <c r="L29" s="196"/>
    </row>
    <row r="30" spans="1:12" ht="18.75" customHeight="1" x14ac:dyDescent="0.2">
      <c r="A30" s="228"/>
      <c r="B30" s="120"/>
      <c r="C30" s="931"/>
      <c r="D30" s="110"/>
      <c r="E30" s="201" t="s">
        <v>10</v>
      </c>
      <c r="F30" s="530" t="s">
        <v>1349</v>
      </c>
      <c r="G30" s="197"/>
      <c r="H30" s="932"/>
      <c r="I30" s="196"/>
      <c r="J30" s="932"/>
      <c r="K30" s="932"/>
      <c r="L30" s="196"/>
    </row>
    <row r="31" spans="1:12" ht="46" customHeight="1" x14ac:dyDescent="0.2">
      <c r="A31" s="228"/>
      <c r="B31" s="120"/>
      <c r="C31" s="931"/>
      <c r="D31" s="110"/>
      <c r="E31" s="205" t="s">
        <v>44</v>
      </c>
      <c r="F31" s="936" t="s">
        <v>1667</v>
      </c>
      <c r="G31" s="197"/>
      <c r="H31" s="932"/>
      <c r="I31" s="196"/>
      <c r="J31" s="932"/>
      <c r="K31" s="932"/>
      <c r="L31" s="196"/>
    </row>
    <row r="32" spans="1:12" ht="18.75" customHeight="1" x14ac:dyDescent="0.2">
      <c r="A32" s="228"/>
      <c r="B32" s="120"/>
      <c r="C32" s="931"/>
      <c r="D32" s="110"/>
      <c r="E32" s="954" t="s">
        <v>45</v>
      </c>
      <c r="F32" s="972" t="s">
        <v>1350</v>
      </c>
      <c r="G32" s="197"/>
      <c r="H32" s="932"/>
      <c r="I32" s="196"/>
      <c r="J32" s="932"/>
      <c r="K32" s="932"/>
      <c r="L32" s="196"/>
    </row>
    <row r="33" spans="1:12" ht="18.75" customHeight="1" x14ac:dyDescent="0.2">
      <c r="A33" s="228"/>
      <c r="B33" s="120"/>
      <c r="C33" s="931"/>
      <c r="D33" s="110"/>
      <c r="E33" s="955"/>
      <c r="F33" s="972"/>
      <c r="G33" s="197"/>
      <c r="H33" s="932"/>
      <c r="I33" s="196"/>
      <c r="J33" s="932"/>
      <c r="K33" s="932"/>
      <c r="L33" s="196"/>
    </row>
    <row r="34" spans="1:12" ht="18.75" customHeight="1" x14ac:dyDescent="0.2">
      <c r="A34" s="228"/>
      <c r="B34" s="120"/>
      <c r="C34" s="931"/>
      <c r="D34" s="110"/>
      <c r="E34" s="954" t="s">
        <v>46</v>
      </c>
      <c r="F34" s="972" t="s">
        <v>1350</v>
      </c>
      <c r="G34" s="197"/>
      <c r="H34" s="932"/>
      <c r="I34" s="196"/>
      <c r="J34" s="932"/>
      <c r="K34" s="932"/>
      <c r="L34" s="196"/>
    </row>
    <row r="35" spans="1:12" ht="18.75" customHeight="1" x14ac:dyDescent="0.2">
      <c r="A35" s="228"/>
      <c r="B35" s="120"/>
      <c r="C35" s="931"/>
      <c r="D35" s="110"/>
      <c r="E35" s="955"/>
      <c r="F35" s="972"/>
      <c r="G35" s="197"/>
      <c r="H35" s="932"/>
      <c r="I35" s="196"/>
      <c r="J35" s="932"/>
      <c r="K35" s="932"/>
      <c r="L35" s="196"/>
    </row>
    <row r="36" spans="1:12" ht="18.75" customHeight="1" x14ac:dyDescent="0.2">
      <c r="A36" s="228"/>
      <c r="B36" s="120"/>
      <c r="C36" s="931"/>
      <c r="D36" s="110"/>
      <c r="E36" s="954" t="s">
        <v>47</v>
      </c>
      <c r="F36" s="972" t="s">
        <v>1342</v>
      </c>
      <c r="G36" s="197"/>
      <c r="H36" s="932"/>
      <c r="I36" s="196"/>
      <c r="J36" s="932"/>
      <c r="K36" s="932"/>
      <c r="L36" s="196"/>
    </row>
    <row r="37" spans="1:12" ht="18.75" customHeight="1" x14ac:dyDescent="0.2">
      <c r="A37" s="228"/>
      <c r="B37" s="120"/>
      <c r="C37" s="931"/>
      <c r="D37" s="110"/>
      <c r="E37" s="955"/>
      <c r="F37" s="972"/>
      <c r="G37" s="197"/>
      <c r="H37" s="932"/>
      <c r="I37" s="196"/>
      <c r="J37" s="932"/>
      <c r="K37" s="932"/>
      <c r="L37" s="196"/>
    </row>
    <row r="38" spans="1:12" ht="18.75" customHeight="1" x14ac:dyDescent="0.2">
      <c r="A38" s="228"/>
      <c r="B38" s="120"/>
      <c r="C38" s="931"/>
      <c r="D38" s="110"/>
      <c r="E38" s="954" t="s">
        <v>11</v>
      </c>
      <c r="F38" s="958" t="s">
        <v>1351</v>
      </c>
      <c r="G38" s="197"/>
      <c r="H38" s="932"/>
      <c r="I38" s="196"/>
      <c r="J38" s="932"/>
      <c r="K38" s="932"/>
      <c r="L38" s="196"/>
    </row>
    <row r="39" spans="1:12" ht="18.75" customHeight="1" x14ac:dyDescent="0.2">
      <c r="A39" s="228"/>
      <c r="B39" s="120"/>
      <c r="C39" s="931"/>
      <c r="D39" s="110"/>
      <c r="E39" s="956"/>
      <c r="F39" s="959"/>
      <c r="G39" s="197"/>
      <c r="H39" s="932"/>
      <c r="I39" s="196"/>
      <c r="J39" s="932"/>
      <c r="K39" s="932"/>
      <c r="L39" s="196"/>
    </row>
    <row r="40" spans="1:12" ht="18.75" customHeight="1" x14ac:dyDescent="0.2">
      <c r="A40" s="228"/>
      <c r="B40" s="120"/>
      <c r="C40" s="931"/>
      <c r="D40" s="110"/>
      <c r="E40" s="956"/>
      <c r="F40" s="959"/>
      <c r="G40" s="197"/>
      <c r="H40" s="932"/>
      <c r="I40" s="196"/>
      <c r="J40" s="932"/>
      <c r="K40" s="932"/>
      <c r="L40" s="196"/>
    </row>
    <row r="41" spans="1:12" ht="18.75" customHeight="1" x14ac:dyDescent="0.2">
      <c r="A41" s="228"/>
      <c r="B41" s="120"/>
      <c r="C41" s="931"/>
      <c r="D41" s="110"/>
      <c r="E41" s="956"/>
      <c r="F41" s="959"/>
      <c r="G41" s="197"/>
      <c r="H41" s="932"/>
      <c r="I41" s="196"/>
      <c r="J41" s="932"/>
      <c r="K41" s="932"/>
      <c r="L41" s="196"/>
    </row>
    <row r="42" spans="1:12" ht="18.75" customHeight="1" x14ac:dyDescent="0.2">
      <c r="A42" s="228"/>
      <c r="B42" s="120"/>
      <c r="C42" s="931"/>
      <c r="D42" s="110"/>
      <c r="E42" s="956"/>
      <c r="F42" s="959"/>
      <c r="G42" s="197"/>
      <c r="H42" s="932"/>
      <c r="I42" s="196"/>
      <c r="J42" s="932"/>
      <c r="K42" s="932"/>
      <c r="L42" s="196"/>
    </row>
    <row r="43" spans="1:12" ht="18.75" customHeight="1" x14ac:dyDescent="0.2">
      <c r="A43" s="925"/>
      <c r="B43" s="528"/>
      <c r="C43" s="926"/>
      <c r="D43" s="935"/>
      <c r="E43" s="957"/>
      <c r="F43" s="960"/>
      <c r="G43" s="112"/>
      <c r="H43" s="202"/>
      <c r="I43" s="111"/>
      <c r="J43" s="202"/>
      <c r="K43" s="202"/>
      <c r="L43" s="111"/>
    </row>
    <row r="44" spans="1:12" ht="18.75" customHeight="1" x14ac:dyDescent="0.2">
      <c r="A44" s="526"/>
      <c r="B44" s="118"/>
      <c r="C44" s="119"/>
      <c r="D44" s="119"/>
      <c r="E44" s="639" t="s">
        <v>48</v>
      </c>
      <c r="F44" s="916" t="s">
        <v>1361</v>
      </c>
      <c r="G44" s="529"/>
      <c r="H44" s="933" t="s">
        <v>1342</v>
      </c>
      <c r="I44" s="195"/>
      <c r="J44" s="965"/>
      <c r="K44" s="965"/>
      <c r="L44" s="965"/>
    </row>
    <row r="45" spans="1:12" ht="18.75" customHeight="1" x14ac:dyDescent="0.2">
      <c r="A45" s="228"/>
      <c r="B45" s="120"/>
      <c r="C45" s="931"/>
      <c r="D45" s="931"/>
      <c r="E45" s="974" t="s">
        <v>14</v>
      </c>
      <c r="F45" s="958" t="s">
        <v>1356</v>
      </c>
      <c r="G45" s="85"/>
      <c r="H45" s="932"/>
      <c r="I45" s="196"/>
      <c r="J45" s="966"/>
      <c r="K45" s="966"/>
      <c r="L45" s="966"/>
    </row>
    <row r="46" spans="1:12" ht="18.75" customHeight="1" x14ac:dyDescent="0.2">
      <c r="A46" s="228"/>
      <c r="B46" s="120"/>
      <c r="C46" s="931"/>
      <c r="D46" s="931"/>
      <c r="E46" s="975"/>
      <c r="F46" s="969"/>
      <c r="G46" s="197"/>
      <c r="H46" s="932"/>
      <c r="I46" s="196"/>
      <c r="J46" s="966"/>
      <c r="K46" s="966"/>
      <c r="L46" s="966"/>
    </row>
    <row r="47" spans="1:12" ht="18.75" customHeight="1" x14ac:dyDescent="0.2">
      <c r="A47" s="228"/>
      <c r="B47" s="120"/>
      <c r="C47" s="931"/>
      <c r="D47" s="931"/>
      <c r="E47" s="206" t="s">
        <v>26</v>
      </c>
      <c r="F47" s="530" t="s">
        <v>1341</v>
      </c>
      <c r="G47" s="197"/>
      <c r="H47" s="932"/>
      <c r="I47" s="196"/>
      <c r="J47" s="966"/>
      <c r="K47" s="966"/>
      <c r="L47" s="966"/>
    </row>
    <row r="48" spans="1:12" ht="19.5" customHeight="1" x14ac:dyDescent="0.2">
      <c r="A48" s="228"/>
      <c r="B48" s="120"/>
      <c r="C48" s="931"/>
      <c r="D48" s="110"/>
      <c r="E48" s="198" t="s">
        <v>7</v>
      </c>
      <c r="F48" s="530" t="s">
        <v>1342</v>
      </c>
      <c r="G48" s="197"/>
      <c r="H48" s="932"/>
      <c r="I48" s="196"/>
      <c r="J48" s="966"/>
      <c r="K48" s="966"/>
      <c r="L48" s="966"/>
    </row>
    <row r="49" spans="1:12" ht="19.5" customHeight="1" x14ac:dyDescent="0.2">
      <c r="A49" s="228"/>
      <c r="B49" s="120"/>
      <c r="C49" s="931"/>
      <c r="D49" s="110"/>
      <c r="E49" s="198" t="s">
        <v>15</v>
      </c>
      <c r="F49" s="530" t="s">
        <v>1342</v>
      </c>
      <c r="G49" s="197"/>
      <c r="H49" s="932"/>
      <c r="I49" s="196"/>
      <c r="J49" s="966"/>
      <c r="K49" s="966"/>
      <c r="L49" s="966"/>
    </row>
    <row r="50" spans="1:12" ht="18.75" customHeight="1" x14ac:dyDescent="0.2">
      <c r="A50" s="228"/>
      <c r="B50" s="120"/>
      <c r="C50" s="931"/>
      <c r="D50" s="931"/>
      <c r="E50" s="916" t="s">
        <v>35</v>
      </c>
      <c r="F50" s="916" t="s">
        <v>1401</v>
      </c>
      <c r="G50" s="197"/>
      <c r="H50" s="932"/>
      <c r="I50" s="196"/>
      <c r="J50" s="966"/>
      <c r="K50" s="966"/>
      <c r="L50" s="966"/>
    </row>
    <row r="51" spans="1:12" ht="18.75" customHeight="1" x14ac:dyDescent="0.2">
      <c r="A51" s="228"/>
      <c r="B51" s="120"/>
      <c r="C51" s="931"/>
      <c r="D51" s="931"/>
      <c r="E51" s="206" t="s">
        <v>49</v>
      </c>
      <c r="F51" s="916" t="s">
        <v>1357</v>
      </c>
      <c r="G51" s="197"/>
      <c r="H51" s="932"/>
      <c r="I51" s="196"/>
      <c r="J51" s="966"/>
      <c r="K51" s="966"/>
      <c r="L51" s="966"/>
    </row>
    <row r="52" spans="1:12" ht="18.75" customHeight="1" x14ac:dyDescent="0.2">
      <c r="A52" s="228"/>
      <c r="B52" s="120"/>
      <c r="C52" s="931" t="s">
        <v>52</v>
      </c>
      <c r="D52" s="931" t="s">
        <v>53</v>
      </c>
      <c r="E52" s="206" t="s">
        <v>20</v>
      </c>
      <c r="F52" s="916" t="s">
        <v>1347</v>
      </c>
      <c r="G52" s="197"/>
      <c r="H52" s="932"/>
      <c r="I52" s="196"/>
      <c r="J52" s="966"/>
      <c r="K52" s="966"/>
      <c r="L52" s="966"/>
    </row>
    <row r="53" spans="1:12" ht="18.75" customHeight="1" x14ac:dyDescent="0.2">
      <c r="A53" s="228"/>
      <c r="B53" s="120"/>
      <c r="C53" s="931"/>
      <c r="D53" s="931"/>
      <c r="E53" s="206" t="s">
        <v>50</v>
      </c>
      <c r="F53" s="916" t="s">
        <v>1675</v>
      </c>
      <c r="G53" s="197"/>
      <c r="H53" s="932"/>
      <c r="I53" s="196"/>
      <c r="J53" s="966"/>
      <c r="K53" s="966"/>
      <c r="L53" s="966"/>
    </row>
    <row r="54" spans="1:12" ht="18.75" customHeight="1" x14ac:dyDescent="0.2">
      <c r="A54" s="228"/>
      <c r="B54" s="120"/>
      <c r="C54" s="931"/>
      <c r="D54" s="931"/>
      <c r="E54" s="206" t="s">
        <v>40</v>
      </c>
      <c r="F54" s="916" t="s">
        <v>1342</v>
      </c>
      <c r="G54" s="197"/>
      <c r="H54" s="932"/>
      <c r="I54" s="196"/>
      <c r="J54" s="966"/>
      <c r="K54" s="966"/>
      <c r="L54" s="966"/>
    </row>
    <row r="55" spans="1:12" ht="19.5" customHeight="1" x14ac:dyDescent="0.2">
      <c r="A55" s="228"/>
      <c r="B55" s="120"/>
      <c r="C55" s="931" t="s">
        <v>55</v>
      </c>
      <c r="D55" s="931" t="s">
        <v>56</v>
      </c>
      <c r="E55" s="198" t="s">
        <v>9</v>
      </c>
      <c r="F55" s="530" t="s">
        <v>1348</v>
      </c>
      <c r="G55" s="197"/>
      <c r="H55" s="932"/>
      <c r="I55" s="196"/>
      <c r="J55" s="966"/>
      <c r="K55" s="966"/>
      <c r="L55" s="966"/>
    </row>
    <row r="56" spans="1:12" ht="18.75" customHeight="1" x14ac:dyDescent="0.2">
      <c r="A56" s="228"/>
      <c r="B56" s="120"/>
      <c r="C56" s="937"/>
      <c r="D56" s="527"/>
      <c r="E56" s="206" t="s">
        <v>43</v>
      </c>
      <c r="F56" s="530" t="s">
        <v>1342</v>
      </c>
      <c r="G56" s="197"/>
      <c r="H56" s="932"/>
      <c r="I56" s="196"/>
      <c r="J56" s="966"/>
      <c r="K56" s="966"/>
      <c r="L56" s="966"/>
    </row>
    <row r="57" spans="1:12" ht="18.5" customHeight="1" x14ac:dyDescent="0.2">
      <c r="A57" s="228">
        <v>22</v>
      </c>
      <c r="B57" s="120" t="s">
        <v>51</v>
      </c>
      <c r="D57" s="914"/>
      <c r="E57" s="206" t="s">
        <v>54</v>
      </c>
      <c r="F57" s="530" t="s">
        <v>1349</v>
      </c>
      <c r="G57" s="197"/>
      <c r="H57" s="932"/>
      <c r="I57" s="196"/>
      <c r="J57" s="966"/>
      <c r="K57" s="966"/>
      <c r="L57" s="966"/>
    </row>
    <row r="58" spans="1:12" ht="47" customHeight="1" x14ac:dyDescent="0.2">
      <c r="A58" s="228"/>
      <c r="B58" s="120"/>
      <c r="D58" s="938" t="s">
        <v>1352</v>
      </c>
      <c r="E58" s="205" t="s">
        <v>44</v>
      </c>
      <c r="F58" s="936" t="s">
        <v>1667</v>
      </c>
      <c r="G58" s="197"/>
      <c r="H58" s="932"/>
      <c r="I58" s="196"/>
      <c r="J58" s="966"/>
      <c r="K58" s="966"/>
      <c r="L58" s="966"/>
    </row>
    <row r="59" spans="1:12" ht="18.5" customHeight="1" x14ac:dyDescent="0.2">
      <c r="A59" s="228"/>
      <c r="B59" s="120"/>
      <c r="C59" s="931"/>
      <c r="D59" s="640" t="s">
        <v>1353</v>
      </c>
      <c r="E59" s="207" t="s">
        <v>22</v>
      </c>
      <c r="F59" s="530" t="s">
        <v>1350</v>
      </c>
      <c r="G59" s="197"/>
      <c r="H59" s="932"/>
      <c r="I59" s="196"/>
      <c r="J59" s="966"/>
      <c r="K59" s="966"/>
      <c r="L59" s="966"/>
    </row>
    <row r="60" spans="1:12" ht="18.75" customHeight="1" x14ac:dyDescent="0.2">
      <c r="A60" s="228"/>
      <c r="B60" s="120"/>
      <c r="C60" s="931"/>
      <c r="D60" s="956" t="s">
        <v>1668</v>
      </c>
      <c r="E60" s="954" t="s">
        <v>47</v>
      </c>
      <c r="F60" s="972" t="s">
        <v>1342</v>
      </c>
      <c r="G60" s="197"/>
      <c r="H60" s="932"/>
      <c r="I60" s="196"/>
      <c r="J60" s="966"/>
      <c r="K60" s="966"/>
      <c r="L60" s="966"/>
    </row>
    <row r="61" spans="1:12" ht="18.75" customHeight="1" x14ac:dyDescent="0.2">
      <c r="A61" s="228"/>
      <c r="B61" s="120"/>
      <c r="C61" s="931"/>
      <c r="D61" s="956"/>
      <c r="E61" s="955"/>
      <c r="F61" s="972"/>
      <c r="G61" s="197"/>
      <c r="H61" s="932"/>
      <c r="I61" s="196"/>
      <c r="J61" s="966"/>
      <c r="K61" s="966"/>
      <c r="L61" s="966"/>
    </row>
    <row r="62" spans="1:12" ht="18.75" customHeight="1" x14ac:dyDescent="0.2">
      <c r="A62" s="228"/>
      <c r="B62" s="120"/>
      <c r="C62" s="931"/>
      <c r="D62" s="640"/>
      <c r="E62" s="954" t="s">
        <v>11</v>
      </c>
      <c r="F62" s="958" t="s">
        <v>1351</v>
      </c>
      <c r="G62" s="197"/>
      <c r="H62" s="932"/>
      <c r="I62" s="196"/>
      <c r="J62" s="966"/>
      <c r="K62" s="966"/>
      <c r="L62" s="966"/>
    </row>
    <row r="63" spans="1:12" ht="18.75" customHeight="1" x14ac:dyDescent="0.2">
      <c r="A63" s="228"/>
      <c r="B63" s="120"/>
      <c r="C63" s="931"/>
      <c r="D63" s="641" t="s">
        <v>1354</v>
      </c>
      <c r="E63" s="956"/>
      <c r="F63" s="959"/>
      <c r="G63" s="197"/>
      <c r="H63" s="932"/>
      <c r="I63" s="196"/>
      <c r="J63" s="966"/>
      <c r="K63" s="966"/>
      <c r="L63" s="966"/>
    </row>
    <row r="64" spans="1:12" ht="18.75" customHeight="1" x14ac:dyDescent="0.2">
      <c r="A64" s="228"/>
      <c r="B64" s="120"/>
      <c r="C64" s="931"/>
      <c r="D64" s="641" t="s">
        <v>1355</v>
      </c>
      <c r="E64" s="956"/>
      <c r="F64" s="959"/>
      <c r="G64" s="197"/>
      <c r="H64" s="932"/>
      <c r="I64" s="196"/>
      <c r="J64" s="966"/>
      <c r="K64" s="966"/>
      <c r="L64" s="966"/>
    </row>
    <row r="65" spans="1:12" ht="18.75" customHeight="1" x14ac:dyDescent="0.2">
      <c r="A65" s="228"/>
      <c r="B65" s="120"/>
      <c r="C65" s="931"/>
      <c r="D65" s="956" t="s">
        <v>1669</v>
      </c>
      <c r="E65" s="956"/>
      <c r="F65" s="959"/>
      <c r="G65" s="197"/>
      <c r="H65" s="932"/>
      <c r="I65" s="196"/>
      <c r="J65" s="966"/>
      <c r="K65" s="966"/>
      <c r="L65" s="966"/>
    </row>
    <row r="66" spans="1:12" ht="18.75" customHeight="1" x14ac:dyDescent="0.2">
      <c r="A66" s="228"/>
      <c r="B66" s="120"/>
      <c r="C66" s="931"/>
      <c r="D66" s="956"/>
      <c r="E66" s="956"/>
      <c r="F66" s="959"/>
      <c r="G66" s="197"/>
      <c r="H66" s="932"/>
      <c r="I66" s="196"/>
      <c r="J66" s="966"/>
      <c r="K66" s="966"/>
      <c r="L66" s="966"/>
    </row>
    <row r="67" spans="1:12" ht="18.75" customHeight="1" x14ac:dyDescent="0.2">
      <c r="A67" s="925"/>
      <c r="B67" s="528"/>
      <c r="C67" s="926"/>
      <c r="D67" s="935"/>
      <c r="E67" s="957"/>
      <c r="F67" s="960"/>
      <c r="G67" s="112"/>
      <c r="H67" s="202"/>
      <c r="I67" s="111"/>
      <c r="J67" s="967"/>
      <c r="K67" s="967"/>
      <c r="L67" s="967"/>
    </row>
    <row r="68" spans="1:12" ht="18.75" customHeight="1" x14ac:dyDescent="0.2">
      <c r="A68" s="526"/>
      <c r="B68" s="118"/>
      <c r="C68" s="119"/>
      <c r="D68" s="119"/>
      <c r="E68" s="637" t="s">
        <v>48</v>
      </c>
      <c r="F68" s="916" t="s">
        <v>1361</v>
      </c>
      <c r="G68" s="529"/>
      <c r="H68" s="933" t="s">
        <v>1342</v>
      </c>
      <c r="I68" s="195"/>
      <c r="J68" s="965"/>
      <c r="K68" s="965"/>
      <c r="L68" s="965"/>
    </row>
    <row r="69" spans="1:12" ht="18.75" customHeight="1" x14ac:dyDescent="0.2">
      <c r="A69" s="228"/>
      <c r="B69" s="120"/>
      <c r="C69" s="931"/>
      <c r="D69" s="931"/>
      <c r="E69" s="950" t="s">
        <v>23</v>
      </c>
      <c r="F69" s="958" t="s">
        <v>1359</v>
      </c>
      <c r="G69" s="85"/>
      <c r="H69" s="932"/>
      <c r="I69" s="196"/>
      <c r="J69" s="966"/>
      <c r="K69" s="966"/>
      <c r="L69" s="966"/>
    </row>
    <row r="70" spans="1:12" ht="18.75" customHeight="1" x14ac:dyDescent="0.2">
      <c r="A70" s="228"/>
      <c r="B70" s="120"/>
      <c r="C70" s="931"/>
      <c r="D70" s="931"/>
      <c r="E70" s="951"/>
      <c r="F70" s="969"/>
      <c r="G70" s="197"/>
      <c r="H70" s="932"/>
      <c r="I70" s="196"/>
      <c r="J70" s="966"/>
      <c r="K70" s="966"/>
      <c r="L70" s="966"/>
    </row>
    <row r="71" spans="1:12" ht="18.75" customHeight="1" x14ac:dyDescent="0.2">
      <c r="A71" s="228"/>
      <c r="B71" s="120"/>
      <c r="C71" s="931"/>
      <c r="D71" s="931"/>
      <c r="E71" s="638" t="s">
        <v>26</v>
      </c>
      <c r="F71" s="916" t="s">
        <v>1341</v>
      </c>
      <c r="G71" s="197"/>
      <c r="H71" s="932"/>
      <c r="I71" s="196"/>
      <c r="J71" s="966"/>
      <c r="K71" s="966"/>
      <c r="L71" s="966"/>
    </row>
    <row r="72" spans="1:12" ht="19.5" customHeight="1" x14ac:dyDescent="0.2">
      <c r="A72" s="228"/>
      <c r="B72" s="120"/>
      <c r="C72" s="931"/>
      <c r="D72" s="110"/>
      <c r="E72" s="198" t="s">
        <v>7</v>
      </c>
      <c r="F72" s="530" t="s">
        <v>1342</v>
      </c>
      <c r="G72" s="197"/>
      <c r="H72" s="932"/>
      <c r="I72" s="196"/>
      <c r="J72" s="966"/>
      <c r="K72" s="966"/>
      <c r="L72" s="966"/>
    </row>
    <row r="73" spans="1:12" ht="19.5" customHeight="1" x14ac:dyDescent="0.2">
      <c r="A73" s="228"/>
      <c r="B73" s="120"/>
      <c r="C73" s="931"/>
      <c r="D73" s="110"/>
      <c r="E73" s="531" t="s">
        <v>15</v>
      </c>
      <c r="F73" s="530" t="s">
        <v>1342</v>
      </c>
      <c r="G73" s="197"/>
      <c r="H73" s="932"/>
      <c r="I73" s="196"/>
      <c r="J73" s="966"/>
      <c r="K73" s="966"/>
      <c r="L73" s="966"/>
    </row>
    <row r="74" spans="1:12" ht="18.75" customHeight="1" x14ac:dyDescent="0.2">
      <c r="A74" s="228"/>
      <c r="B74" s="120"/>
      <c r="C74" s="931"/>
      <c r="D74" s="931"/>
      <c r="E74" s="921" t="s">
        <v>35</v>
      </c>
      <c r="F74" s="916" t="s">
        <v>1401</v>
      </c>
      <c r="G74" s="197"/>
      <c r="H74" s="932"/>
      <c r="I74" s="196"/>
      <c r="J74" s="966"/>
      <c r="K74" s="966"/>
      <c r="L74" s="966"/>
    </row>
    <row r="75" spans="1:12" ht="18.75" customHeight="1" x14ac:dyDescent="0.2">
      <c r="A75" s="228"/>
      <c r="B75" s="120"/>
      <c r="C75" s="931"/>
      <c r="D75" s="931"/>
      <c r="E75" s="638" t="s">
        <v>57</v>
      </c>
      <c r="F75" s="531" t="s">
        <v>1360</v>
      </c>
      <c r="G75" s="197"/>
      <c r="H75" s="932"/>
      <c r="I75" s="196"/>
      <c r="J75" s="966"/>
      <c r="K75" s="966"/>
      <c r="L75" s="966"/>
    </row>
    <row r="76" spans="1:12" ht="18.75" customHeight="1" x14ac:dyDescent="0.2">
      <c r="A76" s="228"/>
      <c r="B76" s="120"/>
      <c r="C76" s="931"/>
      <c r="D76" s="931"/>
      <c r="E76" s="638" t="s">
        <v>49</v>
      </c>
      <c r="F76" s="530" t="s">
        <v>1357</v>
      </c>
      <c r="G76" s="197"/>
      <c r="H76" s="932"/>
      <c r="I76" s="196"/>
      <c r="J76" s="966"/>
      <c r="K76" s="966"/>
      <c r="L76" s="966"/>
    </row>
    <row r="77" spans="1:12" ht="18.75" customHeight="1" x14ac:dyDescent="0.2">
      <c r="A77" s="228"/>
      <c r="B77" s="120"/>
      <c r="C77" s="931"/>
      <c r="D77" s="931"/>
      <c r="E77" s="638" t="s">
        <v>20</v>
      </c>
      <c r="F77" s="916" t="s">
        <v>1347</v>
      </c>
      <c r="G77" s="197"/>
      <c r="H77" s="932"/>
      <c r="I77" s="196"/>
      <c r="J77" s="966"/>
      <c r="K77" s="966"/>
      <c r="L77" s="966"/>
    </row>
    <row r="78" spans="1:12" ht="18.75" customHeight="1" x14ac:dyDescent="0.2">
      <c r="A78" s="228"/>
      <c r="B78" s="120"/>
      <c r="C78" s="931"/>
      <c r="D78" s="931"/>
      <c r="E78" s="638" t="s">
        <v>40</v>
      </c>
      <c r="F78" s="916" t="s">
        <v>1347</v>
      </c>
      <c r="G78" s="197"/>
      <c r="H78" s="932"/>
      <c r="I78" s="196"/>
      <c r="J78" s="966"/>
      <c r="K78" s="966"/>
      <c r="L78" s="966"/>
    </row>
    <row r="79" spans="1:12" ht="18.75" customHeight="1" x14ac:dyDescent="0.2">
      <c r="A79" s="228"/>
      <c r="B79" s="120"/>
      <c r="C79" s="931"/>
      <c r="D79" s="931"/>
      <c r="E79" s="638" t="s">
        <v>58</v>
      </c>
      <c r="F79" s="531" t="s">
        <v>1360</v>
      </c>
      <c r="G79" s="197"/>
      <c r="H79" s="932"/>
      <c r="I79" s="196"/>
      <c r="J79" s="966"/>
      <c r="K79" s="966"/>
      <c r="L79" s="966"/>
    </row>
    <row r="80" spans="1:12" ht="18.75" customHeight="1" x14ac:dyDescent="0.2">
      <c r="A80" s="228"/>
      <c r="B80" s="120"/>
      <c r="C80" s="931"/>
      <c r="D80" s="931"/>
      <c r="E80" s="638" t="s">
        <v>59</v>
      </c>
      <c r="F80" s="916" t="s">
        <v>1357</v>
      </c>
      <c r="G80" s="197"/>
      <c r="H80" s="932"/>
      <c r="I80" s="196"/>
      <c r="J80" s="966"/>
      <c r="K80" s="966"/>
      <c r="L80" s="966"/>
    </row>
    <row r="81" spans="1:12" ht="18.75" customHeight="1" x14ac:dyDescent="0.2">
      <c r="A81" s="228"/>
      <c r="B81" s="120"/>
      <c r="C81" s="931"/>
      <c r="D81" s="931"/>
      <c r="E81" s="638" t="s">
        <v>60</v>
      </c>
      <c r="F81" s="916" t="s">
        <v>1676</v>
      </c>
      <c r="G81" s="197"/>
      <c r="H81" s="932"/>
      <c r="I81" s="196"/>
      <c r="J81" s="966"/>
      <c r="K81" s="966"/>
      <c r="L81" s="966"/>
    </row>
    <row r="82" spans="1:12" ht="19.5" customHeight="1" x14ac:dyDescent="0.2">
      <c r="A82" s="228">
        <v>22</v>
      </c>
      <c r="B82" s="120" t="s">
        <v>51</v>
      </c>
      <c r="C82" s="931" t="s">
        <v>61</v>
      </c>
      <c r="D82" s="110"/>
      <c r="E82" s="198" t="s">
        <v>9</v>
      </c>
      <c r="F82" s="530" t="s">
        <v>1348</v>
      </c>
      <c r="G82" s="197"/>
      <c r="H82" s="932"/>
      <c r="I82" s="196"/>
      <c r="J82" s="966"/>
      <c r="K82" s="966"/>
      <c r="L82" s="966"/>
    </row>
    <row r="83" spans="1:12" ht="18.75" customHeight="1" x14ac:dyDescent="0.2">
      <c r="A83" s="228"/>
      <c r="B83" s="120"/>
      <c r="C83" s="931" t="s">
        <v>62</v>
      </c>
      <c r="D83" s="642" t="s">
        <v>1358</v>
      </c>
      <c r="E83" s="638" t="s">
        <v>43</v>
      </c>
      <c r="F83" s="530" t="s">
        <v>1347</v>
      </c>
      <c r="G83" s="197"/>
      <c r="H83" s="932"/>
      <c r="I83" s="196"/>
      <c r="J83" s="966"/>
      <c r="K83" s="966"/>
      <c r="L83" s="966"/>
    </row>
    <row r="84" spans="1:12" ht="18.75" customHeight="1" x14ac:dyDescent="0.2">
      <c r="A84" s="228"/>
      <c r="B84" s="120"/>
      <c r="C84" s="931" t="s">
        <v>63</v>
      </c>
      <c r="D84" s="973" t="s">
        <v>1670</v>
      </c>
      <c r="E84" s="638" t="s">
        <v>54</v>
      </c>
      <c r="F84" s="530" t="s">
        <v>1349</v>
      </c>
      <c r="G84" s="197"/>
      <c r="H84" s="932"/>
      <c r="I84" s="196"/>
      <c r="J84" s="966"/>
      <c r="K84" s="966"/>
      <c r="L84" s="966"/>
    </row>
    <row r="85" spans="1:12" ht="45" customHeight="1" x14ac:dyDescent="0.2">
      <c r="A85" s="228"/>
      <c r="B85" s="120"/>
      <c r="C85" s="931" t="s">
        <v>64</v>
      </c>
      <c r="D85" s="973"/>
      <c r="E85" s="205" t="s">
        <v>44</v>
      </c>
      <c r="F85" s="936" t="s">
        <v>1667</v>
      </c>
      <c r="G85" s="197"/>
      <c r="H85" s="932"/>
      <c r="I85" s="196"/>
      <c r="J85" s="966"/>
      <c r="K85" s="966"/>
      <c r="L85" s="966"/>
    </row>
    <row r="86" spans="1:12" ht="18.75" customHeight="1" x14ac:dyDescent="0.2">
      <c r="A86" s="228"/>
      <c r="B86" s="120"/>
      <c r="C86" s="931"/>
      <c r="D86" s="931"/>
      <c r="E86" s="203" t="s">
        <v>22</v>
      </c>
      <c r="F86" s="916" t="s">
        <v>1350</v>
      </c>
      <c r="G86" s="197"/>
      <c r="H86" s="932"/>
      <c r="I86" s="196"/>
      <c r="J86" s="966"/>
      <c r="K86" s="966"/>
      <c r="L86" s="966"/>
    </row>
    <row r="87" spans="1:12" ht="18.75" customHeight="1" x14ac:dyDescent="0.2">
      <c r="A87" s="228"/>
      <c r="B87" s="120"/>
      <c r="C87" s="931"/>
      <c r="D87" s="931"/>
      <c r="E87" s="954" t="s">
        <v>47</v>
      </c>
      <c r="F87" s="972" t="s">
        <v>1342</v>
      </c>
      <c r="G87" s="197"/>
      <c r="H87" s="932"/>
      <c r="I87" s="196"/>
      <c r="J87" s="966"/>
      <c r="K87" s="966"/>
      <c r="L87" s="966"/>
    </row>
    <row r="88" spans="1:12" ht="18.75" customHeight="1" x14ac:dyDescent="0.2">
      <c r="A88" s="228"/>
      <c r="B88" s="120"/>
      <c r="C88" s="931"/>
      <c r="D88" s="931"/>
      <c r="E88" s="955"/>
      <c r="F88" s="972"/>
      <c r="G88" s="197"/>
      <c r="H88" s="932"/>
      <c r="I88" s="196"/>
      <c r="J88" s="966"/>
      <c r="K88" s="966"/>
      <c r="L88" s="966"/>
    </row>
    <row r="89" spans="1:12" ht="18.75" customHeight="1" x14ac:dyDescent="0.2">
      <c r="A89" s="228"/>
      <c r="B89" s="120"/>
      <c r="C89" s="931"/>
      <c r="D89" s="110"/>
      <c r="E89" s="954" t="s">
        <v>11</v>
      </c>
      <c r="F89" s="958" t="s">
        <v>1351</v>
      </c>
      <c r="G89" s="197"/>
      <c r="H89" s="932"/>
      <c r="I89" s="196"/>
      <c r="J89" s="966"/>
      <c r="K89" s="966"/>
      <c r="L89" s="966"/>
    </row>
    <row r="90" spans="1:12" ht="18.75" customHeight="1" x14ac:dyDescent="0.2">
      <c r="A90" s="228"/>
      <c r="B90" s="120"/>
      <c r="C90" s="931"/>
      <c r="D90" s="110"/>
      <c r="E90" s="956"/>
      <c r="F90" s="959"/>
      <c r="G90" s="197"/>
      <c r="H90" s="932"/>
      <c r="I90" s="196"/>
      <c r="J90" s="966"/>
      <c r="K90" s="966"/>
      <c r="L90" s="966"/>
    </row>
    <row r="91" spans="1:12" ht="18.75" customHeight="1" x14ac:dyDescent="0.2">
      <c r="A91" s="228"/>
      <c r="B91" s="120"/>
      <c r="C91" s="931"/>
      <c r="D91" s="110"/>
      <c r="E91" s="956"/>
      <c r="F91" s="959"/>
      <c r="G91" s="197"/>
      <c r="H91" s="932"/>
      <c r="I91" s="196"/>
      <c r="J91" s="966"/>
      <c r="K91" s="966"/>
      <c r="L91" s="966"/>
    </row>
    <row r="92" spans="1:12" ht="18.75" customHeight="1" x14ac:dyDescent="0.2">
      <c r="A92" s="228"/>
      <c r="B92" s="120"/>
      <c r="C92" s="931"/>
      <c r="D92" s="110"/>
      <c r="E92" s="956"/>
      <c r="F92" s="959"/>
      <c r="G92" s="197"/>
      <c r="H92" s="932"/>
      <c r="I92" s="196"/>
      <c r="J92" s="966"/>
      <c r="K92" s="966"/>
      <c r="L92" s="966"/>
    </row>
    <row r="93" spans="1:12" ht="18.75" customHeight="1" x14ac:dyDescent="0.2">
      <c r="A93" s="228"/>
      <c r="B93" s="120"/>
      <c r="C93" s="931"/>
      <c r="D93" s="110"/>
      <c r="E93" s="956"/>
      <c r="F93" s="959"/>
      <c r="G93" s="197"/>
      <c r="H93" s="932"/>
      <c r="I93" s="196"/>
      <c r="J93" s="966"/>
      <c r="K93" s="966"/>
      <c r="L93" s="966"/>
    </row>
    <row r="94" spans="1:12" ht="18.75" customHeight="1" x14ac:dyDescent="0.2">
      <c r="A94" s="925"/>
      <c r="B94" s="528"/>
      <c r="C94" s="926"/>
      <c r="D94" s="935"/>
      <c r="E94" s="957"/>
      <c r="F94" s="960"/>
      <c r="G94" s="112"/>
      <c r="H94" s="202"/>
      <c r="I94" s="111"/>
      <c r="J94" s="967"/>
      <c r="K94" s="967"/>
      <c r="L94" s="967"/>
    </row>
    <row r="95" spans="1:12" ht="18.75" customHeight="1" x14ac:dyDescent="0.2">
      <c r="A95" s="526"/>
      <c r="B95" s="118"/>
      <c r="C95" s="119"/>
      <c r="D95" s="934"/>
      <c r="E95" s="637" t="s">
        <v>48</v>
      </c>
      <c r="F95" s="916" t="s">
        <v>1361</v>
      </c>
      <c r="G95" s="529"/>
      <c r="H95" s="933" t="s">
        <v>1342</v>
      </c>
      <c r="I95" s="195"/>
      <c r="J95" s="965"/>
      <c r="K95" s="965"/>
      <c r="L95" s="965"/>
    </row>
    <row r="96" spans="1:12" ht="18.75" customHeight="1" x14ac:dyDescent="0.2">
      <c r="A96" s="228"/>
      <c r="B96" s="120"/>
      <c r="C96" s="931"/>
      <c r="D96" s="110"/>
      <c r="E96" s="950" t="s">
        <v>23</v>
      </c>
      <c r="F96" s="958" t="s">
        <v>1361</v>
      </c>
      <c r="G96" s="85"/>
      <c r="H96" s="932"/>
      <c r="I96" s="196"/>
      <c r="J96" s="966"/>
      <c r="K96" s="966"/>
      <c r="L96" s="966"/>
    </row>
    <row r="97" spans="1:12" ht="18.75" customHeight="1" x14ac:dyDescent="0.2">
      <c r="A97" s="228"/>
      <c r="B97" s="120"/>
      <c r="C97" s="931"/>
      <c r="D97" s="110"/>
      <c r="E97" s="951"/>
      <c r="F97" s="969"/>
      <c r="G97" s="197"/>
      <c r="H97" s="932"/>
      <c r="I97" s="196"/>
      <c r="J97" s="966"/>
      <c r="K97" s="966"/>
      <c r="L97" s="966"/>
    </row>
    <row r="98" spans="1:12" ht="18.75" customHeight="1" x14ac:dyDescent="0.2">
      <c r="A98" s="228"/>
      <c r="B98" s="120"/>
      <c r="C98" s="931"/>
      <c r="D98" s="110"/>
      <c r="E98" s="638" t="s">
        <v>26</v>
      </c>
      <c r="F98" s="530" t="s">
        <v>1361</v>
      </c>
      <c r="G98" s="197"/>
      <c r="H98" s="932"/>
      <c r="I98" s="196"/>
      <c r="J98" s="966"/>
      <c r="K98" s="966"/>
      <c r="L98" s="966"/>
    </row>
    <row r="99" spans="1:12" ht="19.5" customHeight="1" x14ac:dyDescent="0.2">
      <c r="A99" s="228"/>
      <c r="B99" s="120"/>
      <c r="C99" s="931"/>
      <c r="D99" s="110"/>
      <c r="E99" s="198" t="s">
        <v>7</v>
      </c>
      <c r="F99" s="530" t="s">
        <v>1342</v>
      </c>
      <c r="G99" s="197"/>
      <c r="H99" s="932"/>
      <c r="I99" s="196"/>
      <c r="J99" s="966"/>
      <c r="K99" s="966"/>
      <c r="L99" s="966"/>
    </row>
    <row r="100" spans="1:12" ht="19.5" customHeight="1" x14ac:dyDescent="0.2">
      <c r="A100" s="228"/>
      <c r="B100" s="120"/>
      <c r="C100" s="931"/>
      <c r="D100" s="110"/>
      <c r="E100" s="198" t="s">
        <v>15</v>
      </c>
      <c r="F100" s="530" t="s">
        <v>1342</v>
      </c>
      <c r="G100" s="197"/>
      <c r="H100" s="932"/>
      <c r="I100" s="196"/>
      <c r="J100" s="966"/>
      <c r="K100" s="966"/>
      <c r="L100" s="966"/>
    </row>
    <row r="101" spans="1:12" ht="18.75" customHeight="1" x14ac:dyDescent="0.2">
      <c r="A101" s="228"/>
      <c r="B101" s="120"/>
      <c r="C101" s="931"/>
      <c r="D101" s="110"/>
      <c r="E101" s="921" t="s">
        <v>35</v>
      </c>
      <c r="F101" s="916" t="s">
        <v>1401</v>
      </c>
      <c r="G101" s="197"/>
      <c r="H101" s="932"/>
      <c r="I101" s="196"/>
      <c r="J101" s="966"/>
      <c r="K101" s="966"/>
      <c r="L101" s="966"/>
    </row>
    <row r="102" spans="1:12" ht="18.75" customHeight="1" x14ac:dyDescent="0.2">
      <c r="A102" s="228"/>
      <c r="B102" s="120"/>
      <c r="C102" s="931"/>
      <c r="D102" s="110"/>
      <c r="E102" s="638" t="s">
        <v>49</v>
      </c>
      <c r="F102" s="531" t="s">
        <v>1361</v>
      </c>
      <c r="G102" s="197"/>
      <c r="H102" s="932"/>
      <c r="I102" s="196"/>
      <c r="J102" s="966"/>
      <c r="K102" s="966"/>
      <c r="L102" s="966"/>
    </row>
    <row r="103" spans="1:12" ht="18.75" customHeight="1" x14ac:dyDescent="0.2">
      <c r="A103" s="228"/>
      <c r="B103" s="120"/>
      <c r="C103" s="931"/>
      <c r="D103" s="110"/>
      <c r="E103" s="638" t="s">
        <v>20</v>
      </c>
      <c r="F103" s="530" t="s">
        <v>1342</v>
      </c>
      <c r="G103" s="197"/>
      <c r="H103" s="932"/>
      <c r="I103" s="196"/>
      <c r="J103" s="966"/>
      <c r="K103" s="966"/>
      <c r="L103" s="966"/>
    </row>
    <row r="104" spans="1:12" ht="18.75" customHeight="1" x14ac:dyDescent="0.2">
      <c r="A104" s="228"/>
      <c r="B104" s="120"/>
      <c r="C104" s="931"/>
      <c r="D104" s="110"/>
      <c r="E104" s="638" t="s">
        <v>40</v>
      </c>
      <c r="F104" s="530" t="s">
        <v>1342</v>
      </c>
      <c r="G104" s="197"/>
      <c r="H104" s="932"/>
      <c r="I104" s="196"/>
      <c r="J104" s="966"/>
      <c r="K104" s="966"/>
      <c r="L104" s="966"/>
    </row>
    <row r="105" spans="1:12" ht="19.5" customHeight="1" x14ac:dyDescent="0.2">
      <c r="A105" s="228"/>
      <c r="B105" s="120"/>
      <c r="C105" s="931"/>
      <c r="D105" s="110"/>
      <c r="E105" s="198" t="s">
        <v>9</v>
      </c>
      <c r="F105" s="530" t="s">
        <v>1348</v>
      </c>
      <c r="G105" s="197"/>
      <c r="H105" s="932"/>
      <c r="I105" s="196"/>
      <c r="J105" s="966"/>
      <c r="K105" s="966"/>
      <c r="L105" s="966"/>
    </row>
    <row r="106" spans="1:12" ht="18.75" customHeight="1" x14ac:dyDescent="0.2">
      <c r="A106" s="228"/>
      <c r="B106" s="120"/>
      <c r="C106" s="931"/>
      <c r="D106" s="110"/>
      <c r="E106" s="638" t="s">
        <v>43</v>
      </c>
      <c r="F106" s="530" t="s">
        <v>1342</v>
      </c>
      <c r="G106" s="197"/>
      <c r="H106" s="932"/>
      <c r="I106" s="196"/>
      <c r="J106" s="966"/>
      <c r="K106" s="966"/>
      <c r="L106" s="966"/>
    </row>
    <row r="107" spans="1:12" ht="18.75" customHeight="1" x14ac:dyDescent="0.2">
      <c r="A107" s="228">
        <v>22</v>
      </c>
      <c r="B107" s="120" t="s">
        <v>51</v>
      </c>
      <c r="C107" s="931" t="s">
        <v>65</v>
      </c>
      <c r="D107" s="110"/>
      <c r="E107" s="638" t="s">
        <v>54</v>
      </c>
      <c r="F107" s="530" t="s">
        <v>1349</v>
      </c>
      <c r="G107" s="197"/>
      <c r="H107" s="932"/>
      <c r="I107" s="196"/>
      <c r="J107" s="966"/>
      <c r="K107" s="966"/>
      <c r="L107" s="966"/>
    </row>
    <row r="108" spans="1:12" ht="48" customHeight="1" x14ac:dyDescent="0.2">
      <c r="A108" s="228"/>
      <c r="B108" s="120"/>
      <c r="C108" s="931" t="s">
        <v>66</v>
      </c>
      <c r="D108" s="110"/>
      <c r="E108" s="205" t="s">
        <v>44</v>
      </c>
      <c r="F108" s="936" t="s">
        <v>1667</v>
      </c>
      <c r="G108" s="197"/>
      <c r="H108" s="932"/>
      <c r="I108" s="196"/>
      <c r="J108" s="966"/>
      <c r="K108" s="966"/>
      <c r="L108" s="966"/>
    </row>
    <row r="109" spans="1:12" ht="18.75" customHeight="1" x14ac:dyDescent="0.2">
      <c r="A109" s="228"/>
      <c r="B109" s="120"/>
      <c r="C109" s="931"/>
      <c r="D109" s="110"/>
      <c r="E109" s="203" t="s">
        <v>22</v>
      </c>
      <c r="F109" s="530" t="s">
        <v>1362</v>
      </c>
      <c r="G109" s="197"/>
      <c r="H109" s="932"/>
      <c r="I109" s="196"/>
      <c r="J109" s="966"/>
      <c r="K109" s="966"/>
      <c r="L109" s="966"/>
    </row>
    <row r="110" spans="1:12" ht="18.75" customHeight="1" x14ac:dyDescent="0.2">
      <c r="A110" s="228"/>
      <c r="B110" s="120"/>
      <c r="C110" s="931"/>
      <c r="D110" s="110"/>
      <c r="E110" s="954" t="s">
        <v>47</v>
      </c>
      <c r="F110" s="972" t="s">
        <v>1342</v>
      </c>
      <c r="G110" s="197"/>
      <c r="H110" s="932"/>
      <c r="I110" s="196"/>
      <c r="J110" s="966"/>
      <c r="K110" s="966"/>
      <c r="L110" s="966"/>
    </row>
    <row r="111" spans="1:12" ht="18.75" customHeight="1" x14ac:dyDescent="0.2">
      <c r="A111" s="228"/>
      <c r="B111" s="120"/>
      <c r="C111" s="931"/>
      <c r="D111" s="110"/>
      <c r="E111" s="955"/>
      <c r="F111" s="972"/>
      <c r="G111" s="197"/>
      <c r="H111" s="932"/>
      <c r="I111" s="196"/>
      <c r="J111" s="966"/>
      <c r="K111" s="966"/>
      <c r="L111" s="966"/>
    </row>
    <row r="112" spans="1:12" ht="18.75" customHeight="1" x14ac:dyDescent="0.2">
      <c r="A112" s="228"/>
      <c r="B112" s="120"/>
      <c r="C112" s="931"/>
      <c r="D112" s="110"/>
      <c r="E112" s="954" t="s">
        <v>11</v>
      </c>
      <c r="F112" s="958" t="s">
        <v>1351</v>
      </c>
      <c r="G112" s="197"/>
      <c r="H112" s="932"/>
      <c r="I112" s="196"/>
      <c r="J112" s="966"/>
      <c r="K112" s="966"/>
      <c r="L112" s="966"/>
    </row>
    <row r="113" spans="1:12" ht="18.75" customHeight="1" x14ac:dyDescent="0.2">
      <c r="A113" s="228"/>
      <c r="B113" s="120"/>
      <c r="C113" s="931"/>
      <c r="D113" s="110"/>
      <c r="E113" s="956"/>
      <c r="F113" s="959"/>
      <c r="G113" s="197"/>
      <c r="H113" s="932"/>
      <c r="I113" s="196"/>
      <c r="J113" s="966"/>
      <c r="K113" s="966"/>
      <c r="L113" s="966"/>
    </row>
    <row r="114" spans="1:12" ht="18.75" customHeight="1" x14ac:dyDescent="0.2">
      <c r="A114" s="228"/>
      <c r="B114" s="120"/>
      <c r="C114" s="931"/>
      <c r="D114" s="110"/>
      <c r="E114" s="956"/>
      <c r="F114" s="959"/>
      <c r="G114" s="197"/>
      <c r="H114" s="932"/>
      <c r="I114" s="196"/>
      <c r="J114" s="966"/>
      <c r="K114" s="966"/>
      <c r="L114" s="966"/>
    </row>
    <row r="115" spans="1:12" ht="18.75" customHeight="1" x14ac:dyDescent="0.2">
      <c r="A115" s="228"/>
      <c r="B115" s="120"/>
      <c r="C115" s="931"/>
      <c r="D115" s="110"/>
      <c r="E115" s="956"/>
      <c r="F115" s="959"/>
      <c r="G115" s="197"/>
      <c r="H115" s="932"/>
      <c r="I115" s="196"/>
      <c r="J115" s="966"/>
      <c r="K115" s="966"/>
      <c r="L115" s="966"/>
    </row>
    <row r="116" spans="1:12" ht="18.75" customHeight="1" x14ac:dyDescent="0.2">
      <c r="A116" s="228"/>
      <c r="B116" s="120"/>
      <c r="C116" s="931"/>
      <c r="D116" s="110"/>
      <c r="E116" s="956"/>
      <c r="F116" s="959"/>
      <c r="G116" s="197"/>
      <c r="H116" s="932"/>
      <c r="I116" s="196"/>
      <c r="J116" s="966"/>
      <c r="K116" s="966"/>
      <c r="L116" s="966"/>
    </row>
    <row r="117" spans="1:12" ht="18.75" customHeight="1" x14ac:dyDescent="0.2">
      <c r="A117" s="925"/>
      <c r="B117" s="528"/>
      <c r="C117" s="926"/>
      <c r="D117" s="935"/>
      <c r="E117" s="957"/>
      <c r="F117" s="960"/>
      <c r="G117" s="112"/>
      <c r="H117" s="202"/>
      <c r="I117" s="111"/>
      <c r="J117" s="967"/>
      <c r="K117" s="967"/>
      <c r="L117" s="967"/>
    </row>
    <row r="118" spans="1:12" ht="18.75" customHeight="1" x14ac:dyDescent="0.2">
      <c r="A118" s="526"/>
      <c r="B118" s="118"/>
      <c r="C118" s="934"/>
      <c r="D118" s="119"/>
      <c r="E118" s="963" t="s">
        <v>25</v>
      </c>
      <c r="F118" s="964" t="s">
        <v>1361</v>
      </c>
      <c r="G118" s="529"/>
      <c r="H118" s="933" t="s">
        <v>1342</v>
      </c>
      <c r="I118" s="195"/>
      <c r="J118" s="965"/>
      <c r="K118" s="965"/>
      <c r="L118" s="965"/>
    </row>
    <row r="119" spans="1:12" ht="18.75" customHeight="1" x14ac:dyDescent="0.2">
      <c r="A119" s="228"/>
      <c r="B119" s="120"/>
      <c r="C119" s="110"/>
      <c r="D119" s="931"/>
      <c r="E119" s="951"/>
      <c r="F119" s="953"/>
      <c r="G119" s="85"/>
      <c r="H119" s="932"/>
      <c r="I119" s="196"/>
      <c r="J119" s="970"/>
      <c r="K119" s="970"/>
      <c r="L119" s="970"/>
    </row>
    <row r="120" spans="1:12" ht="18.75" customHeight="1" x14ac:dyDescent="0.2">
      <c r="A120" s="228"/>
      <c r="B120" s="120"/>
      <c r="C120" s="110"/>
      <c r="D120" s="931"/>
      <c r="E120" s="638" t="s">
        <v>14</v>
      </c>
      <c r="F120" s="530" t="s">
        <v>1364</v>
      </c>
      <c r="G120" s="197"/>
      <c r="H120" s="932"/>
      <c r="I120" s="196"/>
      <c r="J120" s="966"/>
      <c r="K120" s="966"/>
      <c r="L120" s="966"/>
    </row>
    <row r="121" spans="1:12" ht="19.5" customHeight="1" x14ac:dyDescent="0.2">
      <c r="A121" s="228"/>
      <c r="B121" s="120"/>
      <c r="C121" s="931"/>
      <c r="D121" s="110"/>
      <c r="E121" s="198" t="s">
        <v>7</v>
      </c>
      <c r="F121" s="530" t="s">
        <v>1342</v>
      </c>
      <c r="G121" s="197"/>
      <c r="H121" s="932"/>
      <c r="I121" s="196"/>
      <c r="J121" s="966"/>
      <c r="K121" s="966"/>
      <c r="L121" s="966"/>
    </row>
    <row r="122" spans="1:12" ht="19.5" customHeight="1" x14ac:dyDescent="0.2">
      <c r="A122" s="228"/>
      <c r="B122" s="120"/>
      <c r="C122" s="931"/>
      <c r="D122" s="110"/>
      <c r="E122" s="198" t="s">
        <v>15</v>
      </c>
      <c r="F122" s="530" t="s">
        <v>1342</v>
      </c>
      <c r="G122" s="197"/>
      <c r="H122" s="932"/>
      <c r="I122" s="196"/>
      <c r="J122" s="966"/>
      <c r="K122" s="966"/>
      <c r="L122" s="966"/>
    </row>
    <row r="123" spans="1:12" ht="18.75" customHeight="1" x14ac:dyDescent="0.2">
      <c r="A123" s="228"/>
      <c r="B123" s="120"/>
      <c r="C123" s="110"/>
      <c r="D123" s="931"/>
      <c r="E123" s="638" t="s">
        <v>67</v>
      </c>
      <c r="F123" s="530" t="s">
        <v>1342</v>
      </c>
      <c r="G123" s="197"/>
      <c r="H123" s="932"/>
      <c r="I123" s="196"/>
      <c r="J123" s="966"/>
      <c r="K123" s="966"/>
      <c r="L123" s="966"/>
    </row>
    <row r="124" spans="1:12" ht="18.75" customHeight="1" x14ac:dyDescent="0.2">
      <c r="A124" s="228"/>
      <c r="B124" s="120"/>
      <c r="C124" s="110"/>
      <c r="D124" s="931"/>
      <c r="E124" s="638" t="s">
        <v>68</v>
      </c>
      <c r="F124" s="530" t="s">
        <v>1342</v>
      </c>
      <c r="G124" s="197"/>
      <c r="H124" s="932"/>
      <c r="I124" s="196"/>
      <c r="J124" s="966"/>
      <c r="K124" s="966"/>
      <c r="L124" s="966"/>
    </row>
    <row r="125" spans="1:12" ht="18.75" customHeight="1" x14ac:dyDescent="0.2">
      <c r="A125" s="228"/>
      <c r="B125" s="120"/>
      <c r="C125" s="110"/>
      <c r="D125" s="931"/>
      <c r="E125" s="638" t="s">
        <v>20</v>
      </c>
      <c r="F125" s="530" t="s">
        <v>1342</v>
      </c>
      <c r="G125" s="197"/>
      <c r="H125" s="932"/>
      <c r="I125" s="196"/>
      <c r="J125" s="966"/>
      <c r="K125" s="966"/>
      <c r="L125" s="966"/>
    </row>
    <row r="126" spans="1:12" ht="18.75" customHeight="1" x14ac:dyDescent="0.2">
      <c r="A126" s="228"/>
      <c r="B126" s="120"/>
      <c r="C126" s="110"/>
      <c r="D126" s="931"/>
      <c r="E126" s="638" t="s">
        <v>40</v>
      </c>
      <c r="F126" s="530" t="s">
        <v>1342</v>
      </c>
      <c r="G126" s="197"/>
      <c r="H126" s="932"/>
      <c r="I126" s="196"/>
      <c r="J126" s="966"/>
      <c r="K126" s="966"/>
      <c r="L126" s="966"/>
    </row>
    <row r="127" spans="1:12" ht="19.5" customHeight="1" x14ac:dyDescent="0.2">
      <c r="A127" s="228"/>
      <c r="B127" s="120"/>
      <c r="C127" s="931"/>
      <c r="D127" s="931"/>
      <c r="E127" s="198" t="s">
        <v>9</v>
      </c>
      <c r="F127" s="530" t="s">
        <v>1348</v>
      </c>
      <c r="G127" s="197"/>
      <c r="H127" s="932"/>
      <c r="I127" s="196"/>
      <c r="J127" s="966"/>
      <c r="K127" s="966"/>
      <c r="L127" s="966"/>
    </row>
    <row r="128" spans="1:12" ht="18.75" customHeight="1" x14ac:dyDescent="0.2">
      <c r="A128" s="228"/>
      <c r="B128" s="120"/>
      <c r="C128" s="110"/>
      <c r="D128" s="931" t="s">
        <v>69</v>
      </c>
      <c r="E128" s="638" t="s">
        <v>43</v>
      </c>
      <c r="F128" s="530" t="s">
        <v>1342</v>
      </c>
      <c r="G128" s="197"/>
      <c r="H128" s="932"/>
      <c r="I128" s="196"/>
      <c r="J128" s="966"/>
      <c r="K128" s="966"/>
      <c r="L128" s="966"/>
    </row>
    <row r="129" spans="1:12" ht="18.75" customHeight="1" x14ac:dyDescent="0.2">
      <c r="A129" s="228"/>
      <c r="B129" s="120"/>
      <c r="C129" s="110"/>
      <c r="D129" s="931" t="s">
        <v>70</v>
      </c>
      <c r="E129" s="638" t="s">
        <v>54</v>
      </c>
      <c r="F129" s="530" t="s">
        <v>1365</v>
      </c>
      <c r="G129" s="197"/>
      <c r="H129" s="932"/>
      <c r="I129" s="196"/>
      <c r="J129" s="966"/>
      <c r="K129" s="966"/>
      <c r="L129" s="966"/>
    </row>
    <row r="130" spans="1:12" ht="48" customHeight="1" x14ac:dyDescent="0.2">
      <c r="A130" s="228"/>
      <c r="B130" s="120"/>
      <c r="C130" s="110"/>
      <c r="D130" s="931" t="s">
        <v>71</v>
      </c>
      <c r="E130" s="205" t="s">
        <v>44</v>
      </c>
      <c r="F130" s="936" t="s">
        <v>1667</v>
      </c>
      <c r="G130" s="197"/>
      <c r="H130" s="932"/>
      <c r="I130" s="196"/>
      <c r="J130" s="966"/>
      <c r="K130" s="966"/>
      <c r="L130" s="966"/>
    </row>
    <row r="131" spans="1:12" ht="18.75" customHeight="1" x14ac:dyDescent="0.2">
      <c r="A131" s="228"/>
      <c r="B131" s="120"/>
      <c r="C131" s="110"/>
      <c r="D131" s="931" t="s">
        <v>72</v>
      </c>
      <c r="E131" s="950" t="s">
        <v>73</v>
      </c>
      <c r="F131" s="632" t="s">
        <v>1366</v>
      </c>
      <c r="G131" s="197"/>
      <c r="H131" s="932"/>
      <c r="I131" s="196"/>
      <c r="J131" s="966"/>
      <c r="K131" s="966"/>
      <c r="L131" s="966"/>
    </row>
    <row r="132" spans="1:12" ht="18.75" customHeight="1" x14ac:dyDescent="0.2">
      <c r="A132" s="228">
        <v>23</v>
      </c>
      <c r="B132" s="120" t="s">
        <v>51</v>
      </c>
      <c r="C132" s="110" t="s">
        <v>74</v>
      </c>
      <c r="D132" s="931" t="s">
        <v>75</v>
      </c>
      <c r="E132" s="951"/>
      <c r="F132" s="632" t="s">
        <v>1366</v>
      </c>
      <c r="G132" s="197"/>
      <c r="H132" s="932"/>
      <c r="I132" s="196"/>
      <c r="J132" s="966"/>
      <c r="K132" s="966"/>
      <c r="L132" s="966"/>
    </row>
    <row r="133" spans="1:12" ht="18.75" customHeight="1" x14ac:dyDescent="0.2">
      <c r="A133" s="228"/>
      <c r="B133" s="120"/>
      <c r="C133" s="110"/>
      <c r="D133" s="931" t="s">
        <v>76</v>
      </c>
      <c r="E133" s="950" t="s">
        <v>77</v>
      </c>
      <c r="F133" s="952" t="s">
        <v>1366</v>
      </c>
      <c r="G133" s="197"/>
      <c r="H133" s="932"/>
      <c r="I133" s="196"/>
      <c r="J133" s="966"/>
      <c r="K133" s="966"/>
      <c r="L133" s="966"/>
    </row>
    <row r="134" spans="1:12" ht="18.75" customHeight="1" x14ac:dyDescent="0.2">
      <c r="A134" s="228"/>
      <c r="B134" s="120"/>
      <c r="C134" s="110"/>
      <c r="D134" s="931" t="s">
        <v>78</v>
      </c>
      <c r="E134" s="951"/>
      <c r="F134" s="953"/>
      <c r="G134" s="197"/>
      <c r="H134" s="932"/>
      <c r="I134" s="196"/>
      <c r="J134" s="966"/>
      <c r="K134" s="966"/>
      <c r="L134" s="966"/>
    </row>
    <row r="135" spans="1:12" ht="18.75" customHeight="1" x14ac:dyDescent="0.2">
      <c r="A135" s="228"/>
      <c r="B135" s="120"/>
      <c r="C135" s="110"/>
      <c r="D135" s="931" t="s">
        <v>70</v>
      </c>
      <c r="E135" s="203" t="s">
        <v>22</v>
      </c>
      <c r="F135" s="530" t="s">
        <v>1362</v>
      </c>
      <c r="G135" s="197"/>
      <c r="H135" s="932"/>
      <c r="I135" s="196"/>
      <c r="J135" s="966"/>
      <c r="K135" s="966"/>
      <c r="L135" s="966"/>
    </row>
    <row r="136" spans="1:12" ht="18.75" customHeight="1" x14ac:dyDescent="0.2">
      <c r="A136" s="228"/>
      <c r="B136" s="120"/>
      <c r="C136" s="110"/>
      <c r="D136" s="931" t="s">
        <v>79</v>
      </c>
      <c r="E136" s="954" t="s">
        <v>47</v>
      </c>
      <c r="F136" s="972" t="s">
        <v>1342</v>
      </c>
      <c r="G136" s="197"/>
      <c r="H136" s="932"/>
      <c r="I136" s="196"/>
      <c r="J136" s="966"/>
      <c r="K136" s="966"/>
      <c r="L136" s="966"/>
    </row>
    <row r="137" spans="1:12" ht="18.75" customHeight="1" x14ac:dyDescent="0.2">
      <c r="A137" s="228"/>
      <c r="B137" s="120"/>
      <c r="C137" s="110"/>
      <c r="D137" s="931" t="s">
        <v>80</v>
      </c>
      <c r="E137" s="955"/>
      <c r="F137" s="972"/>
      <c r="G137" s="197"/>
      <c r="H137" s="932"/>
      <c r="I137" s="196"/>
      <c r="J137" s="966"/>
      <c r="K137" s="966"/>
      <c r="L137" s="966"/>
    </row>
    <row r="138" spans="1:12" ht="18.75" customHeight="1" x14ac:dyDescent="0.2">
      <c r="A138" s="228"/>
      <c r="B138" s="120"/>
      <c r="C138" s="931"/>
      <c r="D138" s="931" t="s">
        <v>81</v>
      </c>
      <c r="E138" s="954" t="s">
        <v>11</v>
      </c>
      <c r="F138" s="958" t="s">
        <v>1351</v>
      </c>
      <c r="G138" s="197"/>
      <c r="H138" s="932"/>
      <c r="I138" s="196"/>
      <c r="J138" s="966"/>
      <c r="K138" s="966"/>
      <c r="L138" s="966"/>
    </row>
    <row r="139" spans="1:12" ht="18.75" customHeight="1" x14ac:dyDescent="0.2">
      <c r="A139" s="228"/>
      <c r="B139" s="120"/>
      <c r="C139" s="931"/>
      <c r="D139" s="110"/>
      <c r="E139" s="956"/>
      <c r="F139" s="959"/>
      <c r="G139" s="197"/>
      <c r="H139" s="932"/>
      <c r="I139" s="196"/>
      <c r="J139" s="966"/>
      <c r="K139" s="966"/>
      <c r="L139" s="966"/>
    </row>
    <row r="140" spans="1:12" ht="18.75" customHeight="1" x14ac:dyDescent="0.2">
      <c r="A140" s="228"/>
      <c r="B140" s="120"/>
      <c r="C140" s="931"/>
      <c r="D140" s="643" t="s">
        <v>1363</v>
      </c>
      <c r="E140" s="956"/>
      <c r="F140" s="959"/>
      <c r="G140" s="197"/>
      <c r="H140" s="932"/>
      <c r="I140" s="196"/>
      <c r="J140" s="966"/>
      <c r="K140" s="966"/>
      <c r="L140" s="966"/>
    </row>
    <row r="141" spans="1:12" ht="18.75" customHeight="1" x14ac:dyDescent="0.2">
      <c r="A141" s="228"/>
      <c r="B141" s="120"/>
      <c r="C141" s="931"/>
      <c r="D141" s="956" t="s">
        <v>1670</v>
      </c>
      <c r="E141" s="956"/>
      <c r="F141" s="959"/>
      <c r="G141" s="197"/>
      <c r="H141" s="932"/>
      <c r="I141" s="196"/>
      <c r="J141" s="966"/>
      <c r="K141" s="966"/>
      <c r="L141" s="966"/>
    </row>
    <row r="142" spans="1:12" ht="18.75" customHeight="1" x14ac:dyDescent="0.2">
      <c r="A142" s="228"/>
      <c r="B142" s="120"/>
      <c r="C142" s="931"/>
      <c r="D142" s="956"/>
      <c r="E142" s="956"/>
      <c r="F142" s="959"/>
      <c r="G142" s="197"/>
      <c r="H142" s="932"/>
      <c r="I142" s="196"/>
      <c r="J142" s="966"/>
      <c r="K142" s="966"/>
      <c r="L142" s="966"/>
    </row>
    <row r="143" spans="1:12" ht="18.75" customHeight="1" x14ac:dyDescent="0.2">
      <c r="A143" s="925"/>
      <c r="B143" s="528"/>
      <c r="C143" s="926"/>
      <c r="D143" s="935"/>
      <c r="E143" s="957"/>
      <c r="F143" s="960"/>
      <c r="G143" s="112"/>
      <c r="H143" s="202"/>
      <c r="I143" s="111"/>
      <c r="J143" s="967"/>
      <c r="K143" s="967"/>
      <c r="L143" s="967"/>
    </row>
    <row r="144" spans="1:12" ht="18.75" customHeight="1" x14ac:dyDescent="0.2">
      <c r="A144" s="526"/>
      <c r="B144" s="118"/>
      <c r="C144" s="119"/>
      <c r="D144" s="119"/>
      <c r="E144" s="963" t="s">
        <v>48</v>
      </c>
      <c r="F144" s="964" t="s">
        <v>1361</v>
      </c>
      <c r="G144" s="529"/>
      <c r="H144" s="933" t="s">
        <v>1342</v>
      </c>
      <c r="I144" s="195"/>
      <c r="J144" s="965"/>
      <c r="K144" s="965"/>
      <c r="L144" s="965"/>
    </row>
    <row r="145" spans="1:12" ht="18.75" customHeight="1" x14ac:dyDescent="0.2">
      <c r="A145" s="228"/>
      <c r="B145" s="120"/>
      <c r="C145" s="931"/>
      <c r="D145" s="931"/>
      <c r="E145" s="951"/>
      <c r="F145" s="953"/>
      <c r="G145" s="85"/>
      <c r="H145" s="932"/>
      <c r="I145" s="196"/>
      <c r="J145" s="970"/>
      <c r="K145" s="970"/>
      <c r="L145" s="970"/>
    </row>
    <row r="146" spans="1:12" ht="18.75" customHeight="1" x14ac:dyDescent="0.2">
      <c r="A146" s="228"/>
      <c r="B146" s="120"/>
      <c r="C146" s="931"/>
      <c r="D146" s="931"/>
      <c r="E146" s="638" t="s">
        <v>14</v>
      </c>
      <c r="F146" s="530" t="s">
        <v>1361</v>
      </c>
      <c r="G146" s="197"/>
      <c r="H146" s="932"/>
      <c r="I146" s="196"/>
      <c r="J146" s="966"/>
      <c r="K146" s="966"/>
      <c r="L146" s="966"/>
    </row>
    <row r="147" spans="1:12" ht="18.75" customHeight="1" x14ac:dyDescent="0.2">
      <c r="A147" s="228"/>
      <c r="B147" s="120"/>
      <c r="C147" s="931"/>
      <c r="D147" s="931"/>
      <c r="E147" s="638" t="s">
        <v>26</v>
      </c>
      <c r="F147" s="530" t="s">
        <v>1361</v>
      </c>
      <c r="G147" s="197"/>
      <c r="H147" s="932"/>
      <c r="I147" s="196"/>
      <c r="J147" s="966"/>
      <c r="K147" s="966"/>
      <c r="L147" s="966"/>
    </row>
    <row r="148" spans="1:12" ht="19.5" customHeight="1" x14ac:dyDescent="0.2">
      <c r="A148" s="228"/>
      <c r="B148" s="120"/>
      <c r="C148" s="931"/>
      <c r="D148" s="110"/>
      <c r="E148" s="198" t="s">
        <v>7</v>
      </c>
      <c r="F148" s="530" t="s">
        <v>1347</v>
      </c>
      <c r="G148" s="197"/>
      <c r="H148" s="932"/>
      <c r="I148" s="196"/>
      <c r="J148" s="966"/>
      <c r="K148" s="966"/>
      <c r="L148" s="966"/>
    </row>
    <row r="149" spans="1:12" ht="19.5" customHeight="1" x14ac:dyDescent="0.2">
      <c r="A149" s="228"/>
      <c r="B149" s="120"/>
      <c r="C149" s="931"/>
      <c r="D149" s="110"/>
      <c r="E149" s="198" t="s">
        <v>15</v>
      </c>
      <c r="F149" s="530" t="s">
        <v>1347</v>
      </c>
      <c r="G149" s="197"/>
      <c r="H149" s="932"/>
      <c r="I149" s="196"/>
      <c r="J149" s="966"/>
      <c r="K149" s="966"/>
      <c r="L149" s="966"/>
    </row>
    <row r="150" spans="1:12" ht="18.75" customHeight="1" x14ac:dyDescent="0.2">
      <c r="A150" s="228"/>
      <c r="B150" s="120"/>
      <c r="C150" s="931"/>
      <c r="D150" s="931"/>
      <c r="E150" s="638" t="s">
        <v>67</v>
      </c>
      <c r="F150" s="530" t="s">
        <v>1347</v>
      </c>
      <c r="G150" s="197"/>
      <c r="H150" s="932"/>
      <c r="I150" s="196"/>
      <c r="J150" s="966"/>
      <c r="K150" s="966"/>
      <c r="L150" s="966"/>
    </row>
    <row r="151" spans="1:12" ht="18.75" customHeight="1" x14ac:dyDescent="0.2">
      <c r="A151" s="228"/>
      <c r="B151" s="120"/>
      <c r="C151" s="931"/>
      <c r="D151" s="931"/>
      <c r="E151" s="638" t="s">
        <v>68</v>
      </c>
      <c r="F151" s="530" t="s">
        <v>1347</v>
      </c>
      <c r="G151" s="197"/>
      <c r="H151" s="932"/>
      <c r="I151" s="196"/>
      <c r="J151" s="966"/>
      <c r="K151" s="966"/>
      <c r="L151" s="966"/>
    </row>
    <row r="152" spans="1:12" ht="18.75" customHeight="1" x14ac:dyDescent="0.2">
      <c r="A152" s="228"/>
      <c r="B152" s="120"/>
      <c r="C152" s="931"/>
      <c r="D152" s="931"/>
      <c r="E152" s="638" t="s">
        <v>20</v>
      </c>
      <c r="F152" s="530" t="s">
        <v>1347</v>
      </c>
      <c r="G152" s="197"/>
      <c r="H152" s="932"/>
      <c r="I152" s="196"/>
      <c r="J152" s="966"/>
      <c r="K152" s="966"/>
      <c r="L152" s="966"/>
    </row>
    <row r="153" spans="1:12" ht="18.75" customHeight="1" x14ac:dyDescent="0.2">
      <c r="A153" s="228"/>
      <c r="B153" s="120"/>
      <c r="C153" s="931"/>
      <c r="D153" s="931"/>
      <c r="E153" s="638" t="s">
        <v>40</v>
      </c>
      <c r="F153" s="530" t="s">
        <v>1347</v>
      </c>
      <c r="G153" s="197"/>
      <c r="H153" s="932"/>
      <c r="I153" s="196"/>
      <c r="J153" s="966"/>
      <c r="K153" s="966"/>
      <c r="L153" s="966"/>
    </row>
    <row r="154" spans="1:12" ht="19.5" customHeight="1" x14ac:dyDescent="0.2">
      <c r="A154" s="228"/>
      <c r="B154" s="120"/>
      <c r="C154" s="931"/>
      <c r="D154" s="931"/>
      <c r="E154" s="198" t="s">
        <v>9</v>
      </c>
      <c r="F154" s="530" t="s">
        <v>1348</v>
      </c>
      <c r="G154" s="197"/>
      <c r="H154" s="932"/>
      <c r="I154" s="196"/>
      <c r="J154" s="966"/>
      <c r="K154" s="966"/>
      <c r="L154" s="966"/>
    </row>
    <row r="155" spans="1:12" ht="18.75" customHeight="1" x14ac:dyDescent="0.2">
      <c r="A155" s="228"/>
      <c r="B155" s="120"/>
      <c r="C155" s="931"/>
      <c r="D155" s="931"/>
      <c r="E155" s="638" t="s">
        <v>43</v>
      </c>
      <c r="F155" s="530" t="s">
        <v>1347</v>
      </c>
      <c r="G155" s="197"/>
      <c r="H155" s="932"/>
      <c r="I155" s="196"/>
      <c r="J155" s="966"/>
      <c r="K155" s="966"/>
      <c r="L155" s="966"/>
    </row>
    <row r="156" spans="1:12" ht="18.75" customHeight="1" x14ac:dyDescent="0.2">
      <c r="A156" s="228"/>
      <c r="B156" s="120"/>
      <c r="C156" s="931"/>
      <c r="D156" s="931"/>
      <c r="E156" s="638" t="s">
        <v>54</v>
      </c>
      <c r="F156" s="530" t="s">
        <v>1368</v>
      </c>
      <c r="G156" s="197"/>
      <c r="H156" s="932"/>
      <c r="I156" s="196"/>
      <c r="J156" s="966"/>
      <c r="K156" s="966"/>
      <c r="L156" s="966"/>
    </row>
    <row r="157" spans="1:12" ht="50" customHeight="1" x14ac:dyDescent="0.2">
      <c r="A157" s="228"/>
      <c r="B157" s="120"/>
      <c r="C157" s="931"/>
      <c r="D157" s="931"/>
      <c r="E157" s="205" t="s">
        <v>44</v>
      </c>
      <c r="F157" s="936" t="s">
        <v>1667</v>
      </c>
      <c r="G157" s="197"/>
      <c r="H157" s="932"/>
      <c r="I157" s="196"/>
      <c r="J157" s="966"/>
      <c r="K157" s="966"/>
      <c r="L157" s="966"/>
    </row>
    <row r="158" spans="1:12" ht="18.75" customHeight="1" x14ac:dyDescent="0.2">
      <c r="A158" s="228"/>
      <c r="B158" s="120"/>
      <c r="C158" s="931"/>
      <c r="D158" s="931" t="s">
        <v>82</v>
      </c>
      <c r="E158" s="950" t="s">
        <v>73</v>
      </c>
      <c r="F158" s="952" t="s">
        <v>1369</v>
      </c>
      <c r="G158" s="197"/>
      <c r="H158" s="932"/>
      <c r="I158" s="196"/>
      <c r="J158" s="966"/>
      <c r="K158" s="966"/>
      <c r="L158" s="966"/>
    </row>
    <row r="159" spans="1:12" ht="18.75" customHeight="1" x14ac:dyDescent="0.2">
      <c r="A159" s="228"/>
      <c r="B159" s="120"/>
      <c r="C159" s="931"/>
      <c r="D159" s="931" t="s">
        <v>83</v>
      </c>
      <c r="E159" s="951"/>
      <c r="F159" s="953"/>
      <c r="G159" s="197"/>
      <c r="H159" s="932"/>
      <c r="I159" s="196"/>
      <c r="J159" s="966"/>
      <c r="K159" s="966"/>
      <c r="L159" s="966"/>
    </row>
    <row r="160" spans="1:12" ht="18.75" customHeight="1" x14ac:dyDescent="0.2">
      <c r="A160" s="228">
        <v>23</v>
      </c>
      <c r="B160" s="120" t="s">
        <v>51</v>
      </c>
      <c r="C160" s="931" t="s">
        <v>84</v>
      </c>
      <c r="D160" s="931" t="s">
        <v>85</v>
      </c>
      <c r="E160" s="950" t="s">
        <v>86</v>
      </c>
      <c r="F160" s="952" t="s">
        <v>1369</v>
      </c>
      <c r="G160" s="197"/>
      <c r="H160" s="932"/>
      <c r="I160" s="196"/>
      <c r="J160" s="966"/>
      <c r="K160" s="966"/>
      <c r="L160" s="966"/>
    </row>
    <row r="161" spans="1:12" ht="18.75" customHeight="1" x14ac:dyDescent="0.2">
      <c r="A161" s="228"/>
      <c r="B161" s="120"/>
      <c r="C161" s="931"/>
      <c r="D161" s="931" t="s">
        <v>87</v>
      </c>
      <c r="E161" s="951"/>
      <c r="F161" s="953"/>
      <c r="G161" s="197"/>
      <c r="H161" s="932"/>
      <c r="I161" s="196"/>
      <c r="J161" s="966"/>
      <c r="K161" s="966"/>
      <c r="L161" s="966"/>
    </row>
    <row r="162" spans="1:12" ht="18.75" customHeight="1" x14ac:dyDescent="0.2">
      <c r="A162" s="228"/>
      <c r="B162" s="120"/>
      <c r="C162" s="931"/>
      <c r="D162" s="931" t="s">
        <v>88</v>
      </c>
      <c r="E162" s="203" t="s">
        <v>22</v>
      </c>
      <c r="F162" s="530" t="s">
        <v>1362</v>
      </c>
      <c r="G162" s="197"/>
      <c r="H162" s="932"/>
      <c r="I162" s="196"/>
      <c r="J162" s="966"/>
      <c r="K162" s="966"/>
      <c r="L162" s="966"/>
    </row>
    <row r="163" spans="1:12" ht="18.75" customHeight="1" x14ac:dyDescent="0.2">
      <c r="A163" s="228"/>
      <c r="B163" s="120"/>
      <c r="C163" s="931"/>
      <c r="D163" s="931" t="s">
        <v>89</v>
      </c>
      <c r="E163" s="954" t="s">
        <v>47</v>
      </c>
      <c r="F163" s="972" t="s">
        <v>1342</v>
      </c>
      <c r="G163" s="197"/>
      <c r="H163" s="932"/>
      <c r="I163" s="196"/>
      <c r="J163" s="966"/>
      <c r="K163" s="966"/>
      <c r="L163" s="966"/>
    </row>
    <row r="164" spans="1:12" ht="18.75" customHeight="1" x14ac:dyDescent="0.2">
      <c r="A164" s="228"/>
      <c r="B164" s="120"/>
      <c r="C164" s="931"/>
      <c r="D164" s="931"/>
      <c r="E164" s="955"/>
      <c r="F164" s="972"/>
      <c r="G164" s="197"/>
      <c r="H164" s="932"/>
      <c r="I164" s="196"/>
      <c r="J164" s="966"/>
      <c r="K164" s="966"/>
      <c r="L164" s="966"/>
    </row>
    <row r="165" spans="1:12" ht="18.75" customHeight="1" x14ac:dyDescent="0.2">
      <c r="A165" s="228"/>
      <c r="B165" s="120"/>
      <c r="C165" s="931"/>
      <c r="D165" s="110"/>
      <c r="E165" s="954" t="s">
        <v>11</v>
      </c>
      <c r="F165" s="958" t="s">
        <v>1351</v>
      </c>
      <c r="G165" s="197"/>
      <c r="H165" s="932"/>
      <c r="I165" s="196"/>
      <c r="J165" s="966"/>
      <c r="K165" s="966"/>
      <c r="L165" s="966"/>
    </row>
    <row r="166" spans="1:12" ht="18.75" customHeight="1" x14ac:dyDescent="0.2">
      <c r="A166" s="228"/>
      <c r="B166" s="120"/>
      <c r="C166" s="931"/>
      <c r="D166" s="643" t="s">
        <v>1367</v>
      </c>
      <c r="E166" s="956"/>
      <c r="F166" s="959"/>
      <c r="G166" s="197"/>
      <c r="H166" s="932"/>
      <c r="I166" s="196"/>
      <c r="J166" s="966"/>
      <c r="K166" s="966"/>
      <c r="L166" s="966"/>
    </row>
    <row r="167" spans="1:12" ht="18.75" customHeight="1" x14ac:dyDescent="0.2">
      <c r="A167" s="228"/>
      <c r="B167" s="120"/>
      <c r="C167" s="931"/>
      <c r="D167" s="956" t="s">
        <v>1670</v>
      </c>
      <c r="E167" s="956"/>
      <c r="F167" s="959"/>
      <c r="G167" s="197"/>
      <c r="H167" s="932"/>
      <c r="I167" s="196"/>
      <c r="J167" s="966"/>
      <c r="K167" s="966"/>
      <c r="L167" s="966"/>
    </row>
    <row r="168" spans="1:12" ht="18.75" customHeight="1" x14ac:dyDescent="0.2">
      <c r="A168" s="228"/>
      <c r="B168" s="120"/>
      <c r="C168" s="931"/>
      <c r="D168" s="956"/>
      <c r="E168" s="956"/>
      <c r="F168" s="959"/>
      <c r="G168" s="197"/>
      <c r="H168" s="932"/>
      <c r="I168" s="196"/>
      <c r="J168" s="966"/>
      <c r="K168" s="966"/>
      <c r="L168" s="966"/>
    </row>
    <row r="169" spans="1:12" ht="18.75" customHeight="1" x14ac:dyDescent="0.2">
      <c r="A169" s="228"/>
      <c r="B169" s="120"/>
      <c r="C169" s="931"/>
      <c r="D169" s="110"/>
      <c r="E169" s="956"/>
      <c r="F169" s="959"/>
      <c r="G169" s="197"/>
      <c r="H169" s="932"/>
      <c r="I169" s="196"/>
      <c r="J169" s="966"/>
      <c r="K169" s="966"/>
      <c r="L169" s="966"/>
    </row>
    <row r="170" spans="1:12" ht="18.75" customHeight="1" x14ac:dyDescent="0.2">
      <c r="A170" s="925"/>
      <c r="B170" s="528"/>
      <c r="C170" s="926"/>
      <c r="D170" s="935"/>
      <c r="E170" s="957"/>
      <c r="F170" s="960"/>
      <c r="G170" s="112"/>
      <c r="H170" s="202"/>
      <c r="I170" s="111"/>
      <c r="J170" s="967"/>
      <c r="K170" s="967"/>
      <c r="L170" s="967"/>
    </row>
    <row r="171" spans="1:12" ht="18.75" customHeight="1" x14ac:dyDescent="0.2">
      <c r="A171" s="526"/>
      <c r="B171" s="118"/>
      <c r="C171" s="119"/>
      <c r="D171" s="119"/>
      <c r="E171" s="963" t="s">
        <v>48</v>
      </c>
      <c r="F171" s="964" t="s">
        <v>1361</v>
      </c>
      <c r="G171" s="529"/>
      <c r="H171" s="933" t="s">
        <v>1342</v>
      </c>
      <c r="I171" s="195"/>
      <c r="J171" s="965"/>
      <c r="K171" s="965"/>
      <c r="L171" s="965"/>
    </row>
    <row r="172" spans="1:12" ht="18.75" customHeight="1" x14ac:dyDescent="0.2">
      <c r="A172" s="228"/>
      <c r="B172" s="120"/>
      <c r="C172" s="931"/>
      <c r="D172" s="931"/>
      <c r="E172" s="951"/>
      <c r="F172" s="953"/>
      <c r="G172" s="85"/>
      <c r="H172" s="932"/>
      <c r="I172" s="196"/>
      <c r="J172" s="970"/>
      <c r="K172" s="970"/>
      <c r="L172" s="970"/>
    </row>
    <row r="173" spans="1:12" ht="18.75" customHeight="1" x14ac:dyDescent="0.2">
      <c r="A173" s="228"/>
      <c r="B173" s="120"/>
      <c r="C173" s="931"/>
      <c r="D173" s="931"/>
      <c r="E173" s="638" t="s">
        <v>14</v>
      </c>
      <c r="F173" s="530" t="s">
        <v>1364</v>
      </c>
      <c r="G173" s="197"/>
      <c r="H173" s="932"/>
      <c r="I173" s="196"/>
      <c r="J173" s="966"/>
      <c r="K173" s="966"/>
      <c r="L173" s="966"/>
    </row>
    <row r="174" spans="1:12" ht="18.75" customHeight="1" x14ac:dyDescent="0.2">
      <c r="A174" s="228"/>
      <c r="B174" s="120"/>
      <c r="C174" s="931"/>
      <c r="D174" s="931"/>
      <c r="E174" s="638" t="s">
        <v>26</v>
      </c>
      <c r="F174" s="530" t="s">
        <v>1361</v>
      </c>
      <c r="G174" s="197"/>
      <c r="H174" s="932"/>
      <c r="I174" s="196"/>
      <c r="J174" s="966"/>
      <c r="K174" s="966"/>
      <c r="L174" s="966"/>
    </row>
    <row r="175" spans="1:12" ht="19.5" customHeight="1" x14ac:dyDescent="0.2">
      <c r="A175" s="228"/>
      <c r="B175" s="120"/>
      <c r="C175" s="931"/>
      <c r="D175" s="110"/>
      <c r="E175" s="198" t="s">
        <v>7</v>
      </c>
      <c r="F175" s="530" t="s">
        <v>1347</v>
      </c>
      <c r="G175" s="197"/>
      <c r="H175" s="932"/>
      <c r="I175" s="196"/>
      <c r="J175" s="966"/>
      <c r="K175" s="966"/>
      <c r="L175" s="966"/>
    </row>
    <row r="176" spans="1:12" ht="19.5" customHeight="1" x14ac:dyDescent="0.2">
      <c r="A176" s="228"/>
      <c r="B176" s="120"/>
      <c r="C176" s="931"/>
      <c r="D176" s="110"/>
      <c r="E176" s="198" t="s">
        <v>15</v>
      </c>
      <c r="F176" s="530" t="s">
        <v>1347</v>
      </c>
      <c r="G176" s="197"/>
      <c r="H176" s="932"/>
      <c r="I176" s="196"/>
      <c r="J176" s="966"/>
      <c r="K176" s="966"/>
      <c r="L176" s="966"/>
    </row>
    <row r="177" spans="1:12" ht="18.75" customHeight="1" x14ac:dyDescent="0.2">
      <c r="A177" s="228"/>
      <c r="B177" s="120"/>
      <c r="C177" s="931"/>
      <c r="D177" s="931"/>
      <c r="E177" s="638" t="s">
        <v>67</v>
      </c>
      <c r="F177" s="530" t="s">
        <v>1347</v>
      </c>
      <c r="G177" s="197"/>
      <c r="H177" s="932"/>
      <c r="I177" s="196"/>
      <c r="J177" s="966"/>
      <c r="K177" s="966"/>
      <c r="L177" s="966"/>
    </row>
    <row r="178" spans="1:12" ht="18.75" customHeight="1" x14ac:dyDescent="0.2">
      <c r="A178" s="228"/>
      <c r="B178" s="120"/>
      <c r="C178" s="931"/>
      <c r="D178" s="931"/>
      <c r="E178" s="638" t="s">
        <v>68</v>
      </c>
      <c r="F178" s="530" t="s">
        <v>1347</v>
      </c>
      <c r="G178" s="197"/>
      <c r="H178" s="932"/>
      <c r="I178" s="196"/>
      <c r="J178" s="966"/>
      <c r="K178" s="966"/>
      <c r="L178" s="966"/>
    </row>
    <row r="179" spans="1:12" ht="18.75" customHeight="1" x14ac:dyDescent="0.2">
      <c r="A179" s="228"/>
      <c r="B179" s="120"/>
      <c r="C179" s="931"/>
      <c r="D179" s="931"/>
      <c r="E179" s="638" t="s">
        <v>20</v>
      </c>
      <c r="F179" s="530" t="s">
        <v>1347</v>
      </c>
      <c r="G179" s="197"/>
      <c r="H179" s="932"/>
      <c r="I179" s="196"/>
      <c r="J179" s="966"/>
      <c r="K179" s="966"/>
      <c r="L179" s="966"/>
    </row>
    <row r="180" spans="1:12" ht="18.75" customHeight="1" x14ac:dyDescent="0.2">
      <c r="A180" s="228"/>
      <c r="B180" s="120"/>
      <c r="C180" s="931"/>
      <c r="D180" s="931"/>
      <c r="E180" s="638" t="s">
        <v>40</v>
      </c>
      <c r="F180" s="530" t="s">
        <v>1347</v>
      </c>
      <c r="G180" s="197"/>
      <c r="H180" s="932"/>
      <c r="I180" s="196"/>
      <c r="J180" s="966"/>
      <c r="K180" s="966"/>
      <c r="L180" s="966"/>
    </row>
    <row r="181" spans="1:12" ht="19.5" customHeight="1" x14ac:dyDescent="0.2">
      <c r="A181" s="228"/>
      <c r="B181" s="120"/>
      <c r="C181" s="931"/>
      <c r="D181" s="110"/>
      <c r="E181" s="198" t="s">
        <v>9</v>
      </c>
      <c r="F181" s="530" t="s">
        <v>1348</v>
      </c>
      <c r="G181" s="197"/>
      <c r="H181" s="932"/>
      <c r="I181" s="196"/>
      <c r="J181" s="966"/>
      <c r="K181" s="966"/>
      <c r="L181" s="966"/>
    </row>
    <row r="182" spans="1:12" ht="18.75" customHeight="1" x14ac:dyDescent="0.2">
      <c r="A182" s="228"/>
      <c r="B182" s="120"/>
      <c r="C182" s="931"/>
      <c r="D182" s="931"/>
      <c r="E182" s="638" t="s">
        <v>43</v>
      </c>
      <c r="F182" s="530" t="s">
        <v>1347</v>
      </c>
      <c r="G182" s="197"/>
      <c r="H182" s="932"/>
      <c r="I182" s="196"/>
      <c r="J182" s="966"/>
      <c r="K182" s="966"/>
      <c r="L182" s="966"/>
    </row>
    <row r="183" spans="1:12" ht="18.75" customHeight="1" x14ac:dyDescent="0.2">
      <c r="A183" s="228"/>
      <c r="B183" s="120"/>
      <c r="C183" s="931"/>
      <c r="D183" s="931"/>
      <c r="E183" s="638" t="s">
        <v>54</v>
      </c>
      <c r="F183" s="530" t="s">
        <v>1365</v>
      </c>
      <c r="G183" s="197"/>
      <c r="H183" s="932"/>
      <c r="I183" s="196"/>
      <c r="J183" s="966"/>
      <c r="K183" s="966"/>
      <c r="L183" s="966"/>
    </row>
    <row r="184" spans="1:12" ht="44" customHeight="1" x14ac:dyDescent="0.2">
      <c r="A184" s="228"/>
      <c r="B184" s="120"/>
      <c r="C184" s="931"/>
      <c r="D184" s="931"/>
      <c r="E184" s="205" t="s">
        <v>44</v>
      </c>
      <c r="F184" s="936" t="s">
        <v>1667</v>
      </c>
      <c r="G184" s="197"/>
      <c r="H184" s="932"/>
      <c r="I184" s="196"/>
      <c r="J184" s="966"/>
      <c r="K184" s="966"/>
      <c r="L184" s="966"/>
    </row>
    <row r="185" spans="1:12" ht="18.75" customHeight="1" x14ac:dyDescent="0.2">
      <c r="A185" s="228">
        <v>23</v>
      </c>
      <c r="B185" s="120" t="s">
        <v>51</v>
      </c>
      <c r="C185" s="931" t="s">
        <v>90</v>
      </c>
      <c r="D185" s="931" t="s">
        <v>91</v>
      </c>
      <c r="E185" s="950" t="s">
        <v>73</v>
      </c>
      <c r="F185" s="952" t="s">
        <v>1369</v>
      </c>
      <c r="G185" s="197"/>
      <c r="H185" s="932"/>
      <c r="I185" s="196"/>
      <c r="J185" s="966"/>
      <c r="K185" s="966"/>
      <c r="L185" s="966"/>
    </row>
    <row r="186" spans="1:12" ht="18.75" customHeight="1" x14ac:dyDescent="0.2">
      <c r="A186" s="228"/>
      <c r="B186" s="120"/>
      <c r="C186" s="931" t="s">
        <v>92</v>
      </c>
      <c r="D186" s="931" t="s">
        <v>93</v>
      </c>
      <c r="E186" s="951"/>
      <c r="F186" s="953"/>
      <c r="G186" s="197"/>
      <c r="H186" s="932"/>
      <c r="I186" s="196"/>
      <c r="J186" s="966"/>
      <c r="K186" s="966"/>
      <c r="L186" s="966"/>
    </row>
    <row r="187" spans="1:12" ht="18.75" customHeight="1" x14ac:dyDescent="0.2">
      <c r="A187" s="228"/>
      <c r="B187" s="120"/>
      <c r="C187" s="931"/>
      <c r="D187" s="931"/>
      <c r="E187" s="950" t="s">
        <v>86</v>
      </c>
      <c r="F187" s="952" t="s">
        <v>1369</v>
      </c>
      <c r="G187" s="197"/>
      <c r="H187" s="932"/>
      <c r="I187" s="196"/>
      <c r="J187" s="966"/>
      <c r="K187" s="966"/>
      <c r="L187" s="966"/>
    </row>
    <row r="188" spans="1:12" ht="18.75" customHeight="1" x14ac:dyDescent="0.2">
      <c r="A188" s="228"/>
      <c r="B188" s="120"/>
      <c r="C188" s="931"/>
      <c r="D188" s="931"/>
      <c r="E188" s="951"/>
      <c r="F188" s="953"/>
      <c r="G188" s="197"/>
      <c r="H188" s="932"/>
      <c r="I188" s="196"/>
      <c r="J188" s="966"/>
      <c r="K188" s="966"/>
      <c r="L188" s="966"/>
    </row>
    <row r="189" spans="1:12" ht="18.75" customHeight="1" x14ac:dyDescent="0.2">
      <c r="A189" s="228"/>
      <c r="B189" s="120"/>
      <c r="C189" s="931"/>
      <c r="D189" s="931"/>
      <c r="E189" s="203" t="s">
        <v>22</v>
      </c>
      <c r="F189" s="530" t="s">
        <v>1362</v>
      </c>
      <c r="G189" s="197"/>
      <c r="H189" s="932"/>
      <c r="I189" s="196"/>
      <c r="J189" s="966"/>
      <c r="K189" s="966"/>
      <c r="L189" s="966"/>
    </row>
    <row r="190" spans="1:12" ht="18.75" customHeight="1" x14ac:dyDescent="0.2">
      <c r="A190" s="228"/>
      <c r="B190" s="120"/>
      <c r="C190" s="931"/>
      <c r="D190" s="931"/>
      <c r="E190" s="954" t="s">
        <v>47</v>
      </c>
      <c r="F190" s="972" t="s">
        <v>1342</v>
      </c>
      <c r="G190" s="197"/>
      <c r="H190" s="932"/>
      <c r="I190" s="196"/>
      <c r="J190" s="966"/>
      <c r="K190" s="966"/>
      <c r="L190" s="966"/>
    </row>
    <row r="191" spans="1:12" ht="18.75" customHeight="1" x14ac:dyDescent="0.2">
      <c r="A191" s="228"/>
      <c r="B191" s="120"/>
      <c r="C191" s="931"/>
      <c r="D191" s="931"/>
      <c r="E191" s="955"/>
      <c r="F191" s="972"/>
      <c r="G191" s="197"/>
      <c r="H191" s="932"/>
      <c r="I191" s="196"/>
      <c r="J191" s="966"/>
      <c r="K191" s="966"/>
      <c r="L191" s="966"/>
    </row>
    <row r="192" spans="1:12" ht="18.75" customHeight="1" x14ac:dyDescent="0.2">
      <c r="A192" s="228"/>
      <c r="B192" s="120"/>
      <c r="C192" s="931"/>
      <c r="D192" s="110"/>
      <c r="E192" s="954" t="s">
        <v>11</v>
      </c>
      <c r="F192" s="958" t="s">
        <v>1351</v>
      </c>
      <c r="G192" s="197"/>
      <c r="H192" s="932"/>
      <c r="I192" s="196"/>
      <c r="J192" s="966"/>
      <c r="K192" s="966"/>
      <c r="L192" s="966"/>
    </row>
    <row r="193" spans="1:12" ht="18.75" customHeight="1" x14ac:dyDescent="0.2">
      <c r="A193" s="228"/>
      <c r="B193" s="120"/>
      <c r="C193" s="931"/>
      <c r="D193" s="110"/>
      <c r="E193" s="956"/>
      <c r="F193" s="959"/>
      <c r="G193" s="197"/>
      <c r="H193" s="932"/>
      <c r="I193" s="196"/>
      <c r="J193" s="966"/>
      <c r="K193" s="966"/>
      <c r="L193" s="966"/>
    </row>
    <row r="194" spans="1:12" ht="18.75" customHeight="1" x14ac:dyDescent="0.2">
      <c r="A194" s="228"/>
      <c r="B194" s="120"/>
      <c r="C194" s="931"/>
      <c r="D194" s="110"/>
      <c r="E194" s="956"/>
      <c r="F194" s="959"/>
      <c r="G194" s="197"/>
      <c r="H194" s="932"/>
      <c r="I194" s="196"/>
      <c r="J194" s="966"/>
      <c r="K194" s="966"/>
      <c r="L194" s="966"/>
    </row>
    <row r="195" spans="1:12" ht="18.75" customHeight="1" x14ac:dyDescent="0.2">
      <c r="A195" s="228"/>
      <c r="B195" s="120"/>
      <c r="C195" s="931"/>
      <c r="D195" s="110"/>
      <c r="E195" s="956"/>
      <c r="F195" s="959"/>
      <c r="G195" s="197"/>
      <c r="H195" s="932"/>
      <c r="I195" s="196"/>
      <c r="J195" s="966"/>
      <c r="K195" s="966"/>
      <c r="L195" s="966"/>
    </row>
    <row r="196" spans="1:12" ht="18.75" customHeight="1" x14ac:dyDescent="0.2">
      <c r="A196" s="228"/>
      <c r="B196" s="120"/>
      <c r="C196" s="931"/>
      <c r="D196" s="110"/>
      <c r="E196" s="956"/>
      <c r="F196" s="959"/>
      <c r="G196" s="197"/>
      <c r="H196" s="932"/>
      <c r="I196" s="196"/>
      <c r="J196" s="966"/>
      <c r="K196" s="966"/>
      <c r="L196" s="966"/>
    </row>
    <row r="197" spans="1:12" ht="18.75" customHeight="1" x14ac:dyDescent="0.2">
      <c r="A197" s="925"/>
      <c r="B197" s="528"/>
      <c r="C197" s="926"/>
      <c r="D197" s="935"/>
      <c r="E197" s="957"/>
      <c r="F197" s="960"/>
      <c r="G197" s="112"/>
      <c r="H197" s="202"/>
      <c r="I197" s="111"/>
      <c r="J197" s="967"/>
      <c r="K197" s="967"/>
      <c r="L197" s="967"/>
    </row>
    <row r="198" spans="1:12" ht="19.5" customHeight="1" x14ac:dyDescent="0.2">
      <c r="A198" s="526"/>
      <c r="B198" s="118"/>
      <c r="C198" s="119"/>
      <c r="D198" s="934"/>
      <c r="E198" s="200" t="s">
        <v>7</v>
      </c>
      <c r="F198" s="533" t="s">
        <v>1347</v>
      </c>
      <c r="G198" s="529"/>
      <c r="H198" s="933" t="s">
        <v>1342</v>
      </c>
      <c r="I198" s="195"/>
      <c r="J198" s="944"/>
      <c r="K198" s="944"/>
      <c r="L198" s="945"/>
    </row>
    <row r="199" spans="1:12" ht="19.5" customHeight="1" x14ac:dyDescent="0.2">
      <c r="A199" s="228"/>
      <c r="B199" s="120"/>
      <c r="C199" s="931"/>
      <c r="D199" s="110"/>
      <c r="E199" s="198" t="s">
        <v>15</v>
      </c>
      <c r="F199" s="530" t="s">
        <v>1347</v>
      </c>
      <c r="G199" s="85"/>
      <c r="H199" s="932"/>
      <c r="I199" s="196"/>
      <c r="J199" s="946"/>
      <c r="K199" s="946"/>
      <c r="L199" s="947"/>
    </row>
    <row r="200" spans="1:12" ht="18.75" customHeight="1" x14ac:dyDescent="0.2">
      <c r="A200" s="228"/>
      <c r="B200" s="120"/>
      <c r="C200" s="110"/>
      <c r="D200" s="931"/>
      <c r="E200" s="913" t="s">
        <v>94</v>
      </c>
      <c r="F200" s="532" t="s">
        <v>1342</v>
      </c>
      <c r="G200" s="927"/>
      <c r="I200" s="196"/>
      <c r="J200" s="946"/>
      <c r="K200" s="946"/>
      <c r="L200" s="947"/>
    </row>
    <row r="201" spans="1:12" ht="18.75" customHeight="1" x14ac:dyDescent="0.2">
      <c r="A201" s="228"/>
      <c r="B201" s="120"/>
      <c r="C201" s="110"/>
      <c r="D201" s="931"/>
      <c r="E201" s="638" t="s">
        <v>95</v>
      </c>
      <c r="F201" s="530" t="s">
        <v>1342</v>
      </c>
      <c r="G201" s="197"/>
      <c r="H201" s="932"/>
      <c r="I201" s="196"/>
      <c r="J201" s="946"/>
      <c r="K201" s="946"/>
      <c r="L201" s="947"/>
    </row>
    <row r="202" spans="1:12" ht="18.75" customHeight="1" x14ac:dyDescent="0.2">
      <c r="A202" s="228"/>
      <c r="B202" s="120"/>
      <c r="C202" s="110"/>
      <c r="D202" s="931"/>
      <c r="E202" s="638" t="s">
        <v>20</v>
      </c>
      <c r="F202" s="530" t="s">
        <v>1342</v>
      </c>
      <c r="G202" s="197"/>
      <c r="H202" s="932"/>
      <c r="I202" s="196"/>
      <c r="J202" s="946"/>
      <c r="K202" s="946"/>
      <c r="L202" s="947"/>
    </row>
    <row r="203" spans="1:12" ht="18.75" customHeight="1" x14ac:dyDescent="0.2">
      <c r="A203" s="228"/>
      <c r="B203" s="120"/>
      <c r="C203" s="110"/>
      <c r="D203" s="931"/>
      <c r="E203" s="638" t="s">
        <v>40</v>
      </c>
      <c r="F203" s="530" t="s">
        <v>1342</v>
      </c>
      <c r="G203" s="197"/>
      <c r="H203" s="932"/>
      <c r="I203" s="196"/>
      <c r="J203" s="946"/>
      <c r="K203" s="946"/>
      <c r="L203" s="947"/>
    </row>
    <row r="204" spans="1:12" ht="19.5" customHeight="1" x14ac:dyDescent="0.2">
      <c r="A204" s="228"/>
      <c r="B204" s="120"/>
      <c r="C204" s="931"/>
      <c r="D204" s="110"/>
      <c r="E204" s="198" t="s">
        <v>9</v>
      </c>
      <c r="F204" s="530" t="s">
        <v>1370</v>
      </c>
      <c r="G204" s="197"/>
      <c r="H204" s="932"/>
      <c r="I204" s="196"/>
      <c r="J204" s="946"/>
      <c r="K204" s="946"/>
      <c r="L204" s="947"/>
    </row>
    <row r="205" spans="1:12" ht="18.75" customHeight="1" x14ac:dyDescent="0.2">
      <c r="A205" s="228"/>
      <c r="B205" s="120"/>
      <c r="C205" s="110"/>
      <c r="D205" s="931"/>
      <c r="E205" s="638" t="s">
        <v>43</v>
      </c>
      <c r="F205" s="530" t="s">
        <v>1342</v>
      </c>
      <c r="G205" s="197"/>
      <c r="H205" s="932"/>
      <c r="I205" s="196"/>
      <c r="J205" s="946"/>
      <c r="K205" s="946"/>
      <c r="L205" s="947"/>
    </row>
    <row r="206" spans="1:12" ht="18.75" customHeight="1" x14ac:dyDescent="0.2">
      <c r="A206" s="228"/>
      <c r="B206" s="120"/>
      <c r="C206" s="110"/>
      <c r="D206" s="931"/>
      <c r="E206" s="638" t="s">
        <v>54</v>
      </c>
      <c r="F206" s="530" t="s">
        <v>1365</v>
      </c>
      <c r="G206" s="197"/>
      <c r="H206" s="932"/>
      <c r="I206" s="196"/>
      <c r="J206" s="946"/>
      <c r="K206" s="946"/>
      <c r="L206" s="947"/>
    </row>
    <row r="207" spans="1:12" ht="18.75" customHeight="1" x14ac:dyDescent="0.2">
      <c r="A207" s="228"/>
      <c r="B207" s="120"/>
      <c r="C207" s="110"/>
      <c r="D207" s="931"/>
      <c r="E207" s="950" t="s">
        <v>73</v>
      </c>
      <c r="F207" s="952" t="s">
        <v>1369</v>
      </c>
      <c r="G207" s="197"/>
      <c r="H207" s="932"/>
      <c r="I207" s="196"/>
      <c r="J207" s="946"/>
      <c r="K207" s="946"/>
      <c r="L207" s="947"/>
    </row>
    <row r="208" spans="1:12" ht="18.75" customHeight="1" x14ac:dyDescent="0.2">
      <c r="A208" s="228"/>
      <c r="B208" s="120"/>
      <c r="C208" s="110"/>
      <c r="D208" s="931" t="s">
        <v>96</v>
      </c>
      <c r="E208" s="951"/>
      <c r="F208" s="953"/>
      <c r="G208" s="197"/>
      <c r="H208" s="932"/>
      <c r="I208" s="196"/>
      <c r="J208" s="946"/>
      <c r="K208" s="946"/>
      <c r="L208" s="947"/>
    </row>
    <row r="209" spans="1:12" ht="43" customHeight="1" x14ac:dyDescent="0.2">
      <c r="A209" s="228"/>
      <c r="B209" s="120"/>
      <c r="C209" s="110"/>
      <c r="D209" s="485" t="s">
        <v>70</v>
      </c>
      <c r="E209" s="205" t="s">
        <v>44</v>
      </c>
      <c r="F209" s="936" t="s">
        <v>1667</v>
      </c>
      <c r="G209" s="197"/>
      <c r="H209" s="932"/>
      <c r="I209" s="196"/>
      <c r="J209" s="946"/>
      <c r="K209" s="946"/>
      <c r="L209" s="947"/>
    </row>
    <row r="210" spans="1:12" ht="18.75" customHeight="1" x14ac:dyDescent="0.2">
      <c r="A210" s="228"/>
      <c r="B210" s="120"/>
      <c r="C210" s="110"/>
      <c r="D210" s="931" t="s">
        <v>97</v>
      </c>
      <c r="E210" s="950" t="s">
        <v>86</v>
      </c>
      <c r="F210" s="952" t="s">
        <v>1369</v>
      </c>
      <c r="G210" s="197"/>
      <c r="H210" s="932"/>
      <c r="I210" s="196"/>
      <c r="J210" s="946"/>
      <c r="K210" s="946"/>
      <c r="L210" s="947"/>
    </row>
    <row r="211" spans="1:12" ht="18.75" customHeight="1" x14ac:dyDescent="0.2">
      <c r="A211" s="228">
        <v>23</v>
      </c>
      <c r="B211" s="120" t="s">
        <v>51</v>
      </c>
      <c r="C211" s="110" t="s">
        <v>98</v>
      </c>
      <c r="D211" s="931" t="s">
        <v>99</v>
      </c>
      <c r="E211" s="951"/>
      <c r="F211" s="953"/>
      <c r="G211" s="197"/>
      <c r="H211" s="932"/>
      <c r="I211" s="196"/>
      <c r="J211" s="946"/>
      <c r="K211" s="946"/>
      <c r="L211" s="947"/>
    </row>
    <row r="212" spans="1:12" ht="18.75" customHeight="1" x14ac:dyDescent="0.2">
      <c r="A212" s="228"/>
      <c r="B212" s="120"/>
      <c r="C212" s="110"/>
      <c r="D212" s="931" t="s">
        <v>100</v>
      </c>
      <c r="E212" s="203" t="s">
        <v>22</v>
      </c>
      <c r="F212" s="530" t="s">
        <v>1350</v>
      </c>
      <c r="G212" s="197"/>
      <c r="H212" s="932"/>
      <c r="I212" s="196"/>
      <c r="J212" s="946"/>
      <c r="K212" s="946"/>
      <c r="L212" s="947"/>
    </row>
    <row r="213" spans="1:12" ht="18.75" customHeight="1" x14ac:dyDescent="0.2">
      <c r="A213" s="228"/>
      <c r="B213" s="120"/>
      <c r="C213" s="110"/>
      <c r="D213" s="931" t="s">
        <v>76</v>
      </c>
      <c r="E213" s="954" t="s">
        <v>47</v>
      </c>
      <c r="F213" s="972" t="s">
        <v>1342</v>
      </c>
      <c r="G213" s="197"/>
      <c r="H213" s="932"/>
      <c r="I213" s="196"/>
      <c r="J213" s="946"/>
      <c r="K213" s="946"/>
      <c r="L213" s="947"/>
    </row>
    <row r="214" spans="1:12" ht="18.75" customHeight="1" x14ac:dyDescent="0.2">
      <c r="A214" s="228"/>
      <c r="B214" s="120"/>
      <c r="C214" s="110"/>
      <c r="D214" s="931" t="s">
        <v>101</v>
      </c>
      <c r="E214" s="955"/>
      <c r="F214" s="972"/>
      <c r="G214" s="197"/>
      <c r="H214" s="932"/>
      <c r="I214" s="196"/>
      <c r="J214" s="946"/>
      <c r="K214" s="946"/>
      <c r="L214" s="947"/>
    </row>
    <row r="215" spans="1:12" ht="18.75" customHeight="1" x14ac:dyDescent="0.2">
      <c r="A215" s="228"/>
      <c r="B215" s="120"/>
      <c r="C215" s="931"/>
      <c r="D215" s="110"/>
      <c r="E215" s="954" t="s">
        <v>11</v>
      </c>
      <c r="F215" s="958" t="s">
        <v>1351</v>
      </c>
      <c r="G215" s="197"/>
      <c r="H215" s="932"/>
      <c r="I215" s="196"/>
      <c r="J215" s="946"/>
      <c r="K215" s="946"/>
      <c r="L215" s="947"/>
    </row>
    <row r="216" spans="1:12" ht="18.75" customHeight="1" x14ac:dyDescent="0.2">
      <c r="A216" s="228"/>
      <c r="B216" s="120"/>
      <c r="C216" s="931"/>
      <c r="D216" s="643" t="s">
        <v>1367</v>
      </c>
      <c r="E216" s="956"/>
      <c r="F216" s="959"/>
      <c r="G216" s="197"/>
      <c r="H216" s="932"/>
      <c r="I216" s="196"/>
      <c r="J216" s="946"/>
      <c r="K216" s="946"/>
      <c r="L216" s="947"/>
    </row>
    <row r="217" spans="1:12" ht="18.75" customHeight="1" x14ac:dyDescent="0.2">
      <c r="A217" s="228"/>
      <c r="B217" s="120"/>
      <c r="C217" s="931"/>
      <c r="D217" s="956" t="s">
        <v>1670</v>
      </c>
      <c r="E217" s="956"/>
      <c r="F217" s="959"/>
      <c r="G217" s="197"/>
      <c r="H217" s="932"/>
      <c r="I217" s="196"/>
      <c r="J217" s="946"/>
      <c r="K217" s="946"/>
      <c r="L217" s="947"/>
    </row>
    <row r="218" spans="1:12" ht="18.75" customHeight="1" x14ac:dyDescent="0.2">
      <c r="A218" s="228"/>
      <c r="B218" s="120"/>
      <c r="C218" s="931"/>
      <c r="D218" s="956"/>
      <c r="E218" s="956"/>
      <c r="F218" s="959"/>
      <c r="G218" s="197"/>
      <c r="H218" s="932"/>
      <c r="I218" s="196"/>
      <c r="J218" s="946"/>
      <c r="K218" s="946"/>
      <c r="L218" s="947"/>
    </row>
    <row r="219" spans="1:12" ht="18.75" customHeight="1" x14ac:dyDescent="0.2">
      <c r="A219" s="228"/>
      <c r="B219" s="120"/>
      <c r="C219" s="931"/>
      <c r="D219" s="110"/>
      <c r="E219" s="956"/>
      <c r="F219" s="959"/>
      <c r="G219" s="197"/>
      <c r="H219" s="932"/>
      <c r="I219" s="196"/>
      <c r="J219" s="946"/>
      <c r="K219" s="946"/>
      <c r="L219" s="947"/>
    </row>
    <row r="220" spans="1:12" ht="18.75" customHeight="1" x14ac:dyDescent="0.2">
      <c r="A220" s="925"/>
      <c r="B220" s="528"/>
      <c r="C220" s="926"/>
      <c r="D220" s="935"/>
      <c r="E220" s="957"/>
      <c r="F220" s="960"/>
      <c r="G220" s="112"/>
      <c r="H220" s="202"/>
      <c r="I220" s="111"/>
      <c r="J220" s="948"/>
      <c r="K220" s="948"/>
      <c r="L220" s="949"/>
    </row>
    <row r="221" spans="1:12" ht="18.75" customHeight="1" x14ac:dyDescent="0.2">
      <c r="A221" s="526"/>
      <c r="B221" s="118"/>
      <c r="C221" s="934"/>
      <c r="D221" s="119"/>
      <c r="E221" s="637" t="s">
        <v>26</v>
      </c>
      <c r="F221" s="533" t="s">
        <v>1361</v>
      </c>
      <c r="G221" s="529"/>
      <c r="H221" s="933" t="s">
        <v>1342</v>
      </c>
      <c r="I221" s="195"/>
      <c r="J221" s="965"/>
      <c r="K221" s="965"/>
      <c r="L221" s="965"/>
    </row>
    <row r="222" spans="1:12" ht="19.5" customHeight="1" x14ac:dyDescent="0.2">
      <c r="A222" s="228"/>
      <c r="B222" s="120"/>
      <c r="C222" s="931"/>
      <c r="D222" s="110"/>
      <c r="E222" s="198" t="s">
        <v>7</v>
      </c>
      <c r="F222" s="530" t="s">
        <v>1347</v>
      </c>
      <c r="G222" s="85"/>
      <c r="H222" s="932"/>
      <c r="I222" s="196"/>
      <c r="J222" s="970"/>
      <c r="K222" s="970"/>
      <c r="L222" s="970"/>
    </row>
    <row r="223" spans="1:12" ht="19.5" customHeight="1" x14ac:dyDescent="0.2">
      <c r="A223" s="228"/>
      <c r="B223" s="120"/>
      <c r="C223" s="931"/>
      <c r="D223" s="110"/>
      <c r="E223" s="198" t="s">
        <v>15</v>
      </c>
      <c r="F223" s="530" t="s">
        <v>1347</v>
      </c>
      <c r="G223" s="85"/>
      <c r="H223" s="932"/>
      <c r="I223" s="196"/>
      <c r="J223" s="970"/>
      <c r="K223" s="970"/>
      <c r="L223" s="970"/>
    </row>
    <row r="224" spans="1:12" ht="18.75" customHeight="1" x14ac:dyDescent="0.2">
      <c r="A224" s="228"/>
      <c r="B224" s="120"/>
      <c r="C224" s="110"/>
      <c r="D224" s="931"/>
      <c r="E224" s="638" t="s">
        <v>94</v>
      </c>
      <c r="F224" s="530" t="s">
        <v>1347</v>
      </c>
      <c r="G224" s="197"/>
      <c r="H224" s="932"/>
      <c r="I224" s="196"/>
      <c r="J224" s="966"/>
      <c r="K224" s="966"/>
      <c r="L224" s="966"/>
    </row>
    <row r="225" spans="1:12" ht="18.75" customHeight="1" x14ac:dyDescent="0.2">
      <c r="A225" s="228"/>
      <c r="B225" s="120"/>
      <c r="C225" s="110"/>
      <c r="D225" s="931"/>
      <c r="E225" s="638" t="s">
        <v>95</v>
      </c>
      <c r="F225" s="530" t="s">
        <v>1347</v>
      </c>
      <c r="G225" s="197"/>
      <c r="H225" s="932"/>
      <c r="I225" s="196"/>
      <c r="J225" s="966"/>
      <c r="K225" s="966"/>
      <c r="L225" s="966"/>
    </row>
    <row r="226" spans="1:12" ht="18.75" customHeight="1" x14ac:dyDescent="0.2">
      <c r="A226" s="228"/>
      <c r="B226" s="120"/>
      <c r="C226" s="110"/>
      <c r="D226" s="931"/>
      <c r="E226" s="638" t="s">
        <v>20</v>
      </c>
      <c r="F226" s="530" t="s">
        <v>1347</v>
      </c>
      <c r="G226" s="197"/>
      <c r="H226" s="932"/>
      <c r="I226" s="196"/>
      <c r="J226" s="966"/>
      <c r="K226" s="966"/>
      <c r="L226" s="966"/>
    </row>
    <row r="227" spans="1:12" ht="18.75" customHeight="1" x14ac:dyDescent="0.2">
      <c r="A227" s="228"/>
      <c r="B227" s="120"/>
      <c r="C227" s="110"/>
      <c r="D227" s="931"/>
      <c r="E227" s="638" t="s">
        <v>40</v>
      </c>
      <c r="F227" s="530" t="s">
        <v>1347</v>
      </c>
      <c r="G227" s="197"/>
      <c r="H227" s="932"/>
      <c r="I227" s="196"/>
      <c r="J227" s="966"/>
      <c r="K227" s="966"/>
      <c r="L227" s="966"/>
    </row>
    <row r="228" spans="1:12" ht="19.5" customHeight="1" x14ac:dyDescent="0.2">
      <c r="A228" s="228"/>
      <c r="B228" s="120"/>
      <c r="C228" s="931"/>
      <c r="D228" s="110"/>
      <c r="E228" s="198" t="s">
        <v>9</v>
      </c>
      <c r="F228" s="530" t="s">
        <v>1371</v>
      </c>
      <c r="G228" s="197"/>
      <c r="H228" s="932"/>
      <c r="I228" s="196"/>
      <c r="J228" s="966"/>
      <c r="K228" s="966"/>
      <c r="L228" s="966"/>
    </row>
    <row r="229" spans="1:12" ht="18.75" customHeight="1" x14ac:dyDescent="0.2">
      <c r="A229" s="228"/>
      <c r="B229" s="120"/>
      <c r="C229" s="110"/>
      <c r="D229" s="931"/>
      <c r="E229" s="638" t="s">
        <v>43</v>
      </c>
      <c r="F229" s="530" t="s">
        <v>1342</v>
      </c>
      <c r="G229" s="197"/>
      <c r="H229" s="932"/>
      <c r="I229" s="196"/>
      <c r="J229" s="966"/>
      <c r="K229" s="966"/>
      <c r="L229" s="966"/>
    </row>
    <row r="230" spans="1:12" ht="18.75" customHeight="1" x14ac:dyDescent="0.2">
      <c r="A230" s="228"/>
      <c r="B230" s="120"/>
      <c r="C230" s="110"/>
      <c r="D230" s="110"/>
      <c r="E230" s="638" t="s">
        <v>54</v>
      </c>
      <c r="F230" s="530" t="s">
        <v>1349</v>
      </c>
      <c r="G230" s="197"/>
      <c r="H230" s="932"/>
      <c r="I230" s="196"/>
      <c r="J230" s="966"/>
      <c r="K230" s="966"/>
      <c r="L230" s="966"/>
    </row>
    <row r="231" spans="1:12" ht="45.5" customHeight="1" x14ac:dyDescent="0.2">
      <c r="A231" s="228"/>
      <c r="B231" s="120"/>
      <c r="C231" s="110"/>
      <c r="D231" s="931"/>
      <c r="E231" s="205" t="s">
        <v>44</v>
      </c>
      <c r="F231" s="936" t="s">
        <v>1667</v>
      </c>
      <c r="G231" s="197"/>
      <c r="H231" s="932"/>
      <c r="I231" s="196"/>
      <c r="J231" s="966"/>
      <c r="K231" s="966"/>
      <c r="L231" s="966"/>
    </row>
    <row r="232" spans="1:12" ht="18.75" customHeight="1" x14ac:dyDescent="0.2">
      <c r="A232" s="228"/>
      <c r="B232" s="120"/>
      <c r="C232" s="110"/>
      <c r="D232" s="931" t="s">
        <v>82</v>
      </c>
      <c r="E232" s="950" t="s">
        <v>102</v>
      </c>
      <c r="F232" s="952" t="s">
        <v>1369</v>
      </c>
      <c r="G232" s="197"/>
      <c r="H232" s="932"/>
      <c r="I232" s="196"/>
      <c r="J232" s="966"/>
      <c r="K232" s="966"/>
      <c r="L232" s="966"/>
    </row>
    <row r="233" spans="1:12" ht="18.75" customHeight="1" x14ac:dyDescent="0.2">
      <c r="A233" s="228"/>
      <c r="B233" s="120"/>
      <c r="C233" s="110"/>
      <c r="D233" s="931" t="s">
        <v>83</v>
      </c>
      <c r="E233" s="951"/>
      <c r="F233" s="953"/>
      <c r="G233" s="197"/>
      <c r="H233" s="932"/>
      <c r="I233" s="196"/>
      <c r="J233" s="966"/>
      <c r="K233" s="966"/>
      <c r="L233" s="966"/>
    </row>
    <row r="234" spans="1:12" ht="18.75" customHeight="1" x14ac:dyDescent="0.2">
      <c r="A234" s="228">
        <v>23</v>
      </c>
      <c r="B234" s="120" t="s">
        <v>51</v>
      </c>
      <c r="C234" s="110" t="s">
        <v>103</v>
      </c>
      <c r="D234" s="931" t="s">
        <v>85</v>
      </c>
      <c r="E234" s="950" t="s">
        <v>77</v>
      </c>
      <c r="F234" s="952" t="s">
        <v>1369</v>
      </c>
      <c r="G234" s="197"/>
      <c r="H234" s="932"/>
      <c r="I234" s="196"/>
      <c r="J234" s="966"/>
      <c r="K234" s="966"/>
      <c r="L234" s="966"/>
    </row>
    <row r="235" spans="1:12" ht="18.75" customHeight="1" x14ac:dyDescent="0.2">
      <c r="A235" s="228"/>
      <c r="B235" s="120"/>
      <c r="C235" s="110"/>
      <c r="D235" s="931" t="s">
        <v>87</v>
      </c>
      <c r="E235" s="951"/>
      <c r="F235" s="953"/>
      <c r="G235" s="197"/>
      <c r="H235" s="932"/>
      <c r="I235" s="196"/>
      <c r="J235" s="966"/>
      <c r="K235" s="966"/>
      <c r="L235" s="966"/>
    </row>
    <row r="236" spans="1:12" ht="18.75" customHeight="1" x14ac:dyDescent="0.2">
      <c r="A236" s="228"/>
      <c r="B236" s="120"/>
      <c r="C236" s="110"/>
      <c r="D236" s="931" t="s">
        <v>88</v>
      </c>
      <c r="E236" s="203" t="s">
        <v>22</v>
      </c>
      <c r="F236" s="530" t="s">
        <v>1350</v>
      </c>
      <c r="G236" s="197"/>
      <c r="H236" s="932"/>
      <c r="I236" s="196"/>
      <c r="J236" s="966"/>
      <c r="K236" s="966"/>
      <c r="L236" s="966"/>
    </row>
    <row r="237" spans="1:12" ht="18.75" customHeight="1" x14ac:dyDescent="0.2">
      <c r="A237" s="228"/>
      <c r="B237" s="120"/>
      <c r="C237" s="110"/>
      <c r="D237" s="931" t="s">
        <v>89</v>
      </c>
      <c r="E237" s="954" t="s">
        <v>47</v>
      </c>
      <c r="F237" s="972" t="s">
        <v>1342</v>
      </c>
      <c r="G237" s="197"/>
      <c r="H237" s="932"/>
      <c r="I237" s="196"/>
      <c r="J237" s="966"/>
      <c r="K237" s="966"/>
      <c r="L237" s="966"/>
    </row>
    <row r="238" spans="1:12" ht="18.75" customHeight="1" x14ac:dyDescent="0.2">
      <c r="A238" s="228"/>
      <c r="B238" s="120"/>
      <c r="C238" s="110"/>
      <c r="D238" s="931"/>
      <c r="E238" s="955"/>
      <c r="F238" s="972"/>
      <c r="G238" s="197"/>
      <c r="H238" s="932"/>
      <c r="I238" s="196"/>
      <c r="J238" s="966"/>
      <c r="K238" s="966"/>
      <c r="L238" s="966"/>
    </row>
    <row r="239" spans="1:12" ht="18.75" customHeight="1" x14ac:dyDescent="0.2">
      <c r="A239" s="228"/>
      <c r="B239" s="120"/>
      <c r="C239" s="931"/>
      <c r="D239" s="110"/>
      <c r="E239" s="954" t="s">
        <v>11</v>
      </c>
      <c r="F239" s="958" t="s">
        <v>1351</v>
      </c>
      <c r="G239" s="197"/>
      <c r="H239" s="932"/>
      <c r="I239" s="196"/>
      <c r="J239" s="966"/>
      <c r="K239" s="966"/>
      <c r="L239" s="966"/>
    </row>
    <row r="240" spans="1:12" ht="18.75" customHeight="1" x14ac:dyDescent="0.2">
      <c r="A240" s="228"/>
      <c r="B240" s="120"/>
      <c r="C240" s="931"/>
      <c r="D240" s="110"/>
      <c r="E240" s="956"/>
      <c r="F240" s="959"/>
      <c r="G240" s="197"/>
      <c r="H240" s="932"/>
      <c r="I240" s="196"/>
      <c r="J240" s="966"/>
      <c r="K240" s="966"/>
      <c r="L240" s="966"/>
    </row>
    <row r="241" spans="1:12" ht="18.75" customHeight="1" x14ac:dyDescent="0.2">
      <c r="A241" s="228"/>
      <c r="B241" s="120"/>
      <c r="C241" s="931"/>
      <c r="D241" s="643" t="s">
        <v>1367</v>
      </c>
      <c r="E241" s="956"/>
      <c r="F241" s="959"/>
      <c r="G241" s="197"/>
      <c r="H241" s="932"/>
      <c r="I241" s="196"/>
      <c r="J241" s="966"/>
      <c r="K241" s="966"/>
      <c r="L241" s="966"/>
    </row>
    <row r="242" spans="1:12" ht="18.75" customHeight="1" x14ac:dyDescent="0.2">
      <c r="A242" s="228"/>
      <c r="B242" s="120"/>
      <c r="C242" s="931"/>
      <c r="D242" s="956" t="s">
        <v>1670</v>
      </c>
      <c r="E242" s="956"/>
      <c r="F242" s="959"/>
      <c r="G242" s="197"/>
      <c r="H242" s="932"/>
      <c r="I242" s="196"/>
      <c r="J242" s="966"/>
      <c r="K242" s="966"/>
      <c r="L242" s="966"/>
    </row>
    <row r="243" spans="1:12" ht="18.75" customHeight="1" x14ac:dyDescent="0.2">
      <c r="A243" s="228"/>
      <c r="B243" s="120"/>
      <c r="C243" s="931"/>
      <c r="D243" s="956"/>
      <c r="E243" s="956"/>
      <c r="F243" s="959"/>
      <c r="G243" s="197"/>
      <c r="H243" s="932"/>
      <c r="I243" s="196"/>
      <c r="J243" s="966"/>
      <c r="K243" s="966"/>
      <c r="L243" s="966"/>
    </row>
    <row r="244" spans="1:12" ht="18.75" customHeight="1" x14ac:dyDescent="0.2">
      <c r="A244" s="925"/>
      <c r="B244" s="528"/>
      <c r="C244" s="926"/>
      <c r="D244" s="935"/>
      <c r="E244" s="957"/>
      <c r="F244" s="960"/>
      <c r="G244" s="112"/>
      <c r="H244" s="202"/>
      <c r="I244" s="111"/>
      <c r="J244" s="967"/>
      <c r="K244" s="967"/>
      <c r="L244" s="967"/>
    </row>
    <row r="245" spans="1:12" ht="18.75" customHeight="1" x14ac:dyDescent="0.2">
      <c r="A245" s="930"/>
      <c r="B245" s="118"/>
      <c r="C245" s="934"/>
      <c r="D245" s="119"/>
      <c r="E245" s="963" t="s">
        <v>25</v>
      </c>
      <c r="F245" s="964" t="s">
        <v>1361</v>
      </c>
      <c r="G245" s="529"/>
      <c r="H245" s="933" t="s">
        <v>1342</v>
      </c>
      <c r="I245" s="195"/>
      <c r="J245" s="965"/>
      <c r="K245" s="965"/>
      <c r="L245" s="965"/>
    </row>
    <row r="246" spans="1:12" ht="18.75" customHeight="1" x14ac:dyDescent="0.2">
      <c r="A246" s="929"/>
      <c r="B246" s="120"/>
      <c r="C246" s="110"/>
      <c r="D246" s="931"/>
      <c r="E246" s="951"/>
      <c r="F246" s="953"/>
      <c r="G246" s="85"/>
      <c r="H246" s="932"/>
      <c r="I246" s="196"/>
      <c r="J246" s="970"/>
      <c r="K246" s="970"/>
      <c r="L246" s="970"/>
    </row>
    <row r="247" spans="1:12" ht="18.75" customHeight="1" x14ac:dyDescent="0.2">
      <c r="A247" s="929"/>
      <c r="B247" s="120"/>
      <c r="C247" s="110"/>
      <c r="D247" s="931"/>
      <c r="E247" s="950" t="s">
        <v>14</v>
      </c>
      <c r="F247" s="534" t="s">
        <v>1361</v>
      </c>
      <c r="G247" s="197"/>
      <c r="H247" s="932"/>
      <c r="I247" s="196"/>
      <c r="J247" s="966"/>
      <c r="K247" s="966"/>
      <c r="L247" s="966"/>
    </row>
    <row r="248" spans="1:12" ht="18.75" customHeight="1" x14ac:dyDescent="0.2">
      <c r="A248" s="929"/>
      <c r="B248" s="120"/>
      <c r="C248" s="110"/>
      <c r="D248" s="931"/>
      <c r="E248" s="951"/>
      <c r="F248" s="915"/>
      <c r="G248" s="197"/>
      <c r="H248" s="932"/>
      <c r="I248" s="196"/>
      <c r="J248" s="966"/>
      <c r="K248" s="966"/>
      <c r="L248" s="966"/>
    </row>
    <row r="249" spans="1:12" ht="19.5" customHeight="1" x14ac:dyDescent="0.2">
      <c r="A249" s="228"/>
      <c r="B249" s="120"/>
      <c r="C249" s="931"/>
      <c r="D249" s="110"/>
      <c r="E249" s="198" t="s">
        <v>7</v>
      </c>
      <c r="F249" s="530" t="s">
        <v>1342</v>
      </c>
      <c r="G249" s="197"/>
      <c r="H249" s="932"/>
      <c r="I249" s="196"/>
      <c r="J249" s="966"/>
      <c r="K249" s="966"/>
      <c r="L249" s="966"/>
    </row>
    <row r="250" spans="1:12" ht="19.5" customHeight="1" x14ac:dyDescent="0.2">
      <c r="A250" s="228"/>
      <c r="B250" s="120"/>
      <c r="C250" s="931"/>
      <c r="D250" s="110"/>
      <c r="E250" s="198" t="s">
        <v>15</v>
      </c>
      <c r="F250" s="530" t="s">
        <v>1342</v>
      </c>
      <c r="G250" s="197"/>
      <c r="H250" s="932"/>
      <c r="I250" s="196"/>
      <c r="J250" s="966"/>
      <c r="K250" s="966"/>
      <c r="L250" s="966"/>
    </row>
    <row r="251" spans="1:12" ht="18.75" customHeight="1" x14ac:dyDescent="0.2">
      <c r="A251" s="929"/>
      <c r="B251" s="120"/>
      <c r="C251" s="110"/>
      <c r="D251" s="931"/>
      <c r="E251" s="638" t="s">
        <v>104</v>
      </c>
      <c r="F251" s="530" t="s">
        <v>1342</v>
      </c>
      <c r="G251" s="197"/>
      <c r="H251" s="932"/>
      <c r="I251" s="196"/>
      <c r="J251" s="966"/>
      <c r="K251" s="966"/>
      <c r="L251" s="966"/>
    </row>
    <row r="252" spans="1:12" ht="18.75" customHeight="1" x14ac:dyDescent="0.2">
      <c r="A252" s="929"/>
      <c r="B252" s="120"/>
      <c r="C252" s="110"/>
      <c r="D252" s="931"/>
      <c r="E252" s="638" t="s">
        <v>105</v>
      </c>
      <c r="F252" s="530" t="s">
        <v>1342</v>
      </c>
      <c r="G252" s="197"/>
      <c r="H252" s="932"/>
      <c r="I252" s="196"/>
      <c r="J252" s="966"/>
      <c r="K252" s="966"/>
      <c r="L252" s="966"/>
    </row>
    <row r="253" spans="1:12" ht="18.75" customHeight="1" x14ac:dyDescent="0.2">
      <c r="A253" s="929"/>
      <c r="B253" s="120"/>
      <c r="C253" s="110"/>
      <c r="D253" s="931"/>
      <c r="E253" s="638" t="s">
        <v>20</v>
      </c>
      <c r="F253" s="530" t="s">
        <v>1342</v>
      </c>
      <c r="G253" s="197"/>
      <c r="H253" s="932"/>
      <c r="I253" s="196"/>
      <c r="J253" s="966"/>
      <c r="K253" s="966"/>
      <c r="L253" s="966"/>
    </row>
    <row r="254" spans="1:12" ht="18.75" customHeight="1" x14ac:dyDescent="0.2">
      <c r="A254" s="929"/>
      <c r="B254" s="120"/>
      <c r="C254" s="110"/>
      <c r="D254" s="931"/>
      <c r="E254" s="638" t="s">
        <v>106</v>
      </c>
      <c r="F254" s="530" t="s">
        <v>1342</v>
      </c>
      <c r="G254" s="197"/>
      <c r="H254" s="932"/>
      <c r="I254" s="196"/>
      <c r="J254" s="966"/>
      <c r="K254" s="966"/>
      <c r="L254" s="966"/>
    </row>
    <row r="255" spans="1:12" ht="19.5" customHeight="1" x14ac:dyDescent="0.2">
      <c r="A255" s="228"/>
      <c r="B255" s="120"/>
      <c r="C255" s="931"/>
      <c r="D255" s="110"/>
      <c r="E255" s="198" t="s">
        <v>9</v>
      </c>
      <c r="F255" s="530" t="s">
        <v>1371</v>
      </c>
      <c r="G255" s="197"/>
      <c r="H255" s="932"/>
      <c r="I255" s="196"/>
      <c r="J255" s="966"/>
      <c r="K255" s="966"/>
      <c r="L255" s="966"/>
    </row>
    <row r="256" spans="1:12" ht="18.75" customHeight="1" x14ac:dyDescent="0.2">
      <c r="A256" s="929"/>
      <c r="B256" s="120"/>
      <c r="C256" s="110"/>
      <c r="D256" s="931"/>
      <c r="E256" s="638" t="s">
        <v>43</v>
      </c>
      <c r="F256" s="530" t="s">
        <v>1342</v>
      </c>
      <c r="G256" s="197"/>
      <c r="H256" s="932"/>
      <c r="I256" s="196"/>
      <c r="J256" s="966"/>
      <c r="K256" s="966"/>
      <c r="L256" s="966"/>
    </row>
    <row r="257" spans="1:12" ht="18.75" customHeight="1" x14ac:dyDescent="0.2">
      <c r="A257" s="929"/>
      <c r="B257" s="120"/>
      <c r="C257" s="110"/>
      <c r="D257" s="931"/>
      <c r="E257" s="638" t="s">
        <v>10</v>
      </c>
      <c r="F257" s="530" t="s">
        <v>1365</v>
      </c>
      <c r="G257" s="197"/>
      <c r="H257" s="932"/>
      <c r="I257" s="196"/>
      <c r="J257" s="966"/>
      <c r="K257" s="966"/>
      <c r="L257" s="966"/>
    </row>
    <row r="258" spans="1:12" ht="18.75" customHeight="1" x14ac:dyDescent="0.2">
      <c r="A258" s="929"/>
      <c r="B258" s="120"/>
      <c r="C258" s="110"/>
      <c r="D258" s="931"/>
      <c r="E258" s="638" t="s">
        <v>107</v>
      </c>
      <c r="F258" s="530" t="s">
        <v>1373</v>
      </c>
      <c r="G258" s="197"/>
      <c r="H258" s="932"/>
      <c r="I258" s="196"/>
      <c r="J258" s="966"/>
      <c r="K258" s="966"/>
      <c r="L258" s="966"/>
    </row>
    <row r="259" spans="1:12" ht="18.75" customHeight="1" x14ac:dyDescent="0.2">
      <c r="A259" s="929"/>
      <c r="B259" s="120"/>
      <c r="C259" s="110"/>
      <c r="D259" s="931" t="s">
        <v>108</v>
      </c>
      <c r="E259" s="950" t="s">
        <v>109</v>
      </c>
      <c r="F259" s="952" t="s">
        <v>1369</v>
      </c>
      <c r="G259" s="197"/>
      <c r="H259" s="932"/>
      <c r="I259" s="196"/>
      <c r="J259" s="966"/>
      <c r="K259" s="966"/>
      <c r="L259" s="966"/>
    </row>
    <row r="260" spans="1:12" ht="18.75" customHeight="1" x14ac:dyDescent="0.2">
      <c r="A260" s="929" t="s">
        <v>110</v>
      </c>
      <c r="B260" s="120" t="s">
        <v>51</v>
      </c>
      <c r="C260" s="110" t="s">
        <v>111</v>
      </c>
      <c r="D260" s="931" t="s">
        <v>112</v>
      </c>
      <c r="E260" s="951"/>
      <c r="F260" s="953"/>
      <c r="G260" s="197"/>
      <c r="H260" s="932"/>
      <c r="I260" s="196"/>
      <c r="J260" s="966"/>
      <c r="K260" s="966"/>
      <c r="L260" s="966"/>
    </row>
    <row r="261" spans="1:12" ht="18.75" customHeight="1" x14ac:dyDescent="0.2">
      <c r="A261" s="929"/>
      <c r="B261" s="120"/>
      <c r="C261" s="110"/>
      <c r="D261" s="931" t="s">
        <v>113</v>
      </c>
      <c r="E261" s="950" t="s">
        <v>86</v>
      </c>
      <c r="F261" s="952" t="s">
        <v>1369</v>
      </c>
      <c r="G261" s="197"/>
      <c r="H261" s="932"/>
      <c r="I261" s="196"/>
      <c r="J261" s="966"/>
      <c r="K261" s="966"/>
      <c r="L261" s="966"/>
    </row>
    <row r="262" spans="1:12" ht="18.75" customHeight="1" x14ac:dyDescent="0.2">
      <c r="A262" s="929"/>
      <c r="B262" s="120"/>
      <c r="C262" s="110"/>
      <c r="D262" s="931"/>
      <c r="E262" s="951"/>
      <c r="F262" s="953"/>
      <c r="G262" s="197"/>
      <c r="H262" s="932"/>
      <c r="I262" s="196"/>
      <c r="J262" s="966"/>
      <c r="K262" s="966"/>
      <c r="L262" s="966"/>
    </row>
    <row r="263" spans="1:12" ht="41" customHeight="1" x14ac:dyDescent="0.2">
      <c r="A263" s="929"/>
      <c r="B263" s="120"/>
      <c r="C263" s="110"/>
      <c r="D263" s="931"/>
      <c r="E263" s="205" t="s">
        <v>44</v>
      </c>
      <c r="F263" s="936" t="s">
        <v>1667</v>
      </c>
      <c r="G263" s="197"/>
      <c r="H263" s="932"/>
      <c r="I263" s="196"/>
      <c r="J263" s="966"/>
      <c r="K263" s="966"/>
      <c r="L263" s="966"/>
    </row>
    <row r="264" spans="1:12" ht="18.75" customHeight="1" x14ac:dyDescent="0.2">
      <c r="A264" s="929"/>
      <c r="B264" s="120"/>
      <c r="C264" s="110"/>
      <c r="D264" s="931"/>
      <c r="E264" s="203" t="s">
        <v>22</v>
      </c>
      <c r="F264" s="530" t="s">
        <v>1362</v>
      </c>
      <c r="G264" s="197"/>
      <c r="H264" s="932"/>
      <c r="I264" s="196"/>
      <c r="J264" s="966"/>
      <c r="K264" s="966"/>
      <c r="L264" s="966"/>
    </row>
    <row r="265" spans="1:12" ht="18.75" customHeight="1" x14ac:dyDescent="0.2">
      <c r="A265" s="929"/>
      <c r="B265" s="120"/>
      <c r="C265" s="110"/>
      <c r="D265" s="643" t="s">
        <v>1372</v>
      </c>
      <c r="E265" s="954" t="s">
        <v>47</v>
      </c>
      <c r="F265" s="972" t="s">
        <v>1342</v>
      </c>
      <c r="G265" s="197"/>
      <c r="H265" s="932"/>
      <c r="I265" s="196"/>
      <c r="J265" s="966"/>
      <c r="K265" s="966"/>
      <c r="L265" s="966"/>
    </row>
    <row r="266" spans="1:12" ht="18.75" customHeight="1" x14ac:dyDescent="0.2">
      <c r="A266" s="929"/>
      <c r="B266" s="120"/>
      <c r="C266" s="110"/>
      <c r="D266" s="956" t="s">
        <v>1670</v>
      </c>
      <c r="E266" s="955"/>
      <c r="F266" s="972"/>
      <c r="G266" s="197"/>
      <c r="H266" s="932"/>
      <c r="I266" s="196"/>
      <c r="J266" s="966"/>
      <c r="K266" s="966"/>
      <c r="L266" s="966"/>
    </row>
    <row r="267" spans="1:12" ht="18.75" customHeight="1" x14ac:dyDescent="0.2">
      <c r="A267" s="228"/>
      <c r="B267" s="120"/>
      <c r="C267" s="931"/>
      <c r="D267" s="956"/>
      <c r="E267" s="954" t="s">
        <v>11</v>
      </c>
      <c r="F267" s="958" t="s">
        <v>1351</v>
      </c>
      <c r="G267" s="197"/>
      <c r="H267" s="932"/>
      <c r="I267" s="196"/>
      <c r="J267" s="966"/>
      <c r="K267" s="966"/>
      <c r="L267" s="966"/>
    </row>
    <row r="268" spans="1:12" ht="18.75" customHeight="1" x14ac:dyDescent="0.2">
      <c r="A268" s="228"/>
      <c r="B268" s="120"/>
      <c r="C268" s="931"/>
      <c r="D268" s="110"/>
      <c r="E268" s="956"/>
      <c r="F268" s="959"/>
      <c r="G268" s="197"/>
      <c r="H268" s="932"/>
      <c r="I268" s="196"/>
      <c r="J268" s="966"/>
      <c r="K268" s="966"/>
      <c r="L268" s="966"/>
    </row>
    <row r="269" spans="1:12" ht="18.75" customHeight="1" x14ac:dyDescent="0.2">
      <c r="A269" s="228"/>
      <c r="B269" s="120"/>
      <c r="C269" s="931"/>
      <c r="D269" s="110"/>
      <c r="E269" s="956"/>
      <c r="F269" s="959"/>
      <c r="G269" s="197"/>
      <c r="H269" s="932"/>
      <c r="I269" s="196"/>
      <c r="J269" s="966"/>
      <c r="K269" s="966"/>
      <c r="L269" s="966"/>
    </row>
    <row r="270" spans="1:12" ht="18.75" customHeight="1" x14ac:dyDescent="0.2">
      <c r="A270" s="228"/>
      <c r="B270" s="120"/>
      <c r="C270" s="931"/>
      <c r="D270" s="110"/>
      <c r="E270" s="956"/>
      <c r="F270" s="959"/>
      <c r="G270" s="197"/>
      <c r="H270" s="932"/>
      <c r="I270" s="196"/>
      <c r="J270" s="966"/>
      <c r="K270" s="966"/>
      <c r="L270" s="966"/>
    </row>
    <row r="271" spans="1:12" ht="18.75" customHeight="1" x14ac:dyDescent="0.2">
      <c r="A271" s="228"/>
      <c r="B271" s="120"/>
      <c r="C271" s="931"/>
      <c r="D271" s="110"/>
      <c r="E271" s="956"/>
      <c r="F271" s="959"/>
      <c r="G271" s="197"/>
      <c r="H271" s="932"/>
      <c r="I271" s="196"/>
      <c r="J271" s="966"/>
      <c r="K271" s="966"/>
      <c r="L271" s="966"/>
    </row>
    <row r="272" spans="1:12" ht="18.75" customHeight="1" x14ac:dyDescent="0.2">
      <c r="A272" s="925"/>
      <c r="B272" s="528"/>
      <c r="C272" s="926"/>
      <c r="D272" s="935"/>
      <c r="E272" s="957"/>
      <c r="F272" s="960"/>
      <c r="G272" s="112"/>
      <c r="H272" s="202"/>
      <c r="I272" s="111"/>
      <c r="J272" s="967"/>
      <c r="K272" s="967"/>
      <c r="L272" s="967"/>
    </row>
    <row r="273" spans="1:12" ht="18.75" customHeight="1" x14ac:dyDescent="0.2">
      <c r="A273" s="930"/>
      <c r="B273" s="118"/>
      <c r="C273" s="934"/>
      <c r="D273" s="119"/>
      <c r="E273" s="963" t="s">
        <v>48</v>
      </c>
      <c r="F273" s="964" t="s">
        <v>1361</v>
      </c>
      <c r="G273" s="529"/>
      <c r="H273" s="933" t="s">
        <v>1342</v>
      </c>
      <c r="I273" s="195"/>
      <c r="J273" s="965"/>
      <c r="K273" s="965"/>
      <c r="L273" s="965"/>
    </row>
    <row r="274" spans="1:12" ht="18.75" customHeight="1" x14ac:dyDescent="0.2">
      <c r="A274" s="929"/>
      <c r="B274" s="120"/>
      <c r="C274" s="110"/>
      <c r="D274" s="931"/>
      <c r="E274" s="951"/>
      <c r="F274" s="953"/>
      <c r="G274" s="85"/>
      <c r="H274" s="932"/>
      <c r="I274" s="196"/>
      <c r="J274" s="970"/>
      <c r="K274" s="970"/>
      <c r="L274" s="970"/>
    </row>
    <row r="275" spans="1:12" ht="18.75" customHeight="1" x14ac:dyDescent="0.2">
      <c r="A275" s="929"/>
      <c r="B275" s="120"/>
      <c r="C275" s="110"/>
      <c r="D275" s="931"/>
      <c r="E275" s="950" t="s">
        <v>14</v>
      </c>
      <c r="F275" s="534" t="s">
        <v>1361</v>
      </c>
      <c r="G275" s="197"/>
      <c r="H275" s="932"/>
      <c r="I275" s="196"/>
      <c r="J275" s="966"/>
      <c r="K275" s="966"/>
      <c r="L275" s="966"/>
    </row>
    <row r="276" spans="1:12" ht="18.75" customHeight="1" x14ac:dyDescent="0.2">
      <c r="A276" s="929"/>
      <c r="B276" s="120"/>
      <c r="C276" s="110"/>
      <c r="D276" s="931"/>
      <c r="E276" s="951"/>
      <c r="F276" s="915"/>
      <c r="G276" s="197"/>
      <c r="H276" s="932"/>
      <c r="I276" s="196"/>
      <c r="J276" s="966"/>
      <c r="K276" s="966"/>
      <c r="L276" s="966"/>
    </row>
    <row r="277" spans="1:12" ht="19.5" customHeight="1" x14ac:dyDescent="0.2">
      <c r="A277" s="228"/>
      <c r="B277" s="120"/>
      <c r="C277" s="931"/>
      <c r="D277" s="110"/>
      <c r="E277" s="198" t="s">
        <v>7</v>
      </c>
      <c r="F277" s="530" t="s">
        <v>1347</v>
      </c>
      <c r="G277" s="197"/>
      <c r="H277" s="932"/>
      <c r="I277" s="196"/>
      <c r="J277" s="966"/>
      <c r="K277" s="966"/>
      <c r="L277" s="966"/>
    </row>
    <row r="278" spans="1:12" ht="19.5" customHeight="1" x14ac:dyDescent="0.2">
      <c r="A278" s="228"/>
      <c r="B278" s="120"/>
      <c r="C278" s="931"/>
      <c r="D278" s="110"/>
      <c r="E278" s="198" t="s">
        <v>15</v>
      </c>
      <c r="F278" s="530" t="s">
        <v>1347</v>
      </c>
      <c r="G278" s="197"/>
      <c r="H278" s="932"/>
      <c r="I278" s="196"/>
      <c r="J278" s="966"/>
      <c r="K278" s="966"/>
      <c r="L278" s="966"/>
    </row>
    <row r="279" spans="1:12" ht="18.75" customHeight="1" x14ac:dyDescent="0.2">
      <c r="A279" s="929"/>
      <c r="B279" s="120"/>
      <c r="C279" s="110"/>
      <c r="D279" s="931"/>
      <c r="E279" s="638" t="s">
        <v>104</v>
      </c>
      <c r="F279" s="530" t="s">
        <v>1347</v>
      </c>
      <c r="G279" s="197"/>
      <c r="H279" s="932"/>
      <c r="I279" s="196"/>
      <c r="J279" s="966"/>
      <c r="K279" s="966"/>
      <c r="L279" s="966"/>
    </row>
    <row r="280" spans="1:12" ht="18.75" customHeight="1" x14ac:dyDescent="0.2">
      <c r="A280" s="929"/>
      <c r="B280" s="120"/>
      <c r="C280" s="110"/>
      <c r="D280" s="931"/>
      <c r="E280" s="638" t="s">
        <v>105</v>
      </c>
      <c r="F280" s="530" t="s">
        <v>1347</v>
      </c>
      <c r="G280" s="197"/>
      <c r="H280" s="932"/>
      <c r="I280" s="196"/>
      <c r="J280" s="966"/>
      <c r="K280" s="966"/>
      <c r="L280" s="966"/>
    </row>
    <row r="281" spans="1:12" ht="18.75" customHeight="1" x14ac:dyDescent="0.2">
      <c r="A281" s="929"/>
      <c r="B281" s="120"/>
      <c r="C281" s="110"/>
      <c r="D281" s="931"/>
      <c r="E281" s="638" t="s">
        <v>20</v>
      </c>
      <c r="F281" s="530" t="s">
        <v>1347</v>
      </c>
      <c r="G281" s="197"/>
      <c r="H281" s="932"/>
      <c r="I281" s="196"/>
      <c r="J281" s="966"/>
      <c r="K281" s="966"/>
      <c r="L281" s="966"/>
    </row>
    <row r="282" spans="1:12" ht="18.75" customHeight="1" x14ac:dyDescent="0.2">
      <c r="A282" s="929"/>
      <c r="B282" s="120"/>
      <c r="C282" s="110"/>
      <c r="D282" s="931"/>
      <c r="E282" s="638" t="s">
        <v>40</v>
      </c>
      <c r="F282" s="530" t="s">
        <v>1347</v>
      </c>
      <c r="G282" s="197"/>
      <c r="H282" s="932"/>
      <c r="I282" s="196"/>
      <c r="J282" s="966"/>
      <c r="K282" s="966"/>
      <c r="L282" s="966"/>
    </row>
    <row r="283" spans="1:12" ht="19.5" customHeight="1" x14ac:dyDescent="0.2">
      <c r="A283" s="228"/>
      <c r="B283" s="120"/>
      <c r="C283" s="931"/>
      <c r="D283" s="110"/>
      <c r="E283" s="198" t="s">
        <v>9</v>
      </c>
      <c r="F283" s="530" t="s">
        <v>1370</v>
      </c>
      <c r="G283" s="197"/>
      <c r="H283" s="932"/>
      <c r="I283" s="196"/>
      <c r="J283" s="966"/>
      <c r="K283" s="966"/>
      <c r="L283" s="966"/>
    </row>
    <row r="284" spans="1:12" ht="18.75" customHeight="1" x14ac:dyDescent="0.2">
      <c r="A284" s="929"/>
      <c r="B284" s="120"/>
      <c r="C284" s="110"/>
      <c r="D284" s="110"/>
      <c r="E284" s="638" t="s">
        <v>43</v>
      </c>
      <c r="F284" s="530" t="s">
        <v>1347</v>
      </c>
      <c r="G284" s="197"/>
      <c r="H284" s="932"/>
      <c r="I284" s="196"/>
      <c r="J284" s="966"/>
      <c r="K284" s="966"/>
      <c r="L284" s="966"/>
    </row>
    <row r="285" spans="1:12" ht="18.75" customHeight="1" x14ac:dyDescent="0.2">
      <c r="A285" s="929"/>
      <c r="B285" s="120"/>
      <c r="C285" s="110"/>
      <c r="D285" s="110"/>
      <c r="E285" s="638" t="s">
        <v>10</v>
      </c>
      <c r="F285" s="530" t="s">
        <v>1368</v>
      </c>
      <c r="G285" s="197"/>
      <c r="H285" s="932"/>
      <c r="I285" s="196"/>
      <c r="J285" s="966"/>
      <c r="K285" s="966"/>
      <c r="L285" s="966"/>
    </row>
    <row r="286" spans="1:12" ht="18.75" customHeight="1" x14ac:dyDescent="0.2">
      <c r="A286" s="929"/>
      <c r="B286" s="120"/>
      <c r="C286" s="110"/>
      <c r="D286" s="931" t="s">
        <v>114</v>
      </c>
      <c r="E286" s="638" t="s">
        <v>107</v>
      </c>
      <c r="F286" s="530" t="s">
        <v>1373</v>
      </c>
      <c r="G286" s="197"/>
      <c r="H286" s="932"/>
      <c r="I286" s="196"/>
      <c r="J286" s="966"/>
      <c r="K286" s="966"/>
      <c r="L286" s="966"/>
    </row>
    <row r="287" spans="1:12" ht="18.75" customHeight="1" x14ac:dyDescent="0.2">
      <c r="A287" s="929" t="s">
        <v>110</v>
      </c>
      <c r="B287" s="120" t="s">
        <v>51</v>
      </c>
      <c r="C287" s="110" t="s">
        <v>115</v>
      </c>
      <c r="D287" s="931" t="s">
        <v>116</v>
      </c>
      <c r="E287" s="950" t="s">
        <v>117</v>
      </c>
      <c r="F287" s="952" t="s">
        <v>1369</v>
      </c>
      <c r="G287" s="197"/>
      <c r="H287" s="932"/>
      <c r="I287" s="196"/>
      <c r="J287" s="966"/>
      <c r="K287" s="966"/>
      <c r="L287" s="966"/>
    </row>
    <row r="288" spans="1:12" ht="18.75" customHeight="1" x14ac:dyDescent="0.2">
      <c r="A288" s="929"/>
      <c r="B288" s="120"/>
      <c r="C288" s="110"/>
      <c r="D288" s="931" t="s">
        <v>118</v>
      </c>
      <c r="E288" s="951"/>
      <c r="F288" s="953"/>
      <c r="G288" s="197"/>
      <c r="H288" s="932"/>
      <c r="I288" s="196"/>
      <c r="J288" s="966"/>
      <c r="K288" s="966"/>
      <c r="L288" s="966"/>
    </row>
    <row r="289" spans="1:12" ht="18.75" customHeight="1" x14ac:dyDescent="0.2">
      <c r="A289" s="929"/>
      <c r="B289" s="120"/>
      <c r="C289" s="110"/>
      <c r="D289" s="931"/>
      <c r="E289" s="950" t="s">
        <v>86</v>
      </c>
      <c r="F289" s="952" t="s">
        <v>1369</v>
      </c>
      <c r="G289" s="197"/>
      <c r="H289" s="932"/>
      <c r="I289" s="196"/>
      <c r="J289" s="966"/>
      <c r="K289" s="966"/>
      <c r="L289" s="966"/>
    </row>
    <row r="290" spans="1:12" ht="18.75" customHeight="1" x14ac:dyDescent="0.2">
      <c r="A290" s="929"/>
      <c r="B290" s="120"/>
      <c r="C290" s="110"/>
      <c r="D290" s="931"/>
      <c r="E290" s="951"/>
      <c r="F290" s="953"/>
      <c r="G290" s="197"/>
      <c r="H290" s="932"/>
      <c r="I290" s="196"/>
      <c r="J290" s="966"/>
      <c r="K290" s="966"/>
      <c r="L290" s="966"/>
    </row>
    <row r="291" spans="1:12" ht="44" customHeight="1" x14ac:dyDescent="0.2">
      <c r="A291" s="929"/>
      <c r="B291" s="120"/>
      <c r="C291" s="110"/>
      <c r="D291" s="931"/>
      <c r="E291" s="205" t="s">
        <v>44</v>
      </c>
      <c r="F291" s="936" t="s">
        <v>1667</v>
      </c>
      <c r="G291" s="197"/>
      <c r="H291" s="932"/>
      <c r="I291" s="196"/>
      <c r="J291" s="966"/>
      <c r="K291" s="966"/>
      <c r="L291" s="966"/>
    </row>
    <row r="292" spans="1:12" ht="18.75" customHeight="1" x14ac:dyDescent="0.2">
      <c r="A292" s="929"/>
      <c r="B292" s="120"/>
      <c r="C292" s="110"/>
      <c r="D292" s="642" t="s">
        <v>1374</v>
      </c>
      <c r="E292" s="199" t="s">
        <v>22</v>
      </c>
      <c r="F292" s="530" t="s">
        <v>1350</v>
      </c>
      <c r="G292" s="197"/>
      <c r="H292" s="932"/>
      <c r="I292" s="196"/>
      <c r="J292" s="966"/>
      <c r="K292" s="966"/>
      <c r="L292" s="966"/>
    </row>
    <row r="293" spans="1:12" ht="18.75" customHeight="1" x14ac:dyDescent="0.2">
      <c r="A293" s="929"/>
      <c r="B293" s="120"/>
      <c r="C293" s="110"/>
      <c r="D293" s="956" t="s">
        <v>1670</v>
      </c>
      <c r="E293" s="954" t="s">
        <v>47</v>
      </c>
      <c r="F293" s="972" t="s">
        <v>1342</v>
      </c>
      <c r="G293" s="197"/>
      <c r="H293" s="932"/>
      <c r="I293" s="196"/>
      <c r="J293" s="966"/>
      <c r="K293" s="966"/>
      <c r="L293" s="966"/>
    </row>
    <row r="294" spans="1:12" ht="18.75" customHeight="1" x14ac:dyDescent="0.2">
      <c r="A294" s="929"/>
      <c r="B294" s="120"/>
      <c r="C294" s="110"/>
      <c r="D294" s="956"/>
      <c r="E294" s="955"/>
      <c r="F294" s="972"/>
      <c r="G294" s="197"/>
      <c r="H294" s="932"/>
      <c r="I294" s="196"/>
      <c r="J294" s="966"/>
      <c r="K294" s="966"/>
      <c r="L294" s="966"/>
    </row>
    <row r="295" spans="1:12" ht="18.75" customHeight="1" x14ac:dyDescent="0.2">
      <c r="A295" s="228"/>
      <c r="B295" s="120"/>
      <c r="C295" s="931"/>
      <c r="D295" s="110"/>
      <c r="E295" s="954" t="s">
        <v>11</v>
      </c>
      <c r="F295" s="958" t="s">
        <v>1351</v>
      </c>
      <c r="G295" s="197"/>
      <c r="H295" s="932"/>
      <c r="I295" s="196"/>
      <c r="J295" s="966"/>
      <c r="K295" s="966"/>
      <c r="L295" s="966"/>
    </row>
    <row r="296" spans="1:12" ht="18.75" customHeight="1" x14ac:dyDescent="0.2">
      <c r="A296" s="228"/>
      <c r="B296" s="120"/>
      <c r="C296" s="931"/>
      <c r="D296" s="110"/>
      <c r="E296" s="956"/>
      <c r="F296" s="959"/>
      <c r="G296" s="197"/>
      <c r="H296" s="932"/>
      <c r="I296" s="196"/>
      <c r="J296" s="966"/>
      <c r="K296" s="966"/>
      <c r="L296" s="966"/>
    </row>
    <row r="297" spans="1:12" ht="18.75" customHeight="1" x14ac:dyDescent="0.2">
      <c r="A297" s="228"/>
      <c r="B297" s="120"/>
      <c r="C297" s="931"/>
      <c r="D297" s="110"/>
      <c r="E297" s="956"/>
      <c r="F297" s="959"/>
      <c r="G297" s="197"/>
      <c r="H297" s="932"/>
      <c r="I297" s="196"/>
      <c r="J297" s="966"/>
      <c r="K297" s="966"/>
      <c r="L297" s="966"/>
    </row>
    <row r="298" spans="1:12" ht="18.75" customHeight="1" x14ac:dyDescent="0.2">
      <c r="A298" s="228"/>
      <c r="B298" s="120"/>
      <c r="C298" s="931"/>
      <c r="D298" s="110"/>
      <c r="E298" s="956"/>
      <c r="F298" s="959"/>
      <c r="G298" s="197"/>
      <c r="H298" s="932"/>
      <c r="I298" s="196"/>
      <c r="J298" s="966"/>
      <c r="K298" s="966"/>
      <c r="L298" s="966"/>
    </row>
    <row r="299" spans="1:12" ht="18.75" customHeight="1" x14ac:dyDescent="0.2">
      <c r="A299" s="228"/>
      <c r="B299" s="120"/>
      <c r="C299" s="931"/>
      <c r="D299" s="110"/>
      <c r="E299" s="956"/>
      <c r="F299" s="959"/>
      <c r="G299" s="197"/>
      <c r="H299" s="932"/>
      <c r="I299" s="196"/>
      <c r="J299" s="966"/>
      <c r="K299" s="966"/>
      <c r="L299" s="966"/>
    </row>
    <row r="300" spans="1:12" ht="18.75" customHeight="1" x14ac:dyDescent="0.2">
      <c r="A300" s="925"/>
      <c r="B300" s="528"/>
      <c r="C300" s="926"/>
      <c r="D300" s="935"/>
      <c r="E300" s="957"/>
      <c r="F300" s="960"/>
      <c r="G300" s="112"/>
      <c r="H300" s="202"/>
      <c r="I300" s="111"/>
      <c r="J300" s="967"/>
      <c r="K300" s="967"/>
      <c r="L300" s="967"/>
    </row>
    <row r="301" spans="1:12" ht="18.75" customHeight="1" x14ac:dyDescent="0.2">
      <c r="A301" s="930"/>
      <c r="B301" s="118"/>
      <c r="C301" s="934"/>
      <c r="D301" s="119"/>
      <c r="E301" s="963" t="s">
        <v>48</v>
      </c>
      <c r="F301" s="964" t="s">
        <v>1361</v>
      </c>
      <c r="G301" s="529"/>
      <c r="H301" s="933" t="s">
        <v>1342</v>
      </c>
      <c r="I301" s="195"/>
      <c r="J301" s="965"/>
      <c r="K301" s="965"/>
      <c r="L301" s="965"/>
    </row>
    <row r="302" spans="1:12" ht="18.75" customHeight="1" x14ac:dyDescent="0.2">
      <c r="A302" s="929"/>
      <c r="B302" s="120"/>
      <c r="C302" s="110"/>
      <c r="D302" s="931"/>
      <c r="E302" s="951"/>
      <c r="F302" s="953"/>
      <c r="G302" s="85"/>
      <c r="H302" s="932"/>
      <c r="I302" s="196"/>
      <c r="J302" s="970"/>
      <c r="K302" s="970"/>
      <c r="L302" s="970"/>
    </row>
    <row r="303" spans="1:12" ht="18.75" customHeight="1" x14ac:dyDescent="0.2">
      <c r="A303" s="929"/>
      <c r="B303" s="120"/>
      <c r="C303" s="110"/>
      <c r="D303" s="931"/>
      <c r="E303" s="950" t="s">
        <v>14</v>
      </c>
      <c r="F303" s="534" t="s">
        <v>1361</v>
      </c>
      <c r="G303" s="197"/>
      <c r="H303" s="932"/>
      <c r="I303" s="196"/>
      <c r="J303" s="966"/>
      <c r="K303" s="966"/>
      <c r="L303" s="966"/>
    </row>
    <row r="304" spans="1:12" ht="18.75" customHeight="1" x14ac:dyDescent="0.2">
      <c r="A304" s="929"/>
      <c r="B304" s="120"/>
      <c r="C304" s="110"/>
      <c r="D304" s="931"/>
      <c r="E304" s="951"/>
      <c r="F304" s="915"/>
      <c r="G304" s="197"/>
      <c r="H304" s="932"/>
      <c r="I304" s="196"/>
      <c r="J304" s="966"/>
      <c r="K304" s="966"/>
      <c r="L304" s="966"/>
    </row>
    <row r="305" spans="1:12" ht="19.5" customHeight="1" x14ac:dyDescent="0.2">
      <c r="A305" s="228"/>
      <c r="B305" s="120"/>
      <c r="C305" s="931"/>
      <c r="D305" s="110"/>
      <c r="E305" s="198" t="s">
        <v>7</v>
      </c>
      <c r="F305" s="530" t="s">
        <v>1347</v>
      </c>
      <c r="G305" s="197"/>
      <c r="H305" s="932"/>
      <c r="I305" s="196"/>
      <c r="J305" s="966"/>
      <c r="K305" s="966"/>
      <c r="L305" s="966"/>
    </row>
    <row r="306" spans="1:12" ht="18.75" customHeight="1" x14ac:dyDescent="0.2">
      <c r="A306" s="929"/>
      <c r="B306" s="120"/>
      <c r="C306" s="110"/>
      <c r="D306" s="931"/>
      <c r="E306" s="198" t="s">
        <v>15</v>
      </c>
      <c r="F306" s="530" t="s">
        <v>1347</v>
      </c>
      <c r="G306" s="197"/>
      <c r="H306" s="932"/>
      <c r="I306" s="196"/>
      <c r="J306" s="966"/>
      <c r="K306" s="966"/>
      <c r="L306" s="966"/>
    </row>
    <row r="307" spans="1:12" ht="18.75" customHeight="1" x14ac:dyDescent="0.2">
      <c r="A307" s="929"/>
      <c r="B307" s="120"/>
      <c r="C307" s="110"/>
      <c r="D307" s="931"/>
      <c r="E307" s="638" t="s">
        <v>104</v>
      </c>
      <c r="F307" s="530" t="s">
        <v>1347</v>
      </c>
      <c r="G307" s="197"/>
      <c r="H307" s="932"/>
      <c r="I307" s="196"/>
      <c r="J307" s="966"/>
      <c r="K307" s="966"/>
      <c r="L307" s="966"/>
    </row>
    <row r="308" spans="1:12" ht="18.75" customHeight="1" x14ac:dyDescent="0.2">
      <c r="A308" s="929"/>
      <c r="B308" s="120"/>
      <c r="C308" s="110"/>
      <c r="D308" s="931"/>
      <c r="E308" s="638" t="s">
        <v>105</v>
      </c>
      <c r="F308" s="530" t="s">
        <v>1347</v>
      </c>
      <c r="G308" s="197"/>
      <c r="H308" s="932"/>
      <c r="I308" s="196"/>
      <c r="J308" s="966"/>
      <c r="K308" s="966"/>
      <c r="L308" s="966"/>
    </row>
    <row r="309" spans="1:12" ht="18.75" customHeight="1" x14ac:dyDescent="0.2">
      <c r="A309" s="929"/>
      <c r="B309" s="120"/>
      <c r="C309" s="110"/>
      <c r="D309" s="931"/>
      <c r="E309" s="638" t="s">
        <v>20</v>
      </c>
      <c r="F309" s="530" t="s">
        <v>1347</v>
      </c>
      <c r="G309" s="197"/>
      <c r="H309" s="932"/>
      <c r="I309" s="196"/>
      <c r="J309" s="966"/>
      <c r="K309" s="966"/>
      <c r="L309" s="966"/>
    </row>
    <row r="310" spans="1:12" ht="18.75" customHeight="1" x14ac:dyDescent="0.2">
      <c r="A310" s="929"/>
      <c r="B310" s="120"/>
      <c r="C310" s="110"/>
      <c r="D310" s="931"/>
      <c r="E310" s="638" t="s">
        <v>40</v>
      </c>
      <c r="F310" s="530" t="s">
        <v>1347</v>
      </c>
      <c r="G310" s="197"/>
      <c r="H310" s="932"/>
      <c r="I310" s="196"/>
      <c r="J310" s="966"/>
      <c r="K310" s="966"/>
      <c r="L310" s="966"/>
    </row>
    <row r="311" spans="1:12" ht="19.5" customHeight="1" x14ac:dyDescent="0.2">
      <c r="A311" s="228"/>
      <c r="B311" s="120"/>
      <c r="C311" s="931"/>
      <c r="D311" s="931"/>
      <c r="E311" s="198" t="s">
        <v>9</v>
      </c>
      <c r="F311" s="530" t="s">
        <v>1370</v>
      </c>
      <c r="G311" s="197"/>
      <c r="H311" s="932"/>
      <c r="I311" s="196"/>
      <c r="J311" s="966"/>
      <c r="K311" s="966"/>
      <c r="L311" s="966"/>
    </row>
    <row r="312" spans="1:12" ht="18.75" customHeight="1" x14ac:dyDescent="0.2">
      <c r="A312" s="929"/>
      <c r="B312" s="120"/>
      <c r="C312" s="110"/>
      <c r="D312" s="931"/>
      <c r="E312" s="638" t="s">
        <v>43</v>
      </c>
      <c r="F312" s="530" t="s">
        <v>1347</v>
      </c>
      <c r="G312" s="197"/>
      <c r="H312" s="932"/>
      <c r="I312" s="196"/>
      <c r="J312" s="966"/>
      <c r="K312" s="966"/>
      <c r="L312" s="966"/>
    </row>
    <row r="313" spans="1:12" ht="18.75" customHeight="1" x14ac:dyDescent="0.2">
      <c r="A313" s="929"/>
      <c r="B313" s="120"/>
      <c r="C313" s="110"/>
      <c r="D313" s="931"/>
      <c r="E313" s="638" t="s">
        <v>10</v>
      </c>
      <c r="F313" s="530" t="s">
        <v>1368</v>
      </c>
      <c r="G313" s="197"/>
      <c r="H313" s="932"/>
      <c r="I313" s="196"/>
      <c r="J313" s="966"/>
      <c r="K313" s="966"/>
      <c r="L313" s="966"/>
    </row>
    <row r="314" spans="1:12" ht="18.75" customHeight="1" x14ac:dyDescent="0.2">
      <c r="A314" s="929" t="s">
        <v>110</v>
      </c>
      <c r="B314" s="120" t="s">
        <v>51</v>
      </c>
      <c r="C314" s="110" t="s">
        <v>119</v>
      </c>
      <c r="D314" s="931" t="s">
        <v>120</v>
      </c>
      <c r="E314" s="638" t="s">
        <v>121</v>
      </c>
      <c r="F314" s="530" t="s">
        <v>1373</v>
      </c>
      <c r="G314" s="197"/>
      <c r="H314" s="932"/>
      <c r="I314" s="196"/>
      <c r="J314" s="966"/>
      <c r="K314" s="966"/>
      <c r="L314" s="966"/>
    </row>
    <row r="315" spans="1:12" ht="44.5" customHeight="1" x14ac:dyDescent="0.2">
      <c r="A315" s="929"/>
      <c r="B315" s="120"/>
      <c r="C315" s="110"/>
      <c r="D315" s="931" t="s">
        <v>101</v>
      </c>
      <c r="E315" s="205" t="s">
        <v>44</v>
      </c>
      <c r="F315" s="936" t="s">
        <v>1667</v>
      </c>
      <c r="G315" s="197"/>
      <c r="H315" s="932"/>
      <c r="I315" s="196"/>
      <c r="J315" s="966"/>
      <c r="K315" s="966"/>
      <c r="L315" s="966"/>
    </row>
    <row r="316" spans="1:12" ht="18.75" customHeight="1" x14ac:dyDescent="0.2">
      <c r="A316" s="929"/>
      <c r="B316" s="120"/>
      <c r="C316" s="110"/>
      <c r="D316" s="931"/>
      <c r="E316" s="199" t="s">
        <v>22</v>
      </c>
      <c r="F316" s="530" t="s">
        <v>1350</v>
      </c>
      <c r="G316" s="197"/>
      <c r="H316" s="932"/>
      <c r="I316" s="196"/>
      <c r="J316" s="966"/>
      <c r="K316" s="966"/>
      <c r="L316" s="966"/>
    </row>
    <row r="317" spans="1:12" ht="18.75" customHeight="1" x14ac:dyDescent="0.2">
      <c r="A317" s="929"/>
      <c r="B317" s="120"/>
      <c r="C317" s="110"/>
      <c r="D317" s="931"/>
      <c r="E317" s="954" t="s">
        <v>47</v>
      </c>
      <c r="F317" s="972" t="s">
        <v>1342</v>
      </c>
      <c r="G317" s="197"/>
      <c r="H317" s="932"/>
      <c r="I317" s="196"/>
      <c r="J317" s="966"/>
      <c r="K317" s="966"/>
      <c r="L317" s="966"/>
    </row>
    <row r="318" spans="1:12" ht="18.75" customHeight="1" x14ac:dyDescent="0.2">
      <c r="A318" s="929"/>
      <c r="B318" s="120"/>
      <c r="C318" s="110"/>
      <c r="D318" s="931"/>
      <c r="E318" s="955"/>
      <c r="F318" s="972"/>
      <c r="G318" s="197"/>
      <c r="H318" s="932"/>
      <c r="I318" s="196"/>
      <c r="J318" s="966"/>
      <c r="K318" s="966"/>
      <c r="L318" s="966"/>
    </row>
    <row r="319" spans="1:12" ht="18.75" customHeight="1" x14ac:dyDescent="0.2">
      <c r="A319" s="228"/>
      <c r="B319" s="120"/>
      <c r="C319" s="931"/>
      <c r="D319" s="110"/>
      <c r="E319" s="954" t="s">
        <v>11</v>
      </c>
      <c r="F319" s="958" t="s">
        <v>1351</v>
      </c>
      <c r="G319" s="197"/>
      <c r="H319" s="932"/>
      <c r="I319" s="196"/>
      <c r="J319" s="966"/>
      <c r="K319" s="966"/>
      <c r="L319" s="966"/>
    </row>
    <row r="320" spans="1:12" ht="18.75" customHeight="1" x14ac:dyDescent="0.2">
      <c r="A320" s="228"/>
      <c r="B320" s="120"/>
      <c r="C320" s="931"/>
      <c r="D320" s="110"/>
      <c r="E320" s="956"/>
      <c r="F320" s="959"/>
      <c r="G320" s="197"/>
      <c r="H320" s="932"/>
      <c r="I320" s="196"/>
      <c r="J320" s="966"/>
      <c r="K320" s="966"/>
      <c r="L320" s="966"/>
    </row>
    <row r="321" spans="1:12" ht="18.75" customHeight="1" x14ac:dyDescent="0.2">
      <c r="A321" s="228"/>
      <c r="B321" s="120"/>
      <c r="C321" s="931"/>
      <c r="D321" s="110"/>
      <c r="E321" s="956"/>
      <c r="F321" s="959"/>
      <c r="G321" s="197"/>
      <c r="H321" s="932"/>
      <c r="I321" s="196"/>
      <c r="J321" s="966"/>
      <c r="K321" s="966"/>
      <c r="L321" s="966"/>
    </row>
    <row r="322" spans="1:12" ht="18.75" customHeight="1" x14ac:dyDescent="0.2">
      <c r="A322" s="228"/>
      <c r="B322" s="120"/>
      <c r="C322" s="931"/>
      <c r="D322" s="110"/>
      <c r="E322" s="956"/>
      <c r="F322" s="959"/>
      <c r="G322" s="197"/>
      <c r="H322" s="932"/>
      <c r="I322" s="196"/>
      <c r="J322" s="966"/>
      <c r="K322" s="966"/>
      <c r="L322" s="966"/>
    </row>
    <row r="323" spans="1:12" ht="18.75" customHeight="1" x14ac:dyDescent="0.2">
      <c r="A323" s="228"/>
      <c r="B323" s="120"/>
      <c r="C323" s="931"/>
      <c r="D323" s="110"/>
      <c r="E323" s="956"/>
      <c r="F323" s="959"/>
      <c r="G323" s="197"/>
      <c r="H323" s="932"/>
      <c r="I323" s="196"/>
      <c r="J323" s="966"/>
      <c r="K323" s="966"/>
      <c r="L323" s="966"/>
    </row>
    <row r="324" spans="1:12" ht="18.75" customHeight="1" x14ac:dyDescent="0.2">
      <c r="A324" s="925"/>
      <c r="B324" s="528"/>
      <c r="C324" s="926"/>
      <c r="D324" s="935"/>
      <c r="E324" s="957"/>
      <c r="F324" s="960"/>
      <c r="G324" s="112"/>
      <c r="H324" s="202"/>
      <c r="I324" s="111"/>
      <c r="J324" s="967"/>
      <c r="K324" s="967"/>
      <c r="L324" s="967"/>
    </row>
    <row r="325" spans="1:12" ht="18.75" customHeight="1" x14ac:dyDescent="0.2">
      <c r="A325" s="930"/>
      <c r="B325" s="118"/>
      <c r="C325" s="119"/>
      <c r="D325" s="119"/>
      <c r="E325" s="963" t="s">
        <v>48</v>
      </c>
      <c r="F325" s="964" t="s">
        <v>1361</v>
      </c>
      <c r="G325" s="529"/>
      <c r="H325" s="933" t="s">
        <v>1342</v>
      </c>
      <c r="I325" s="195"/>
      <c r="J325" s="965"/>
      <c r="K325" s="965"/>
      <c r="L325" s="965"/>
    </row>
    <row r="326" spans="1:12" ht="18.75" customHeight="1" x14ac:dyDescent="0.2">
      <c r="A326" s="929"/>
      <c r="B326" s="120"/>
      <c r="C326" s="931"/>
      <c r="D326" s="931"/>
      <c r="E326" s="951"/>
      <c r="F326" s="953"/>
      <c r="G326" s="85"/>
      <c r="H326" s="932"/>
      <c r="I326" s="196"/>
      <c r="J326" s="970"/>
      <c r="K326" s="970"/>
      <c r="L326" s="970"/>
    </row>
    <row r="327" spans="1:12" ht="18.75" customHeight="1" x14ac:dyDescent="0.2">
      <c r="A327" s="929"/>
      <c r="B327" s="120"/>
      <c r="C327" s="931"/>
      <c r="D327" s="931"/>
      <c r="E327" s="950" t="s">
        <v>14</v>
      </c>
      <c r="F327" s="534" t="s">
        <v>1361</v>
      </c>
      <c r="G327" s="197"/>
      <c r="H327" s="932"/>
      <c r="I327" s="196"/>
      <c r="J327" s="966"/>
      <c r="K327" s="966"/>
      <c r="L327" s="966"/>
    </row>
    <row r="328" spans="1:12" ht="18.75" customHeight="1" x14ac:dyDescent="0.2">
      <c r="A328" s="929"/>
      <c r="B328" s="120"/>
      <c r="C328" s="931"/>
      <c r="D328" s="931"/>
      <c r="E328" s="951"/>
      <c r="F328" s="915"/>
      <c r="G328" s="197"/>
      <c r="H328" s="932"/>
      <c r="I328" s="196"/>
      <c r="J328" s="966"/>
      <c r="K328" s="966"/>
      <c r="L328" s="966"/>
    </row>
    <row r="329" spans="1:12" ht="18.75" customHeight="1" x14ac:dyDescent="0.2">
      <c r="A329" s="929"/>
      <c r="B329" s="120"/>
      <c r="C329" s="931"/>
      <c r="D329" s="931"/>
      <c r="E329" s="638" t="s">
        <v>26</v>
      </c>
      <c r="F329" s="530" t="s">
        <v>1361</v>
      </c>
      <c r="G329" s="197"/>
      <c r="H329" s="932"/>
      <c r="I329" s="196"/>
      <c r="J329" s="966"/>
      <c r="K329" s="966"/>
      <c r="L329" s="966"/>
    </row>
    <row r="330" spans="1:12" ht="19.5" customHeight="1" x14ac:dyDescent="0.2">
      <c r="A330" s="228"/>
      <c r="B330" s="120"/>
      <c r="C330" s="931"/>
      <c r="D330" s="110"/>
      <c r="E330" s="198" t="s">
        <v>7</v>
      </c>
      <c r="F330" s="530" t="s">
        <v>1347</v>
      </c>
      <c r="G330" s="197"/>
      <c r="H330" s="932"/>
      <c r="I330" s="196"/>
      <c r="J330" s="966"/>
      <c r="K330" s="966"/>
      <c r="L330" s="966"/>
    </row>
    <row r="331" spans="1:12" ht="19.5" customHeight="1" x14ac:dyDescent="0.2">
      <c r="A331" s="228"/>
      <c r="B331" s="120"/>
      <c r="C331" s="931"/>
      <c r="D331" s="110"/>
      <c r="E331" s="198" t="s">
        <v>15</v>
      </c>
      <c r="F331" s="530" t="s">
        <v>1347</v>
      </c>
      <c r="G331" s="197"/>
      <c r="H331" s="932"/>
      <c r="I331" s="196"/>
      <c r="J331" s="966"/>
      <c r="K331" s="966"/>
      <c r="L331" s="966"/>
    </row>
    <row r="332" spans="1:12" ht="18.75" customHeight="1" x14ac:dyDescent="0.2">
      <c r="A332" s="929"/>
      <c r="B332" s="120"/>
      <c r="C332" s="931"/>
      <c r="D332" s="931"/>
      <c r="E332" s="638" t="s">
        <v>104</v>
      </c>
      <c r="F332" s="530" t="s">
        <v>1347</v>
      </c>
      <c r="G332" s="197"/>
      <c r="H332" s="932"/>
      <c r="I332" s="196"/>
      <c r="J332" s="966"/>
      <c r="K332" s="966"/>
      <c r="L332" s="966"/>
    </row>
    <row r="333" spans="1:12" ht="18.75" customHeight="1" x14ac:dyDescent="0.2">
      <c r="A333" s="929"/>
      <c r="B333" s="120"/>
      <c r="C333" s="931"/>
      <c r="D333" s="931"/>
      <c r="E333" s="638" t="s">
        <v>105</v>
      </c>
      <c r="F333" s="530" t="s">
        <v>1347</v>
      </c>
      <c r="G333" s="197"/>
      <c r="H333" s="932"/>
      <c r="I333" s="196"/>
      <c r="J333" s="966"/>
      <c r="K333" s="966"/>
      <c r="L333" s="966"/>
    </row>
    <row r="334" spans="1:12" ht="18.75" customHeight="1" x14ac:dyDescent="0.2">
      <c r="A334" s="929"/>
      <c r="B334" s="120"/>
      <c r="C334" s="931"/>
      <c r="D334" s="931"/>
      <c r="E334" s="638" t="s">
        <v>20</v>
      </c>
      <c r="F334" s="530" t="s">
        <v>1347</v>
      </c>
      <c r="G334" s="197"/>
      <c r="H334" s="932"/>
      <c r="I334" s="196"/>
      <c r="J334" s="966"/>
      <c r="K334" s="966"/>
      <c r="L334" s="966"/>
    </row>
    <row r="335" spans="1:12" ht="18.75" customHeight="1" x14ac:dyDescent="0.2">
      <c r="A335" s="929"/>
      <c r="B335" s="120"/>
      <c r="C335" s="931"/>
      <c r="D335" s="931"/>
      <c r="E335" s="638" t="s">
        <v>40</v>
      </c>
      <c r="F335" s="530" t="s">
        <v>1347</v>
      </c>
      <c r="G335" s="197"/>
      <c r="H335" s="932"/>
      <c r="I335" s="196"/>
      <c r="J335" s="966"/>
      <c r="K335" s="966"/>
      <c r="L335" s="966"/>
    </row>
    <row r="336" spans="1:12" ht="19.5" customHeight="1" x14ac:dyDescent="0.2">
      <c r="A336" s="228"/>
      <c r="B336" s="120"/>
      <c r="C336" s="931"/>
      <c r="D336" s="110"/>
      <c r="E336" s="198" t="s">
        <v>9</v>
      </c>
      <c r="F336" s="530" t="s">
        <v>1370</v>
      </c>
      <c r="G336" s="197"/>
      <c r="H336" s="932"/>
      <c r="I336" s="196"/>
      <c r="J336" s="966"/>
      <c r="K336" s="966"/>
      <c r="L336" s="966"/>
    </row>
    <row r="337" spans="1:12" ht="18.75" customHeight="1" x14ac:dyDescent="0.2">
      <c r="A337" s="929"/>
      <c r="B337" s="120"/>
      <c r="C337" s="931"/>
      <c r="D337" s="931"/>
      <c r="E337" s="638" t="s">
        <v>43</v>
      </c>
      <c r="F337" s="530" t="s">
        <v>1347</v>
      </c>
      <c r="G337" s="197"/>
      <c r="H337" s="932"/>
      <c r="I337" s="196"/>
      <c r="J337" s="966"/>
      <c r="K337" s="966"/>
      <c r="L337" s="966"/>
    </row>
    <row r="338" spans="1:12" ht="18.75" customHeight="1" x14ac:dyDescent="0.2">
      <c r="A338" s="929"/>
      <c r="B338" s="120"/>
      <c r="C338" s="931"/>
      <c r="D338" s="931"/>
      <c r="E338" s="638" t="s">
        <v>10</v>
      </c>
      <c r="F338" s="530" t="s">
        <v>1368</v>
      </c>
      <c r="G338" s="197"/>
      <c r="H338" s="932"/>
      <c r="I338" s="196"/>
      <c r="J338" s="966"/>
      <c r="K338" s="966"/>
      <c r="L338" s="966"/>
    </row>
    <row r="339" spans="1:12" ht="18.75" customHeight="1" x14ac:dyDescent="0.2">
      <c r="A339" s="929"/>
      <c r="B339" s="120"/>
      <c r="C339" s="931"/>
      <c r="D339" s="931"/>
      <c r="E339" s="638" t="s">
        <v>107</v>
      </c>
      <c r="F339" s="530" t="s">
        <v>1373</v>
      </c>
      <c r="G339" s="197"/>
      <c r="H339" s="932"/>
      <c r="I339" s="196"/>
      <c r="J339" s="966"/>
      <c r="K339" s="966"/>
      <c r="L339" s="966"/>
    </row>
    <row r="340" spans="1:12" ht="18.75" customHeight="1" x14ac:dyDescent="0.2">
      <c r="A340" s="929"/>
      <c r="B340" s="120"/>
      <c r="C340" s="931"/>
      <c r="D340" s="931"/>
      <c r="E340" s="950" t="s">
        <v>109</v>
      </c>
      <c r="F340" s="952" t="s">
        <v>1369</v>
      </c>
      <c r="G340" s="197"/>
      <c r="H340" s="932"/>
      <c r="I340" s="196"/>
      <c r="J340" s="966"/>
      <c r="K340" s="966"/>
      <c r="L340" s="966"/>
    </row>
    <row r="341" spans="1:12" ht="18.75" customHeight="1" x14ac:dyDescent="0.2">
      <c r="A341" s="929" t="s">
        <v>110</v>
      </c>
      <c r="B341" s="120" t="s">
        <v>51</v>
      </c>
      <c r="C341" s="931" t="s">
        <v>122</v>
      </c>
      <c r="D341" s="931" t="s">
        <v>108</v>
      </c>
      <c r="E341" s="951"/>
      <c r="F341" s="953"/>
      <c r="G341" s="197"/>
      <c r="H341" s="932"/>
      <c r="I341" s="196"/>
      <c r="J341" s="966"/>
      <c r="K341" s="966"/>
      <c r="L341" s="966"/>
    </row>
    <row r="342" spans="1:12" ht="18.75" customHeight="1" x14ac:dyDescent="0.2">
      <c r="A342" s="929"/>
      <c r="B342" s="120"/>
      <c r="C342" s="931"/>
      <c r="D342" s="931" t="s">
        <v>112</v>
      </c>
      <c r="E342" s="950" t="s">
        <v>86</v>
      </c>
      <c r="F342" s="952" t="s">
        <v>1369</v>
      </c>
      <c r="G342" s="197"/>
      <c r="H342" s="932"/>
      <c r="I342" s="196"/>
      <c r="J342" s="966"/>
      <c r="K342" s="966"/>
      <c r="L342" s="966"/>
    </row>
    <row r="343" spans="1:12" ht="18.75" customHeight="1" x14ac:dyDescent="0.2">
      <c r="A343" s="929"/>
      <c r="B343" s="120"/>
      <c r="C343" s="931"/>
      <c r="D343" s="931"/>
      <c r="E343" s="951"/>
      <c r="F343" s="953"/>
      <c r="G343" s="197"/>
      <c r="H343" s="932"/>
      <c r="I343" s="196"/>
      <c r="J343" s="966"/>
      <c r="K343" s="966"/>
      <c r="L343" s="966"/>
    </row>
    <row r="344" spans="1:12" ht="45" customHeight="1" x14ac:dyDescent="0.2">
      <c r="A344" s="929"/>
      <c r="B344" s="120"/>
      <c r="C344" s="931"/>
      <c r="D344" s="939" t="s">
        <v>1372</v>
      </c>
      <c r="E344" s="205" t="s">
        <v>44</v>
      </c>
      <c r="F344" s="936" t="s">
        <v>1667</v>
      </c>
      <c r="G344" s="197"/>
      <c r="H344" s="932"/>
      <c r="I344" s="196"/>
      <c r="J344" s="966"/>
      <c r="K344" s="966"/>
      <c r="L344" s="966"/>
    </row>
    <row r="345" spans="1:12" ht="18.75" customHeight="1" x14ac:dyDescent="0.2">
      <c r="A345" s="929"/>
      <c r="B345" s="120"/>
      <c r="C345" s="931"/>
      <c r="D345" s="956" t="s">
        <v>1670</v>
      </c>
      <c r="E345" s="199" t="s">
        <v>22</v>
      </c>
      <c r="F345" s="530" t="s">
        <v>1350</v>
      </c>
      <c r="G345" s="197"/>
      <c r="H345" s="932"/>
      <c r="I345" s="196"/>
      <c r="J345" s="966"/>
      <c r="K345" s="966"/>
      <c r="L345" s="966"/>
    </row>
    <row r="346" spans="1:12" ht="18.75" customHeight="1" x14ac:dyDescent="0.2">
      <c r="A346" s="929"/>
      <c r="B346" s="120"/>
      <c r="C346" s="931"/>
      <c r="D346" s="956"/>
      <c r="E346" s="954" t="s">
        <v>47</v>
      </c>
      <c r="F346" s="972" t="s">
        <v>1342</v>
      </c>
      <c r="G346" s="197"/>
      <c r="H346" s="932"/>
      <c r="I346" s="196"/>
      <c r="J346" s="966"/>
      <c r="K346" s="966"/>
      <c r="L346" s="966"/>
    </row>
    <row r="347" spans="1:12" ht="18.75" customHeight="1" x14ac:dyDescent="0.2">
      <c r="A347" s="929"/>
      <c r="B347" s="120"/>
      <c r="C347" s="931"/>
      <c r="D347" s="931"/>
      <c r="E347" s="955"/>
      <c r="F347" s="972"/>
      <c r="G347" s="197"/>
      <c r="H347" s="932"/>
      <c r="I347" s="196"/>
      <c r="J347" s="966"/>
      <c r="K347" s="966"/>
      <c r="L347" s="966"/>
    </row>
    <row r="348" spans="1:12" ht="18.75" customHeight="1" x14ac:dyDescent="0.2">
      <c r="A348" s="228"/>
      <c r="B348" s="120"/>
      <c r="C348" s="931"/>
      <c r="D348" s="110"/>
      <c r="E348" s="954" t="s">
        <v>11</v>
      </c>
      <c r="F348" s="958" t="s">
        <v>1351</v>
      </c>
      <c r="G348" s="197"/>
      <c r="H348" s="932"/>
      <c r="I348" s="196"/>
      <c r="J348" s="966"/>
      <c r="K348" s="966"/>
      <c r="L348" s="966"/>
    </row>
    <row r="349" spans="1:12" ht="18.75" customHeight="1" x14ac:dyDescent="0.2">
      <c r="A349" s="228"/>
      <c r="B349" s="120"/>
      <c r="C349" s="931"/>
      <c r="D349" s="110"/>
      <c r="E349" s="956"/>
      <c r="F349" s="959"/>
      <c r="G349" s="197"/>
      <c r="H349" s="932"/>
      <c r="I349" s="196"/>
      <c r="J349" s="966"/>
      <c r="K349" s="966"/>
      <c r="L349" s="966"/>
    </row>
    <row r="350" spans="1:12" ht="18.75" customHeight="1" x14ac:dyDescent="0.2">
      <c r="A350" s="228"/>
      <c r="B350" s="120"/>
      <c r="C350" s="931"/>
      <c r="D350" s="110"/>
      <c r="E350" s="956"/>
      <c r="F350" s="959"/>
      <c r="G350" s="197"/>
      <c r="H350" s="932"/>
      <c r="I350" s="196"/>
      <c r="J350" s="966"/>
      <c r="K350" s="966"/>
      <c r="L350" s="966"/>
    </row>
    <row r="351" spans="1:12" ht="18.75" customHeight="1" x14ac:dyDescent="0.2">
      <c r="A351" s="228"/>
      <c r="B351" s="120"/>
      <c r="C351" s="931"/>
      <c r="D351" s="110"/>
      <c r="E351" s="956"/>
      <c r="F351" s="959"/>
      <c r="G351" s="197"/>
      <c r="H351" s="932"/>
      <c r="I351" s="196"/>
      <c r="J351" s="966"/>
      <c r="K351" s="966"/>
      <c r="L351" s="966"/>
    </row>
    <row r="352" spans="1:12" ht="18.75" customHeight="1" x14ac:dyDescent="0.2">
      <c r="A352" s="228"/>
      <c r="B352" s="120"/>
      <c r="C352" s="931"/>
      <c r="D352" s="110"/>
      <c r="E352" s="956"/>
      <c r="F352" s="959"/>
      <c r="G352" s="197"/>
      <c r="H352" s="932"/>
      <c r="I352" s="196"/>
      <c r="J352" s="966"/>
      <c r="K352" s="966"/>
      <c r="L352" s="966"/>
    </row>
    <row r="353" spans="1:12" ht="18.75" customHeight="1" x14ac:dyDescent="0.2">
      <c r="A353" s="925"/>
      <c r="B353" s="528"/>
      <c r="C353" s="926"/>
      <c r="D353" s="935"/>
      <c r="E353" s="957"/>
      <c r="F353" s="960"/>
      <c r="G353" s="112"/>
      <c r="H353" s="202"/>
      <c r="I353" s="111"/>
      <c r="J353" s="967"/>
      <c r="K353" s="967"/>
      <c r="L353" s="967"/>
    </row>
    <row r="354" spans="1:12" ht="18.75" customHeight="1" x14ac:dyDescent="0.2">
      <c r="A354" s="930"/>
      <c r="B354" s="118"/>
      <c r="C354" s="119"/>
      <c r="D354" s="119"/>
      <c r="E354" s="963" t="s">
        <v>48</v>
      </c>
      <c r="F354" s="964" t="s">
        <v>1361</v>
      </c>
      <c r="G354" s="529"/>
      <c r="H354" s="933" t="s">
        <v>1342</v>
      </c>
      <c r="I354" s="195"/>
      <c r="J354" s="965"/>
      <c r="K354" s="965"/>
      <c r="L354" s="965"/>
    </row>
    <row r="355" spans="1:12" ht="18.75" customHeight="1" x14ac:dyDescent="0.2">
      <c r="A355" s="929"/>
      <c r="B355" s="120"/>
      <c r="C355" s="931"/>
      <c r="D355" s="931"/>
      <c r="E355" s="951"/>
      <c r="F355" s="953"/>
      <c r="G355" s="85"/>
      <c r="H355" s="932"/>
      <c r="I355" s="196"/>
      <c r="J355" s="970"/>
      <c r="K355" s="970"/>
      <c r="L355" s="970"/>
    </row>
    <row r="356" spans="1:12" ht="18.75" customHeight="1" x14ac:dyDescent="0.2">
      <c r="A356" s="929"/>
      <c r="B356" s="120"/>
      <c r="C356" s="931"/>
      <c r="D356" s="931"/>
      <c r="E356" s="950" t="s">
        <v>14</v>
      </c>
      <c r="F356" s="534" t="s">
        <v>1361</v>
      </c>
      <c r="G356" s="197"/>
      <c r="H356" s="932"/>
      <c r="I356" s="196"/>
      <c r="J356" s="966"/>
      <c r="K356" s="966"/>
      <c r="L356" s="966"/>
    </row>
    <row r="357" spans="1:12" ht="18.75" customHeight="1" x14ac:dyDescent="0.2">
      <c r="A357" s="929"/>
      <c r="B357" s="120"/>
      <c r="C357" s="931"/>
      <c r="D357" s="931"/>
      <c r="E357" s="951"/>
      <c r="F357" s="915"/>
      <c r="G357" s="197"/>
      <c r="H357" s="932"/>
      <c r="I357" s="196"/>
      <c r="J357" s="966"/>
      <c r="K357" s="966"/>
      <c r="L357" s="966"/>
    </row>
    <row r="358" spans="1:12" ht="18.75" customHeight="1" x14ac:dyDescent="0.2">
      <c r="A358" s="929"/>
      <c r="B358" s="120"/>
      <c r="C358" s="931"/>
      <c r="D358" s="931"/>
      <c r="E358" s="638" t="s">
        <v>26</v>
      </c>
      <c r="F358" s="530" t="s">
        <v>1361</v>
      </c>
      <c r="G358" s="197"/>
      <c r="H358" s="932"/>
      <c r="I358" s="196"/>
      <c r="J358" s="966"/>
      <c r="K358" s="966"/>
      <c r="L358" s="966"/>
    </row>
    <row r="359" spans="1:12" ht="19.5" customHeight="1" x14ac:dyDescent="0.2">
      <c r="A359" s="228"/>
      <c r="B359" s="120"/>
      <c r="C359" s="931"/>
      <c r="D359" s="110"/>
      <c r="E359" s="198" t="s">
        <v>7</v>
      </c>
      <c r="F359" s="530" t="s">
        <v>1342</v>
      </c>
      <c r="G359" s="197"/>
      <c r="H359" s="932"/>
      <c r="I359" s="196"/>
      <c r="J359" s="966"/>
      <c r="K359" s="966"/>
      <c r="L359" s="966"/>
    </row>
    <row r="360" spans="1:12" ht="19.5" customHeight="1" x14ac:dyDescent="0.2">
      <c r="A360" s="228"/>
      <c r="B360" s="120"/>
      <c r="C360" s="931"/>
      <c r="D360" s="110"/>
      <c r="E360" s="198" t="s">
        <v>15</v>
      </c>
      <c r="F360" s="530" t="s">
        <v>1342</v>
      </c>
      <c r="G360" s="197"/>
      <c r="H360" s="932"/>
      <c r="I360" s="196"/>
      <c r="J360" s="966"/>
      <c r="K360" s="966"/>
      <c r="L360" s="966"/>
    </row>
    <row r="361" spans="1:12" ht="18.75" customHeight="1" x14ac:dyDescent="0.2">
      <c r="A361" s="929"/>
      <c r="B361" s="120"/>
      <c r="C361" s="931"/>
      <c r="D361" s="931"/>
      <c r="E361" s="638" t="s">
        <v>104</v>
      </c>
      <c r="F361" s="530" t="s">
        <v>1347</v>
      </c>
      <c r="G361" s="197"/>
      <c r="H361" s="932"/>
      <c r="I361" s="196"/>
      <c r="J361" s="966"/>
      <c r="K361" s="966"/>
      <c r="L361" s="966"/>
    </row>
    <row r="362" spans="1:12" ht="18.75" customHeight="1" x14ac:dyDescent="0.2">
      <c r="A362" s="929"/>
      <c r="B362" s="120"/>
      <c r="C362" s="931"/>
      <c r="D362" s="931"/>
      <c r="E362" s="638" t="s">
        <v>105</v>
      </c>
      <c r="F362" s="530" t="s">
        <v>1347</v>
      </c>
      <c r="G362" s="197"/>
      <c r="H362" s="932"/>
      <c r="I362" s="196"/>
      <c r="J362" s="966"/>
      <c r="K362" s="966"/>
      <c r="L362" s="966"/>
    </row>
    <row r="363" spans="1:12" ht="18.75" customHeight="1" x14ac:dyDescent="0.2">
      <c r="A363" s="929"/>
      <c r="B363" s="120"/>
      <c r="C363" s="931"/>
      <c r="D363" s="931"/>
      <c r="E363" s="638" t="s">
        <v>20</v>
      </c>
      <c r="F363" s="530" t="s">
        <v>1347</v>
      </c>
      <c r="G363" s="197"/>
      <c r="H363" s="932"/>
      <c r="I363" s="196"/>
      <c r="J363" s="966"/>
      <c r="K363" s="966"/>
      <c r="L363" s="966"/>
    </row>
    <row r="364" spans="1:12" ht="18.75" customHeight="1" x14ac:dyDescent="0.2">
      <c r="A364" s="929"/>
      <c r="B364" s="120"/>
      <c r="C364" s="931"/>
      <c r="D364" s="931"/>
      <c r="E364" s="638" t="s">
        <v>40</v>
      </c>
      <c r="F364" s="530" t="s">
        <v>1347</v>
      </c>
      <c r="G364" s="197"/>
      <c r="H364" s="932"/>
      <c r="I364" s="196"/>
      <c r="J364" s="966"/>
      <c r="K364" s="966"/>
      <c r="L364" s="966"/>
    </row>
    <row r="365" spans="1:12" ht="19.5" customHeight="1" x14ac:dyDescent="0.2">
      <c r="A365" s="228"/>
      <c r="B365" s="120"/>
      <c r="C365" s="931"/>
      <c r="D365" s="110"/>
      <c r="E365" s="198" t="s">
        <v>9</v>
      </c>
      <c r="F365" s="530" t="s">
        <v>1370</v>
      </c>
      <c r="G365" s="197"/>
      <c r="H365" s="932"/>
      <c r="I365" s="196"/>
      <c r="J365" s="966"/>
      <c r="K365" s="966"/>
      <c r="L365" s="966"/>
    </row>
    <row r="366" spans="1:12" ht="18.75" customHeight="1" x14ac:dyDescent="0.2">
      <c r="A366" s="929"/>
      <c r="B366" s="120"/>
      <c r="C366" s="931"/>
      <c r="D366" s="931"/>
      <c r="E366" s="638" t="s">
        <v>43</v>
      </c>
      <c r="F366" s="530" t="s">
        <v>1347</v>
      </c>
      <c r="G366" s="197"/>
      <c r="H366" s="932"/>
      <c r="I366" s="196"/>
      <c r="J366" s="966"/>
      <c r="K366" s="966"/>
      <c r="L366" s="966"/>
    </row>
    <row r="367" spans="1:12" ht="18.75" customHeight="1" x14ac:dyDescent="0.2">
      <c r="A367" s="929"/>
      <c r="B367" s="120"/>
      <c r="C367" s="931"/>
      <c r="D367" s="931"/>
      <c r="E367" s="638" t="s">
        <v>10</v>
      </c>
      <c r="F367" s="530" t="s">
        <v>1368</v>
      </c>
      <c r="G367" s="197"/>
      <c r="H367" s="932"/>
      <c r="I367" s="196"/>
      <c r="J367" s="966"/>
      <c r="K367" s="966"/>
      <c r="L367" s="966"/>
    </row>
    <row r="368" spans="1:12" ht="18.75" customHeight="1" x14ac:dyDescent="0.2">
      <c r="A368" s="929"/>
      <c r="B368" s="120"/>
      <c r="C368" s="931"/>
      <c r="D368" s="931"/>
      <c r="E368" s="638" t="s">
        <v>107</v>
      </c>
      <c r="F368" s="530" t="s">
        <v>1373</v>
      </c>
      <c r="G368" s="197"/>
      <c r="H368" s="932"/>
      <c r="I368" s="196"/>
      <c r="J368" s="966"/>
      <c r="K368" s="966"/>
      <c r="L368" s="966"/>
    </row>
    <row r="369" spans="1:12" ht="18.75" customHeight="1" x14ac:dyDescent="0.2">
      <c r="A369" s="929" t="s">
        <v>110</v>
      </c>
      <c r="B369" s="120" t="s">
        <v>51</v>
      </c>
      <c r="C369" s="931" t="s">
        <v>123</v>
      </c>
      <c r="D369" s="642" t="s">
        <v>1375</v>
      </c>
      <c r="E369" s="950" t="s">
        <v>109</v>
      </c>
      <c r="F369" s="952" t="s">
        <v>1366</v>
      </c>
      <c r="G369" s="197"/>
      <c r="H369" s="932"/>
      <c r="I369" s="196"/>
      <c r="J369" s="966"/>
      <c r="K369" s="966"/>
      <c r="L369" s="966"/>
    </row>
    <row r="370" spans="1:12" ht="18.75" customHeight="1" x14ac:dyDescent="0.2">
      <c r="A370" s="929"/>
      <c r="B370" s="120"/>
      <c r="C370" s="931"/>
      <c r="D370" s="956" t="s">
        <v>1670</v>
      </c>
      <c r="E370" s="951"/>
      <c r="F370" s="953"/>
      <c r="G370" s="197"/>
      <c r="H370" s="932"/>
      <c r="I370" s="196"/>
      <c r="J370" s="966"/>
      <c r="K370" s="966"/>
      <c r="L370" s="966"/>
    </row>
    <row r="371" spans="1:12" ht="18.75" customHeight="1" x14ac:dyDescent="0.2">
      <c r="A371" s="929"/>
      <c r="B371" s="120"/>
      <c r="C371" s="931"/>
      <c r="D371" s="956"/>
      <c r="E371" s="950" t="s">
        <v>86</v>
      </c>
      <c r="F371" s="952" t="s">
        <v>1369</v>
      </c>
      <c r="G371" s="197"/>
      <c r="H371" s="932"/>
      <c r="I371" s="196"/>
      <c r="J371" s="966"/>
      <c r="K371" s="966"/>
      <c r="L371" s="966"/>
    </row>
    <row r="372" spans="1:12" ht="18.75" customHeight="1" x14ac:dyDescent="0.2">
      <c r="A372" s="929"/>
      <c r="B372" s="120"/>
      <c r="C372" s="931"/>
      <c r="D372" s="931"/>
      <c r="E372" s="951"/>
      <c r="F372" s="953"/>
      <c r="G372" s="197"/>
      <c r="H372" s="932"/>
      <c r="I372" s="196"/>
      <c r="J372" s="966"/>
      <c r="K372" s="966"/>
      <c r="L372" s="966"/>
    </row>
    <row r="373" spans="1:12" ht="51" customHeight="1" x14ac:dyDescent="0.2">
      <c r="A373" s="929"/>
      <c r="B373" s="120"/>
      <c r="C373" s="931"/>
      <c r="D373" s="931"/>
      <c r="E373" s="205" t="s">
        <v>44</v>
      </c>
      <c r="F373" s="936" t="s">
        <v>1667</v>
      </c>
      <c r="G373" s="197"/>
      <c r="H373" s="932"/>
      <c r="I373" s="196"/>
      <c r="J373" s="966"/>
      <c r="K373" s="966"/>
      <c r="L373" s="966"/>
    </row>
    <row r="374" spans="1:12" ht="18.75" customHeight="1" x14ac:dyDescent="0.2">
      <c r="A374" s="929"/>
      <c r="B374" s="120"/>
      <c r="C374" s="931"/>
      <c r="D374" s="931"/>
      <c r="E374" s="199" t="s">
        <v>22</v>
      </c>
      <c r="F374" s="530" t="s">
        <v>1350</v>
      </c>
      <c r="G374" s="197"/>
      <c r="H374" s="932"/>
      <c r="I374" s="196"/>
      <c r="J374" s="966"/>
      <c r="K374" s="966"/>
      <c r="L374" s="966"/>
    </row>
    <row r="375" spans="1:12" ht="18.75" customHeight="1" x14ac:dyDescent="0.2">
      <c r="A375" s="929"/>
      <c r="B375" s="120"/>
      <c r="C375" s="931"/>
      <c r="D375" s="931"/>
      <c r="E375" s="954" t="s">
        <v>47</v>
      </c>
      <c r="F375" s="972" t="s">
        <v>1342</v>
      </c>
      <c r="G375" s="197"/>
      <c r="H375" s="932"/>
      <c r="I375" s="196"/>
      <c r="J375" s="966"/>
      <c r="K375" s="966"/>
      <c r="L375" s="966"/>
    </row>
    <row r="376" spans="1:12" ht="18.75" customHeight="1" x14ac:dyDescent="0.2">
      <c r="A376" s="929"/>
      <c r="B376" s="120"/>
      <c r="C376" s="931"/>
      <c r="D376" s="931"/>
      <c r="E376" s="955"/>
      <c r="F376" s="972"/>
      <c r="G376" s="197"/>
      <c r="H376" s="932"/>
      <c r="I376" s="196"/>
      <c r="J376" s="966"/>
      <c r="K376" s="966"/>
      <c r="L376" s="966"/>
    </row>
    <row r="377" spans="1:12" ht="18.75" customHeight="1" x14ac:dyDescent="0.2">
      <c r="A377" s="228"/>
      <c r="B377" s="120"/>
      <c r="C377" s="931"/>
      <c r="D377" s="110"/>
      <c r="E377" s="954" t="s">
        <v>11</v>
      </c>
      <c r="F377" s="958" t="s">
        <v>1351</v>
      </c>
      <c r="G377" s="197"/>
      <c r="H377" s="932"/>
      <c r="I377" s="196"/>
      <c r="J377" s="966"/>
      <c r="K377" s="966"/>
      <c r="L377" s="966"/>
    </row>
    <row r="378" spans="1:12" ht="18.75" customHeight="1" x14ac:dyDescent="0.2">
      <c r="A378" s="228"/>
      <c r="B378" s="120"/>
      <c r="C378" s="931"/>
      <c r="D378" s="110"/>
      <c r="E378" s="956"/>
      <c r="F378" s="959"/>
      <c r="G378" s="197"/>
      <c r="H378" s="932"/>
      <c r="I378" s="196"/>
      <c r="J378" s="966"/>
      <c r="K378" s="966"/>
      <c r="L378" s="966"/>
    </row>
    <row r="379" spans="1:12" ht="18.75" customHeight="1" x14ac:dyDescent="0.2">
      <c r="A379" s="228"/>
      <c r="B379" s="120"/>
      <c r="C379" s="931"/>
      <c r="D379" s="110"/>
      <c r="E379" s="956"/>
      <c r="F379" s="959"/>
      <c r="G379" s="197"/>
      <c r="H379" s="932"/>
      <c r="I379" s="196"/>
      <c r="J379" s="966"/>
      <c r="K379" s="966"/>
      <c r="L379" s="966"/>
    </row>
    <row r="380" spans="1:12" ht="18.75" customHeight="1" x14ac:dyDescent="0.2">
      <c r="A380" s="228"/>
      <c r="B380" s="120"/>
      <c r="C380" s="931"/>
      <c r="D380" s="110"/>
      <c r="E380" s="956"/>
      <c r="F380" s="959"/>
      <c r="G380" s="197"/>
      <c r="H380" s="932"/>
      <c r="I380" s="196"/>
      <c r="J380" s="966"/>
      <c r="K380" s="966"/>
      <c r="L380" s="966"/>
    </row>
    <row r="381" spans="1:12" ht="18.75" customHeight="1" x14ac:dyDescent="0.2">
      <c r="A381" s="228"/>
      <c r="B381" s="120"/>
      <c r="C381" s="931"/>
      <c r="D381" s="110"/>
      <c r="E381" s="956"/>
      <c r="F381" s="959"/>
      <c r="G381" s="197"/>
      <c r="H381" s="932"/>
      <c r="I381" s="196"/>
      <c r="J381" s="966"/>
      <c r="K381" s="966"/>
      <c r="L381" s="966"/>
    </row>
    <row r="382" spans="1:12" ht="18.75" customHeight="1" x14ac:dyDescent="0.2">
      <c r="A382" s="925"/>
      <c r="B382" s="528"/>
      <c r="C382" s="926"/>
      <c r="D382" s="935"/>
      <c r="E382" s="957"/>
      <c r="F382" s="960"/>
      <c r="G382" s="112"/>
      <c r="H382" s="202"/>
      <c r="I382" s="111"/>
      <c r="J382" s="967"/>
      <c r="K382" s="967"/>
      <c r="L382" s="967"/>
    </row>
    <row r="383" spans="1:12" ht="18.75" customHeight="1" x14ac:dyDescent="0.2">
      <c r="A383" s="930"/>
      <c r="B383" s="118"/>
      <c r="C383" s="119"/>
      <c r="D383" s="119"/>
      <c r="E383" s="963" t="s">
        <v>48</v>
      </c>
      <c r="F383" s="964" t="s">
        <v>1361</v>
      </c>
      <c r="G383" s="529"/>
      <c r="H383" s="933" t="s">
        <v>1342</v>
      </c>
      <c r="I383" s="195"/>
      <c r="J383" s="965"/>
      <c r="K383" s="965"/>
      <c r="L383" s="965"/>
    </row>
    <row r="384" spans="1:12" ht="18.75" customHeight="1" x14ac:dyDescent="0.2">
      <c r="A384" s="929"/>
      <c r="B384" s="120"/>
      <c r="C384" s="931"/>
      <c r="D384" s="931"/>
      <c r="E384" s="951"/>
      <c r="F384" s="953"/>
      <c r="G384" s="85"/>
      <c r="H384" s="932"/>
      <c r="I384" s="196"/>
      <c r="J384" s="970"/>
      <c r="K384" s="970"/>
      <c r="L384" s="970"/>
    </row>
    <row r="385" spans="1:12" ht="18.75" customHeight="1" x14ac:dyDescent="0.2">
      <c r="A385" s="929"/>
      <c r="B385" s="120"/>
      <c r="C385" s="931"/>
      <c r="D385" s="931"/>
      <c r="E385" s="950" t="s">
        <v>14</v>
      </c>
      <c r="F385" s="534" t="s">
        <v>1361</v>
      </c>
      <c r="G385" s="197"/>
      <c r="H385" s="932"/>
      <c r="I385" s="196"/>
      <c r="J385" s="966"/>
      <c r="K385" s="966"/>
      <c r="L385" s="966"/>
    </row>
    <row r="386" spans="1:12" ht="18.75" customHeight="1" x14ac:dyDescent="0.2">
      <c r="A386" s="929"/>
      <c r="B386" s="120"/>
      <c r="C386" s="931"/>
      <c r="D386" s="931"/>
      <c r="E386" s="951"/>
      <c r="F386" s="915"/>
      <c r="G386" s="197"/>
      <c r="H386" s="932"/>
      <c r="I386" s="196"/>
      <c r="J386" s="966"/>
      <c r="K386" s="966"/>
      <c r="L386" s="966"/>
    </row>
    <row r="387" spans="1:12" ht="18.75" customHeight="1" x14ac:dyDescent="0.2">
      <c r="A387" s="929"/>
      <c r="B387" s="120"/>
      <c r="C387" s="931"/>
      <c r="D387" s="931"/>
      <c r="E387" s="638" t="s">
        <v>26</v>
      </c>
      <c r="F387" s="530" t="s">
        <v>1361</v>
      </c>
      <c r="G387" s="197"/>
      <c r="H387" s="932"/>
      <c r="I387" s="196"/>
      <c r="J387" s="966"/>
      <c r="K387" s="966"/>
      <c r="L387" s="966"/>
    </row>
    <row r="388" spans="1:12" ht="19.5" customHeight="1" x14ac:dyDescent="0.2">
      <c r="A388" s="228"/>
      <c r="B388" s="120"/>
      <c r="C388" s="931"/>
      <c r="D388" s="110"/>
      <c r="E388" s="198" t="s">
        <v>7</v>
      </c>
      <c r="F388" s="530" t="s">
        <v>1347</v>
      </c>
      <c r="G388" s="197"/>
      <c r="H388" s="932"/>
      <c r="I388" s="196"/>
      <c r="J388" s="966"/>
      <c r="K388" s="966"/>
      <c r="L388" s="966"/>
    </row>
    <row r="389" spans="1:12" ht="19.5" customHeight="1" x14ac:dyDescent="0.2">
      <c r="A389" s="228"/>
      <c r="B389" s="120"/>
      <c r="C389" s="931"/>
      <c r="D389" s="110"/>
      <c r="E389" s="198" t="s">
        <v>15</v>
      </c>
      <c r="F389" s="530" t="s">
        <v>1347</v>
      </c>
      <c r="G389" s="197"/>
      <c r="H389" s="932"/>
      <c r="I389" s="196"/>
      <c r="J389" s="966"/>
      <c r="K389" s="966"/>
      <c r="L389" s="966"/>
    </row>
    <row r="390" spans="1:12" ht="18.75" customHeight="1" x14ac:dyDescent="0.2">
      <c r="A390" s="929"/>
      <c r="B390" s="120"/>
      <c r="C390" s="931"/>
      <c r="D390" s="931"/>
      <c r="E390" s="638" t="s">
        <v>104</v>
      </c>
      <c r="F390" s="530" t="s">
        <v>1347</v>
      </c>
      <c r="G390" s="197"/>
      <c r="H390" s="932"/>
      <c r="I390" s="196"/>
      <c r="J390" s="966"/>
      <c r="K390" s="966"/>
      <c r="L390" s="966"/>
    </row>
    <row r="391" spans="1:12" ht="18.75" customHeight="1" x14ac:dyDescent="0.2">
      <c r="A391" s="929"/>
      <c r="B391" s="120"/>
      <c r="C391" s="931"/>
      <c r="D391" s="931"/>
      <c r="E391" s="638" t="s">
        <v>105</v>
      </c>
      <c r="F391" s="530" t="s">
        <v>1347</v>
      </c>
      <c r="G391" s="197"/>
      <c r="H391" s="932"/>
      <c r="I391" s="196"/>
      <c r="J391" s="966"/>
      <c r="K391" s="966"/>
      <c r="L391" s="966"/>
    </row>
    <row r="392" spans="1:12" ht="18.75" customHeight="1" x14ac:dyDescent="0.2">
      <c r="A392" s="929"/>
      <c r="B392" s="120"/>
      <c r="C392" s="931"/>
      <c r="D392" s="931"/>
      <c r="E392" s="638" t="s">
        <v>20</v>
      </c>
      <c r="F392" s="530" t="s">
        <v>1347</v>
      </c>
      <c r="G392" s="197"/>
      <c r="H392" s="932"/>
      <c r="I392" s="196"/>
      <c r="J392" s="966"/>
      <c r="K392" s="966"/>
      <c r="L392" s="966"/>
    </row>
    <row r="393" spans="1:12" ht="18.75" customHeight="1" x14ac:dyDescent="0.2">
      <c r="A393" s="929"/>
      <c r="B393" s="120"/>
      <c r="C393" s="931"/>
      <c r="D393" s="931"/>
      <c r="E393" s="638" t="s">
        <v>40</v>
      </c>
      <c r="F393" s="530" t="s">
        <v>1347</v>
      </c>
      <c r="G393" s="197"/>
      <c r="H393" s="932"/>
      <c r="I393" s="196"/>
      <c r="J393" s="966"/>
      <c r="K393" s="966"/>
      <c r="L393" s="966"/>
    </row>
    <row r="394" spans="1:12" ht="19.5" customHeight="1" x14ac:dyDescent="0.2">
      <c r="A394" s="228"/>
      <c r="B394" s="120"/>
      <c r="C394" s="931"/>
      <c r="D394" s="110"/>
      <c r="E394" s="198" t="s">
        <v>9</v>
      </c>
      <c r="F394" s="530" t="s">
        <v>1370</v>
      </c>
      <c r="G394" s="197"/>
      <c r="H394" s="932"/>
      <c r="I394" s="196"/>
      <c r="J394" s="966"/>
      <c r="K394" s="966"/>
      <c r="L394" s="966"/>
    </row>
    <row r="395" spans="1:12" ht="18.75" customHeight="1" x14ac:dyDescent="0.2">
      <c r="A395" s="929"/>
      <c r="B395" s="120"/>
      <c r="C395" s="931"/>
      <c r="D395" s="931"/>
      <c r="E395" s="638" t="s">
        <v>43</v>
      </c>
      <c r="F395" s="530" t="s">
        <v>1347</v>
      </c>
      <c r="G395" s="197"/>
      <c r="H395" s="932"/>
      <c r="I395" s="196"/>
      <c r="J395" s="966"/>
      <c r="K395" s="966"/>
      <c r="L395" s="966"/>
    </row>
    <row r="396" spans="1:12" ht="18.75" customHeight="1" x14ac:dyDescent="0.2">
      <c r="A396" s="929"/>
      <c r="B396" s="120"/>
      <c r="C396" s="931"/>
      <c r="D396" s="931"/>
      <c r="E396" s="638" t="s">
        <v>10</v>
      </c>
      <c r="F396" s="530" t="s">
        <v>1368</v>
      </c>
      <c r="G396" s="197"/>
      <c r="H396" s="932"/>
      <c r="I396" s="196"/>
      <c r="J396" s="966"/>
      <c r="K396" s="966"/>
      <c r="L396" s="966"/>
    </row>
    <row r="397" spans="1:12" ht="18.75" customHeight="1" x14ac:dyDescent="0.2">
      <c r="A397" s="929" t="s">
        <v>110</v>
      </c>
      <c r="B397" s="120" t="s">
        <v>51</v>
      </c>
      <c r="C397" s="931" t="s">
        <v>124</v>
      </c>
      <c r="D397" s="931" t="s">
        <v>120</v>
      </c>
      <c r="E397" s="638" t="s">
        <v>121</v>
      </c>
      <c r="F397" s="530" t="s">
        <v>1373</v>
      </c>
      <c r="G397" s="197"/>
      <c r="H397" s="932"/>
      <c r="I397" s="196"/>
      <c r="J397" s="966"/>
      <c r="K397" s="966"/>
      <c r="L397" s="966"/>
    </row>
    <row r="398" spans="1:12" ht="49.5" customHeight="1" x14ac:dyDescent="0.2">
      <c r="A398" s="929"/>
      <c r="B398" s="120"/>
      <c r="C398" s="931"/>
      <c r="D398" s="931" t="s">
        <v>101</v>
      </c>
      <c r="E398" s="205" t="s">
        <v>44</v>
      </c>
      <c r="F398" s="936" t="s">
        <v>1667</v>
      </c>
      <c r="G398" s="197"/>
      <c r="H398" s="932"/>
      <c r="I398" s="196"/>
      <c r="J398" s="966"/>
      <c r="K398" s="966"/>
      <c r="L398" s="966"/>
    </row>
    <row r="399" spans="1:12" ht="18.75" customHeight="1" x14ac:dyDescent="0.2">
      <c r="A399" s="929"/>
      <c r="B399" s="120"/>
      <c r="C399" s="931"/>
      <c r="D399" s="931"/>
      <c r="E399" s="199" t="s">
        <v>22</v>
      </c>
      <c r="F399" s="531" t="s">
        <v>1350</v>
      </c>
      <c r="G399" s="197"/>
      <c r="H399" s="932"/>
      <c r="I399" s="196"/>
      <c r="J399" s="966"/>
      <c r="K399" s="966"/>
      <c r="L399" s="966"/>
    </row>
    <row r="400" spans="1:12" ht="18.75" customHeight="1" x14ac:dyDescent="0.2">
      <c r="A400" s="929"/>
      <c r="B400" s="120"/>
      <c r="C400" s="931"/>
      <c r="D400" s="931"/>
      <c r="E400" s="954" t="s">
        <v>47</v>
      </c>
      <c r="F400" s="971" t="s">
        <v>1342</v>
      </c>
      <c r="G400" s="197"/>
      <c r="H400" s="932"/>
      <c r="I400" s="196"/>
      <c r="J400" s="966"/>
      <c r="K400" s="966"/>
      <c r="L400" s="966"/>
    </row>
    <row r="401" spans="1:12" ht="18.75" customHeight="1" x14ac:dyDescent="0.2">
      <c r="A401" s="929"/>
      <c r="B401" s="120"/>
      <c r="C401" s="931"/>
      <c r="D401" s="931"/>
      <c r="E401" s="955"/>
      <c r="F401" s="971"/>
      <c r="G401" s="197"/>
      <c r="H401" s="932"/>
      <c r="I401" s="196"/>
      <c r="J401" s="966"/>
      <c r="K401" s="966"/>
      <c r="L401" s="966"/>
    </row>
    <row r="402" spans="1:12" ht="18.75" customHeight="1" x14ac:dyDescent="0.2">
      <c r="A402" s="228"/>
      <c r="B402" s="120"/>
      <c r="C402" s="931"/>
      <c r="D402" s="110"/>
      <c r="E402" s="954" t="s">
        <v>11</v>
      </c>
      <c r="F402" s="952" t="s">
        <v>1351</v>
      </c>
      <c r="G402" s="197"/>
      <c r="H402" s="932"/>
      <c r="I402" s="196"/>
      <c r="J402" s="966"/>
      <c r="K402" s="966"/>
      <c r="L402" s="966"/>
    </row>
    <row r="403" spans="1:12" ht="18.75" customHeight="1" x14ac:dyDescent="0.2">
      <c r="A403" s="228"/>
      <c r="B403" s="120"/>
      <c r="C403" s="931"/>
      <c r="D403" s="110"/>
      <c r="E403" s="956"/>
      <c r="F403" s="961"/>
      <c r="G403" s="197"/>
      <c r="H403" s="932"/>
      <c r="I403" s="196"/>
      <c r="J403" s="966"/>
      <c r="K403" s="966"/>
      <c r="L403" s="966"/>
    </row>
    <row r="404" spans="1:12" ht="18.75" customHeight="1" x14ac:dyDescent="0.2">
      <c r="A404" s="228"/>
      <c r="B404" s="120"/>
      <c r="C404" s="931"/>
      <c r="D404" s="110"/>
      <c r="E404" s="956"/>
      <c r="F404" s="961"/>
      <c r="G404" s="197"/>
      <c r="H404" s="932"/>
      <c r="I404" s="196"/>
      <c r="J404" s="966"/>
      <c r="K404" s="966"/>
      <c r="L404" s="966"/>
    </row>
    <row r="405" spans="1:12" ht="18.75" customHeight="1" x14ac:dyDescent="0.2">
      <c r="A405" s="228"/>
      <c r="B405" s="120"/>
      <c r="C405" s="931"/>
      <c r="D405" s="110"/>
      <c r="E405" s="956"/>
      <c r="F405" s="961"/>
      <c r="G405" s="197"/>
      <c r="H405" s="932"/>
      <c r="I405" s="196"/>
      <c r="J405" s="966"/>
      <c r="K405" s="966"/>
      <c r="L405" s="966"/>
    </row>
    <row r="406" spans="1:12" ht="18.75" customHeight="1" x14ac:dyDescent="0.2">
      <c r="A406" s="228"/>
      <c r="B406" s="120"/>
      <c r="C406" s="931"/>
      <c r="D406" s="110"/>
      <c r="E406" s="956"/>
      <c r="F406" s="961"/>
      <c r="G406" s="197"/>
      <c r="H406" s="932"/>
      <c r="I406" s="196"/>
      <c r="J406" s="966"/>
      <c r="K406" s="966"/>
      <c r="L406" s="966"/>
    </row>
    <row r="407" spans="1:12" ht="18.75" customHeight="1" x14ac:dyDescent="0.2">
      <c r="A407" s="925"/>
      <c r="B407" s="528"/>
      <c r="C407" s="926"/>
      <c r="D407" s="935"/>
      <c r="E407" s="957"/>
      <c r="F407" s="962"/>
      <c r="G407" s="112"/>
      <c r="H407" s="202"/>
      <c r="I407" s="111"/>
      <c r="J407" s="967"/>
      <c r="K407" s="967"/>
      <c r="L407" s="967"/>
    </row>
    <row r="408" spans="1:12" ht="18.75" customHeight="1" x14ac:dyDescent="0.2">
      <c r="A408" s="526"/>
      <c r="B408" s="118"/>
      <c r="C408" s="119"/>
      <c r="D408" s="119"/>
      <c r="E408" s="209" t="s">
        <v>14</v>
      </c>
      <c r="F408" s="535" t="s">
        <v>1376</v>
      </c>
      <c r="G408" s="529"/>
      <c r="H408" s="933" t="s">
        <v>1342</v>
      </c>
      <c r="I408" s="195"/>
      <c r="J408" s="933"/>
      <c r="K408" s="933" t="s">
        <v>1396</v>
      </c>
      <c r="L408" s="195"/>
    </row>
    <row r="409" spans="1:12" ht="18.75" customHeight="1" x14ac:dyDescent="0.2">
      <c r="A409" s="228"/>
      <c r="B409" s="120"/>
      <c r="C409" s="931"/>
      <c r="D409" s="931"/>
      <c r="E409" s="201" t="s">
        <v>125</v>
      </c>
      <c r="F409" s="531" t="s">
        <v>1342</v>
      </c>
      <c r="G409" s="85"/>
      <c r="H409" s="932"/>
      <c r="I409" s="196"/>
      <c r="J409" s="2"/>
      <c r="K409" s="932"/>
      <c r="L409" s="196"/>
    </row>
    <row r="410" spans="1:12" ht="19.5" customHeight="1" x14ac:dyDescent="0.2">
      <c r="A410" s="228"/>
      <c r="B410" s="120"/>
      <c r="C410" s="931"/>
      <c r="D410" s="110"/>
      <c r="E410" s="198" t="s">
        <v>7</v>
      </c>
      <c r="F410" s="531" t="s">
        <v>1342</v>
      </c>
      <c r="G410" s="197"/>
      <c r="H410" s="932"/>
      <c r="I410" s="196"/>
      <c r="J410" s="932"/>
      <c r="K410" s="932"/>
      <c r="L410" s="196"/>
    </row>
    <row r="411" spans="1:12" ht="19.5" customHeight="1" x14ac:dyDescent="0.2">
      <c r="A411" s="228"/>
      <c r="B411" s="120"/>
      <c r="C411" s="931"/>
      <c r="D411" s="110"/>
      <c r="E411" s="198" t="s">
        <v>15</v>
      </c>
      <c r="F411" s="531" t="s">
        <v>1342</v>
      </c>
      <c r="G411" s="197"/>
      <c r="H411" s="932"/>
      <c r="I411" s="196"/>
      <c r="J411" s="932"/>
      <c r="K411" s="932"/>
      <c r="L411" s="196"/>
    </row>
    <row r="412" spans="1:12" ht="18.75" customHeight="1" x14ac:dyDescent="0.2">
      <c r="A412" s="228"/>
      <c r="B412" s="120"/>
      <c r="C412" s="931"/>
      <c r="D412" s="931"/>
      <c r="E412" s="201" t="s">
        <v>126</v>
      </c>
      <c r="F412" s="531" t="s">
        <v>1377</v>
      </c>
      <c r="G412" s="197"/>
      <c r="H412" s="932"/>
      <c r="I412" s="196"/>
      <c r="J412" s="932"/>
      <c r="K412" s="932"/>
      <c r="L412" s="196"/>
    </row>
    <row r="413" spans="1:12" ht="37.5" customHeight="1" x14ac:dyDescent="0.2">
      <c r="A413" s="228"/>
      <c r="B413" s="120"/>
      <c r="C413" s="931"/>
      <c r="D413" s="931"/>
      <c r="E413" s="203" t="s">
        <v>127</v>
      </c>
      <c r="F413" s="531" t="s">
        <v>1671</v>
      </c>
      <c r="G413" s="197"/>
      <c r="H413" s="932"/>
      <c r="I413" s="196"/>
      <c r="J413" s="932"/>
      <c r="K413" s="932"/>
      <c r="L413" s="196"/>
    </row>
    <row r="414" spans="1:12" ht="18.75" customHeight="1" x14ac:dyDescent="0.2">
      <c r="A414" s="228"/>
      <c r="B414" s="120"/>
      <c r="C414" s="931"/>
      <c r="D414" s="931"/>
      <c r="E414" s="199" t="s">
        <v>29</v>
      </c>
      <c r="F414" s="531" t="s">
        <v>1347</v>
      </c>
      <c r="G414" s="197"/>
      <c r="H414" s="932"/>
      <c r="I414" s="196"/>
      <c r="J414" s="932"/>
      <c r="K414" s="932"/>
      <c r="L414" s="196"/>
    </row>
    <row r="415" spans="1:12" ht="18.75" customHeight="1" x14ac:dyDescent="0.2">
      <c r="A415" s="228"/>
      <c r="B415" s="120"/>
      <c r="C415" s="931"/>
      <c r="D415" s="931"/>
      <c r="E415" s="199" t="s">
        <v>128</v>
      </c>
      <c r="F415" s="531" t="s">
        <v>1378</v>
      </c>
      <c r="G415" s="197"/>
      <c r="H415" s="932"/>
      <c r="I415" s="196"/>
      <c r="J415" s="932"/>
      <c r="K415" s="932"/>
      <c r="L415" s="196"/>
    </row>
    <row r="416" spans="1:12" ht="18.75" customHeight="1" x14ac:dyDescent="0.2">
      <c r="A416" s="228"/>
      <c r="B416" s="120"/>
      <c r="C416" s="931"/>
      <c r="D416" s="931"/>
      <c r="E416" s="199" t="s">
        <v>19</v>
      </c>
      <c r="F416" s="531" t="s">
        <v>1347</v>
      </c>
      <c r="G416" s="197"/>
      <c r="H416" s="932"/>
      <c r="I416" s="196"/>
      <c r="J416" s="932"/>
      <c r="K416" s="932"/>
      <c r="L416" s="196"/>
    </row>
    <row r="417" spans="1:12" ht="18.75" customHeight="1" x14ac:dyDescent="0.2">
      <c r="A417" s="228"/>
      <c r="B417" s="120"/>
      <c r="C417" s="931"/>
      <c r="D417" s="931"/>
      <c r="E417" s="201" t="s">
        <v>129</v>
      </c>
      <c r="F417" s="531" t="s">
        <v>1452</v>
      </c>
      <c r="G417" s="197"/>
      <c r="H417" s="932"/>
      <c r="I417" s="196"/>
      <c r="J417" s="932"/>
      <c r="K417" s="932"/>
      <c r="L417" s="196"/>
    </row>
    <row r="418" spans="1:12" ht="18.75" customHeight="1" x14ac:dyDescent="0.2">
      <c r="A418" s="228"/>
      <c r="B418" s="120"/>
      <c r="C418" s="931"/>
      <c r="D418" s="931"/>
      <c r="E418" s="201" t="s">
        <v>130</v>
      </c>
      <c r="F418" s="531" t="s">
        <v>1347</v>
      </c>
      <c r="G418" s="197"/>
      <c r="H418" s="932"/>
      <c r="I418" s="196"/>
      <c r="J418" s="932"/>
      <c r="K418" s="932"/>
      <c r="L418" s="196"/>
    </row>
    <row r="419" spans="1:12" ht="18.75" customHeight="1" x14ac:dyDescent="0.2">
      <c r="A419" s="228"/>
      <c r="B419" s="120"/>
      <c r="C419" s="931"/>
      <c r="D419" s="931"/>
      <c r="E419" s="199" t="s">
        <v>21</v>
      </c>
      <c r="F419" s="531" t="s">
        <v>1347</v>
      </c>
      <c r="G419" s="197"/>
      <c r="H419" s="932"/>
      <c r="I419" s="196"/>
      <c r="J419" s="932"/>
      <c r="K419" s="932"/>
      <c r="L419" s="196"/>
    </row>
    <row r="420" spans="1:12" ht="18.75" customHeight="1" x14ac:dyDescent="0.2">
      <c r="A420" s="228"/>
      <c r="B420" s="120"/>
      <c r="C420" s="931" t="s">
        <v>131</v>
      </c>
      <c r="D420" s="931"/>
      <c r="E420" s="638" t="s">
        <v>132</v>
      </c>
      <c r="F420" s="531" t="s">
        <v>1379</v>
      </c>
      <c r="G420" s="197"/>
      <c r="H420" s="932"/>
      <c r="I420" s="196"/>
      <c r="J420" s="932"/>
      <c r="K420" s="932"/>
      <c r="L420" s="196"/>
    </row>
    <row r="421" spans="1:12" ht="18.75" customHeight="1" x14ac:dyDescent="0.2">
      <c r="A421" s="228"/>
      <c r="B421" s="120"/>
      <c r="C421" s="931" t="s">
        <v>133</v>
      </c>
      <c r="D421" s="931" t="s">
        <v>134</v>
      </c>
      <c r="E421" s="201" t="s">
        <v>10</v>
      </c>
      <c r="F421" s="531" t="s">
        <v>1368</v>
      </c>
      <c r="G421" s="197"/>
      <c r="H421" s="932"/>
      <c r="I421" s="196"/>
      <c r="J421" s="932"/>
      <c r="K421" s="932"/>
      <c r="L421" s="196"/>
    </row>
    <row r="422" spans="1:12" ht="18.75" customHeight="1" x14ac:dyDescent="0.2">
      <c r="A422" s="228">
        <v>33</v>
      </c>
      <c r="B422" s="120" t="s">
        <v>135</v>
      </c>
      <c r="C422" s="931" t="s">
        <v>136</v>
      </c>
      <c r="D422" s="931" t="s">
        <v>137</v>
      </c>
      <c r="E422" s="638" t="s">
        <v>138</v>
      </c>
      <c r="F422" s="531" t="s">
        <v>1380</v>
      </c>
      <c r="G422" s="197"/>
      <c r="H422" s="932"/>
      <c r="I422" s="196"/>
      <c r="J422" s="932"/>
      <c r="K422" s="932"/>
      <c r="L422" s="196"/>
    </row>
    <row r="423" spans="1:12" ht="18.75" customHeight="1" x14ac:dyDescent="0.2">
      <c r="A423" s="228"/>
      <c r="B423" s="210"/>
      <c r="C423" s="931" t="s">
        <v>139</v>
      </c>
      <c r="D423" s="931" t="s">
        <v>140</v>
      </c>
      <c r="E423" s="638" t="s">
        <v>141</v>
      </c>
      <c r="F423" s="531" t="s">
        <v>1380</v>
      </c>
      <c r="G423" s="197"/>
      <c r="H423" s="932"/>
      <c r="I423" s="196"/>
      <c r="J423" s="932"/>
      <c r="K423" s="932"/>
      <c r="L423" s="196"/>
    </row>
    <row r="424" spans="1:12" ht="46" customHeight="1" x14ac:dyDescent="0.2">
      <c r="A424" s="228"/>
      <c r="B424" s="120"/>
      <c r="C424" s="931" t="s">
        <v>142</v>
      </c>
      <c r="D424" s="931"/>
      <c r="E424" s="205" t="s">
        <v>44</v>
      </c>
      <c r="F424" s="936" t="s">
        <v>1667</v>
      </c>
      <c r="G424" s="197"/>
      <c r="H424" s="932"/>
      <c r="I424" s="196"/>
      <c r="J424" s="932"/>
      <c r="K424" s="932"/>
      <c r="L424" s="196"/>
    </row>
    <row r="425" spans="1:12" ht="18.75" customHeight="1" x14ac:dyDescent="0.2">
      <c r="A425" s="228"/>
      <c r="B425" s="120"/>
      <c r="C425" s="931" t="s">
        <v>143</v>
      </c>
      <c r="D425" s="931"/>
      <c r="E425" s="203" t="s">
        <v>144</v>
      </c>
      <c r="F425" s="531" t="s">
        <v>1381</v>
      </c>
      <c r="G425" s="197"/>
      <c r="H425" s="932"/>
      <c r="I425" s="196"/>
      <c r="J425" s="932"/>
      <c r="K425" s="932"/>
      <c r="L425" s="196"/>
    </row>
    <row r="426" spans="1:12" ht="18.75" customHeight="1" x14ac:dyDescent="0.2">
      <c r="A426" s="228"/>
      <c r="B426" s="120"/>
      <c r="C426" s="931"/>
      <c r="D426" s="110"/>
      <c r="E426" s="954" t="s">
        <v>11</v>
      </c>
      <c r="F426" s="952" t="s">
        <v>1351</v>
      </c>
      <c r="G426" s="197"/>
      <c r="H426" s="932"/>
      <c r="I426" s="196"/>
      <c r="J426" s="932"/>
      <c r="K426" s="932"/>
      <c r="L426" s="196"/>
    </row>
    <row r="427" spans="1:12" ht="18.75" customHeight="1" x14ac:dyDescent="0.2">
      <c r="A427" s="228"/>
      <c r="B427" s="120"/>
      <c r="C427" s="931"/>
      <c r="D427" s="110"/>
      <c r="E427" s="956"/>
      <c r="F427" s="961"/>
      <c r="G427" s="197"/>
      <c r="H427" s="932"/>
      <c r="I427" s="196"/>
      <c r="J427" s="932"/>
      <c r="K427" s="932"/>
      <c r="L427" s="196"/>
    </row>
    <row r="428" spans="1:12" ht="18.75" customHeight="1" x14ac:dyDescent="0.2">
      <c r="A428" s="228"/>
      <c r="B428" s="120"/>
      <c r="C428" s="931"/>
      <c r="D428" s="110"/>
      <c r="E428" s="956"/>
      <c r="F428" s="961"/>
      <c r="G428" s="197"/>
      <c r="H428" s="932"/>
      <c r="I428" s="196"/>
      <c r="J428" s="932"/>
      <c r="K428" s="932"/>
      <c r="L428" s="196"/>
    </row>
    <row r="429" spans="1:12" ht="18.75" customHeight="1" x14ac:dyDescent="0.2">
      <c r="A429" s="228"/>
      <c r="B429" s="120"/>
      <c r="C429" s="931"/>
      <c r="D429" s="110"/>
      <c r="E429" s="956"/>
      <c r="F429" s="961"/>
      <c r="G429" s="197"/>
      <c r="H429" s="932"/>
      <c r="I429" s="196"/>
      <c r="J429" s="932"/>
      <c r="K429" s="932"/>
      <c r="L429" s="196"/>
    </row>
    <row r="430" spans="1:12" ht="18.75" customHeight="1" x14ac:dyDescent="0.2">
      <c r="A430" s="228"/>
      <c r="B430" s="120"/>
      <c r="C430" s="931"/>
      <c r="D430" s="110"/>
      <c r="E430" s="956"/>
      <c r="F430" s="961"/>
      <c r="G430" s="197"/>
      <c r="H430" s="932"/>
      <c r="I430" s="196"/>
      <c r="J430" s="932"/>
      <c r="K430" s="932"/>
      <c r="L430" s="196"/>
    </row>
    <row r="431" spans="1:12" ht="18.75" customHeight="1" x14ac:dyDescent="0.2">
      <c r="A431" s="925"/>
      <c r="B431" s="528"/>
      <c r="C431" s="926"/>
      <c r="D431" s="935"/>
      <c r="E431" s="957"/>
      <c r="F431" s="962"/>
      <c r="G431" s="112"/>
      <c r="H431" s="202"/>
      <c r="I431" s="111"/>
      <c r="J431" s="202"/>
      <c r="K431" s="202"/>
      <c r="L431" s="111"/>
    </row>
    <row r="432" spans="1:12" ht="18.75" customHeight="1" x14ac:dyDescent="0.2">
      <c r="A432" s="526"/>
      <c r="B432" s="366"/>
      <c r="C432" s="119"/>
      <c r="D432" s="934"/>
      <c r="E432" s="209" t="s">
        <v>14</v>
      </c>
      <c r="F432" s="535" t="s">
        <v>1376</v>
      </c>
      <c r="G432" s="529"/>
      <c r="H432" s="933" t="s">
        <v>1342</v>
      </c>
      <c r="I432" s="195"/>
      <c r="J432" s="933"/>
      <c r="K432" s="933" t="s">
        <v>1396</v>
      </c>
      <c r="L432" s="195"/>
    </row>
    <row r="433" spans="1:12" ht="19.5" customHeight="1" x14ac:dyDescent="0.2">
      <c r="A433" s="228"/>
      <c r="B433" s="527"/>
      <c r="C433" s="931"/>
      <c r="D433" s="110"/>
      <c r="E433" s="198" t="s">
        <v>7</v>
      </c>
      <c r="F433" s="531" t="s">
        <v>1347</v>
      </c>
      <c r="G433" s="85"/>
      <c r="H433" s="932"/>
      <c r="I433" s="196"/>
      <c r="J433" s="2"/>
      <c r="K433" s="932"/>
      <c r="L433" s="196"/>
    </row>
    <row r="434" spans="1:12" ht="19.5" customHeight="1" x14ac:dyDescent="0.2">
      <c r="A434" s="228"/>
      <c r="B434" s="527"/>
      <c r="C434" s="931"/>
      <c r="D434" s="110"/>
      <c r="E434" s="198" t="s">
        <v>15</v>
      </c>
      <c r="F434" s="531" t="s">
        <v>1347</v>
      </c>
      <c r="G434" s="85"/>
      <c r="H434" s="932"/>
      <c r="I434" s="196"/>
      <c r="J434" s="2"/>
      <c r="K434" s="932"/>
      <c r="L434" s="196"/>
    </row>
    <row r="435" spans="1:12" ht="18.75" customHeight="1" x14ac:dyDescent="0.2">
      <c r="A435" s="228"/>
      <c r="B435" s="527"/>
      <c r="C435" s="931"/>
      <c r="D435" s="110"/>
      <c r="E435" s="201" t="s">
        <v>129</v>
      </c>
      <c r="F435" s="531" t="s">
        <v>1452</v>
      </c>
      <c r="G435" s="197"/>
      <c r="H435" s="932"/>
      <c r="I435" s="196"/>
      <c r="J435" s="932"/>
      <c r="K435" s="932"/>
      <c r="L435" s="196"/>
    </row>
    <row r="436" spans="1:12" ht="18.75" customHeight="1" x14ac:dyDescent="0.2">
      <c r="A436" s="228"/>
      <c r="B436" s="527"/>
      <c r="C436" s="931"/>
      <c r="D436" s="110"/>
      <c r="E436" s="201" t="s">
        <v>130</v>
      </c>
      <c r="F436" s="531" t="s">
        <v>1347</v>
      </c>
      <c r="G436" s="197"/>
      <c r="H436" s="932"/>
      <c r="I436" s="196"/>
      <c r="J436" s="932"/>
      <c r="K436" s="932"/>
      <c r="L436" s="196"/>
    </row>
    <row r="437" spans="1:12" ht="18.75" customHeight="1" x14ac:dyDescent="0.2">
      <c r="A437" s="228"/>
      <c r="B437" s="527"/>
      <c r="C437" s="931"/>
      <c r="D437" s="931"/>
      <c r="E437" s="638" t="s">
        <v>138</v>
      </c>
      <c r="F437" s="531" t="s">
        <v>1380</v>
      </c>
      <c r="G437" s="197"/>
      <c r="H437" s="932"/>
      <c r="I437" s="196"/>
      <c r="J437" s="932"/>
      <c r="K437" s="932"/>
      <c r="L437" s="196"/>
    </row>
    <row r="438" spans="1:12" ht="18.75" customHeight="1" x14ac:dyDescent="0.2">
      <c r="A438" s="228"/>
      <c r="B438" s="527"/>
      <c r="C438" s="931"/>
      <c r="D438" s="931"/>
      <c r="E438" s="638" t="s">
        <v>141</v>
      </c>
      <c r="F438" s="531" t="s">
        <v>1380</v>
      </c>
      <c r="G438" s="197"/>
      <c r="H438" s="932"/>
      <c r="I438" s="196"/>
      <c r="J438" s="932"/>
      <c r="K438" s="932"/>
      <c r="L438" s="196"/>
    </row>
    <row r="439" spans="1:12" ht="49.5" customHeight="1" x14ac:dyDescent="0.2">
      <c r="A439" s="228"/>
      <c r="B439" s="527"/>
      <c r="C439" s="931" t="s">
        <v>131</v>
      </c>
      <c r="D439" s="110"/>
      <c r="E439" s="205" t="s">
        <v>44</v>
      </c>
      <c r="F439" s="936" t="s">
        <v>1667</v>
      </c>
      <c r="G439" s="197"/>
      <c r="H439" s="932"/>
      <c r="I439" s="196"/>
      <c r="J439" s="932"/>
      <c r="K439" s="932"/>
      <c r="L439" s="196"/>
    </row>
    <row r="440" spans="1:12" ht="18.75" customHeight="1" x14ac:dyDescent="0.2">
      <c r="A440" s="228">
        <v>27</v>
      </c>
      <c r="B440" s="527" t="s">
        <v>145</v>
      </c>
      <c r="C440" s="931" t="s">
        <v>133</v>
      </c>
      <c r="D440" s="110"/>
      <c r="E440" s="203" t="s">
        <v>144</v>
      </c>
      <c r="F440" s="531" t="s">
        <v>1381</v>
      </c>
      <c r="G440" s="197"/>
      <c r="H440" s="932"/>
      <c r="I440" s="196"/>
      <c r="J440" s="932"/>
      <c r="K440" s="932"/>
      <c r="L440" s="196"/>
    </row>
    <row r="441" spans="1:12" ht="18.75" customHeight="1" x14ac:dyDescent="0.2">
      <c r="A441" s="228"/>
      <c r="B441" s="527" t="s">
        <v>146</v>
      </c>
      <c r="C441" s="931" t="s">
        <v>139</v>
      </c>
      <c r="D441" s="110"/>
      <c r="E441" s="954" t="s">
        <v>11</v>
      </c>
      <c r="F441" s="952" t="s">
        <v>1351</v>
      </c>
      <c r="G441" s="197"/>
      <c r="H441" s="932"/>
      <c r="I441" s="196"/>
      <c r="J441" s="932"/>
      <c r="K441" s="932"/>
      <c r="L441" s="196"/>
    </row>
    <row r="442" spans="1:12" ht="18.75" customHeight="1" x14ac:dyDescent="0.2">
      <c r="A442" s="228"/>
      <c r="B442" s="527"/>
      <c r="C442" s="931" t="s">
        <v>142</v>
      </c>
      <c r="D442" s="110"/>
      <c r="E442" s="956"/>
      <c r="F442" s="961"/>
      <c r="G442" s="197"/>
      <c r="H442" s="932"/>
      <c r="I442" s="196"/>
      <c r="J442" s="932"/>
      <c r="K442" s="932"/>
      <c r="L442" s="196"/>
    </row>
    <row r="443" spans="1:12" ht="18.75" customHeight="1" x14ac:dyDescent="0.2">
      <c r="A443" s="228"/>
      <c r="B443" s="210"/>
      <c r="C443" s="931"/>
      <c r="D443" s="110"/>
      <c r="E443" s="956"/>
      <c r="F443" s="961"/>
      <c r="G443" s="197"/>
      <c r="H443" s="932"/>
      <c r="I443" s="196"/>
      <c r="J443" s="932"/>
      <c r="K443" s="932"/>
      <c r="L443" s="196"/>
    </row>
    <row r="444" spans="1:12" ht="18.75" customHeight="1" x14ac:dyDescent="0.2">
      <c r="A444" s="228"/>
      <c r="B444" s="120"/>
      <c r="C444" s="931"/>
      <c r="D444" s="110"/>
      <c r="E444" s="956"/>
      <c r="F444" s="961"/>
      <c r="G444" s="197"/>
      <c r="H444" s="932"/>
      <c r="I444" s="196"/>
      <c r="J444" s="932"/>
      <c r="K444" s="932"/>
      <c r="L444" s="196"/>
    </row>
    <row r="445" spans="1:12" ht="18.75" customHeight="1" x14ac:dyDescent="0.2">
      <c r="A445" s="228"/>
      <c r="B445" s="120"/>
      <c r="C445" s="931"/>
      <c r="D445" s="110"/>
      <c r="E445" s="956"/>
      <c r="F445" s="961"/>
      <c r="G445" s="197"/>
      <c r="H445" s="932"/>
      <c r="I445" s="196"/>
      <c r="J445" s="932"/>
      <c r="K445" s="932"/>
      <c r="L445" s="196"/>
    </row>
    <row r="446" spans="1:12" ht="18.75" customHeight="1" x14ac:dyDescent="0.2">
      <c r="A446" s="925"/>
      <c r="B446" s="528"/>
      <c r="C446" s="926"/>
      <c r="D446" s="935"/>
      <c r="E446" s="957"/>
      <c r="F446" s="962"/>
      <c r="G446" s="112"/>
      <c r="H446" s="202"/>
      <c r="I446" s="111"/>
      <c r="J446" s="202"/>
      <c r="K446" s="202"/>
      <c r="L446" s="111"/>
    </row>
    <row r="447" spans="1:12" ht="18.75" customHeight="1" x14ac:dyDescent="0.2">
      <c r="A447" s="526"/>
      <c r="B447" s="365"/>
      <c r="C447" s="119"/>
      <c r="D447" s="934"/>
      <c r="E447" s="637" t="s">
        <v>48</v>
      </c>
      <c r="F447" s="916" t="s">
        <v>1361</v>
      </c>
      <c r="G447" s="529"/>
      <c r="H447" s="933" t="s">
        <v>1342</v>
      </c>
      <c r="I447" s="195"/>
      <c r="J447" s="933"/>
      <c r="K447" s="933" t="s">
        <v>1396</v>
      </c>
      <c r="L447" s="195"/>
    </row>
    <row r="448" spans="1:12" ht="18.75" customHeight="1" x14ac:dyDescent="0.2">
      <c r="A448" s="228"/>
      <c r="B448" s="210"/>
      <c r="C448" s="931"/>
      <c r="D448" s="110"/>
      <c r="E448" s="638" t="s">
        <v>14</v>
      </c>
      <c r="F448" s="531" t="s">
        <v>1341</v>
      </c>
      <c r="G448" s="85"/>
      <c r="H448" s="932"/>
      <c r="I448" s="196"/>
      <c r="J448" s="2"/>
      <c r="K448" s="932"/>
      <c r="L448" s="196"/>
    </row>
    <row r="449" spans="1:12" ht="18.75" customHeight="1" x14ac:dyDescent="0.2">
      <c r="A449" s="228"/>
      <c r="B449" s="210"/>
      <c r="C449" s="931"/>
      <c r="D449" s="110"/>
      <c r="E449" s="638" t="s">
        <v>26</v>
      </c>
      <c r="F449" s="531" t="s">
        <v>1341</v>
      </c>
      <c r="G449" s="197"/>
      <c r="H449" s="932"/>
      <c r="I449" s="196"/>
      <c r="J449" s="932"/>
      <c r="K449" s="932"/>
      <c r="L449" s="196"/>
    </row>
    <row r="450" spans="1:12" ht="18.75" customHeight="1" x14ac:dyDescent="0.2">
      <c r="A450" s="228"/>
      <c r="B450" s="210"/>
      <c r="C450" s="931"/>
      <c r="D450" s="110"/>
      <c r="E450" s="638" t="s">
        <v>148</v>
      </c>
      <c r="F450" s="531" t="s">
        <v>1347</v>
      </c>
      <c r="G450" s="197"/>
      <c r="H450" s="932"/>
      <c r="I450" s="196"/>
      <c r="J450" s="932"/>
      <c r="K450" s="932"/>
      <c r="L450" s="196"/>
    </row>
    <row r="451" spans="1:12" ht="18.75" customHeight="1" x14ac:dyDescent="0.2">
      <c r="A451" s="228"/>
      <c r="B451" s="210"/>
      <c r="C451" s="931"/>
      <c r="D451" s="110"/>
      <c r="E451" s="638" t="s">
        <v>149</v>
      </c>
      <c r="F451" s="531" t="s">
        <v>1347</v>
      </c>
      <c r="G451" s="197"/>
      <c r="H451" s="932"/>
      <c r="I451" s="196"/>
      <c r="J451" s="932"/>
      <c r="K451" s="932"/>
      <c r="L451" s="196"/>
    </row>
    <row r="452" spans="1:12" ht="19.5" customHeight="1" x14ac:dyDescent="0.2">
      <c r="A452" s="228"/>
      <c r="B452" s="120"/>
      <c r="C452" s="931"/>
      <c r="D452" s="110"/>
      <c r="E452" s="198" t="s">
        <v>7</v>
      </c>
      <c r="F452" s="531" t="s">
        <v>1342</v>
      </c>
      <c r="G452" s="197"/>
      <c r="H452" s="932"/>
      <c r="I452" s="196"/>
      <c r="J452" s="932"/>
      <c r="K452" s="932"/>
      <c r="L452" s="196"/>
    </row>
    <row r="453" spans="1:12" ht="19.5" customHeight="1" x14ac:dyDescent="0.2">
      <c r="A453" s="228"/>
      <c r="B453" s="120"/>
      <c r="C453" s="931"/>
      <c r="D453" s="110"/>
      <c r="E453" s="198" t="s">
        <v>15</v>
      </c>
      <c r="F453" s="531" t="s">
        <v>1342</v>
      </c>
      <c r="G453" s="197"/>
      <c r="H453" s="932"/>
      <c r="I453" s="196"/>
      <c r="J453" s="932"/>
      <c r="K453" s="932"/>
      <c r="L453" s="196"/>
    </row>
    <row r="454" spans="1:12" ht="37.5" customHeight="1" x14ac:dyDescent="0.2">
      <c r="A454" s="228"/>
      <c r="B454" s="210"/>
      <c r="C454" s="931"/>
      <c r="D454" s="110"/>
      <c r="E454" s="199" t="s">
        <v>150</v>
      </c>
      <c r="F454" s="631" t="s">
        <v>1459</v>
      </c>
      <c r="G454" s="197"/>
      <c r="H454" s="932"/>
      <c r="I454" s="196"/>
      <c r="J454" s="932"/>
      <c r="K454" s="932"/>
      <c r="L454" s="196"/>
    </row>
    <row r="455" spans="1:12" ht="18.75" customHeight="1" x14ac:dyDescent="0.2">
      <c r="A455" s="228"/>
      <c r="B455" s="210"/>
      <c r="C455" s="931"/>
      <c r="D455" s="110"/>
      <c r="E455" s="638" t="s">
        <v>151</v>
      </c>
      <c r="F455" s="631" t="s">
        <v>1382</v>
      </c>
      <c r="G455" s="197"/>
      <c r="H455" s="932"/>
      <c r="I455" s="196"/>
      <c r="J455" s="932"/>
      <c r="K455" s="932"/>
      <c r="L455" s="196"/>
    </row>
    <row r="456" spans="1:12" ht="36" customHeight="1" x14ac:dyDescent="0.2">
      <c r="A456" s="228"/>
      <c r="B456" s="210"/>
      <c r="C456" s="931"/>
      <c r="D456" s="110"/>
      <c r="E456" s="199" t="s">
        <v>152</v>
      </c>
      <c r="F456" s="631" t="s">
        <v>1672</v>
      </c>
      <c r="G456" s="197"/>
      <c r="H456" s="932"/>
      <c r="I456" s="196"/>
      <c r="J456" s="932"/>
      <c r="K456" s="932"/>
      <c r="L456" s="196"/>
    </row>
    <row r="457" spans="1:12" ht="18.75" customHeight="1" x14ac:dyDescent="0.2">
      <c r="A457" s="228"/>
      <c r="B457" s="210"/>
      <c r="C457" s="931"/>
      <c r="D457" s="110"/>
      <c r="E457" s="638" t="s">
        <v>153</v>
      </c>
      <c r="F457" s="631" t="s">
        <v>1457</v>
      </c>
      <c r="G457" s="197"/>
      <c r="H457" s="932"/>
      <c r="I457" s="196"/>
      <c r="J457" s="932"/>
      <c r="K457" s="932"/>
      <c r="L457" s="196"/>
    </row>
    <row r="458" spans="1:12" ht="18.75" customHeight="1" x14ac:dyDescent="0.2">
      <c r="A458" s="228"/>
      <c r="B458" s="210"/>
      <c r="C458" s="931"/>
      <c r="D458" s="110"/>
      <c r="E458" s="638" t="s">
        <v>154</v>
      </c>
      <c r="F458" s="532" t="s">
        <v>1457</v>
      </c>
      <c r="G458" s="197"/>
      <c r="H458" s="932"/>
      <c r="I458" s="196"/>
      <c r="J458" s="932"/>
      <c r="K458" s="932"/>
      <c r="L458" s="196"/>
    </row>
    <row r="459" spans="1:12" ht="18.75" customHeight="1" x14ac:dyDescent="0.2">
      <c r="A459" s="228"/>
      <c r="B459" s="210"/>
      <c r="C459" s="931"/>
      <c r="D459" s="110"/>
      <c r="E459" s="921" t="s">
        <v>35</v>
      </c>
      <c r="F459" s="916" t="s">
        <v>1400</v>
      </c>
      <c r="G459" s="197"/>
      <c r="H459" s="932"/>
      <c r="I459" s="196"/>
      <c r="J459" s="932"/>
      <c r="K459" s="932"/>
      <c r="L459" s="196"/>
    </row>
    <row r="460" spans="1:12" ht="37.5" customHeight="1" x14ac:dyDescent="0.2">
      <c r="A460" s="228"/>
      <c r="B460" s="210"/>
      <c r="C460" s="931"/>
      <c r="D460" s="110"/>
      <c r="E460" s="199" t="s">
        <v>36</v>
      </c>
      <c r="F460" s="940" t="s">
        <v>1673</v>
      </c>
      <c r="G460" s="197"/>
      <c r="H460" s="932"/>
      <c r="I460" s="196"/>
      <c r="J460" s="932"/>
      <c r="K460" s="932"/>
      <c r="L460" s="196"/>
    </row>
    <row r="461" spans="1:12" ht="18.75" customHeight="1" x14ac:dyDescent="0.2">
      <c r="A461" s="228"/>
      <c r="B461" s="210"/>
      <c r="C461" s="931"/>
      <c r="D461" s="110"/>
      <c r="E461" s="638" t="s">
        <v>155</v>
      </c>
      <c r="F461" s="530" t="s">
        <v>1357</v>
      </c>
      <c r="G461" s="197"/>
      <c r="H461" s="932"/>
      <c r="I461" s="196"/>
      <c r="J461" s="932"/>
      <c r="K461" s="932"/>
      <c r="L461" s="196"/>
    </row>
    <row r="462" spans="1:12" ht="18.75" customHeight="1" x14ac:dyDescent="0.2">
      <c r="A462" s="228"/>
      <c r="B462" s="210"/>
      <c r="C462" s="931"/>
      <c r="D462" s="110"/>
      <c r="E462" s="199" t="s">
        <v>29</v>
      </c>
      <c r="F462" s="530" t="s">
        <v>1347</v>
      </c>
      <c r="G462" s="197"/>
      <c r="H462" s="932"/>
      <c r="I462" s="196"/>
      <c r="J462" s="932"/>
      <c r="K462" s="932"/>
      <c r="L462" s="196"/>
    </row>
    <row r="463" spans="1:12" ht="18.75" customHeight="1" x14ac:dyDescent="0.2">
      <c r="A463" s="228"/>
      <c r="B463" s="210"/>
      <c r="C463" s="931" t="s">
        <v>156</v>
      </c>
      <c r="D463" s="110"/>
      <c r="E463" s="199" t="s">
        <v>128</v>
      </c>
      <c r="F463" s="530" t="s">
        <v>1383</v>
      </c>
      <c r="G463" s="197"/>
      <c r="H463" s="932"/>
      <c r="I463" s="196"/>
      <c r="J463" s="932"/>
      <c r="K463" s="932"/>
      <c r="L463" s="196"/>
    </row>
    <row r="464" spans="1:12" ht="18.75" customHeight="1" x14ac:dyDescent="0.2">
      <c r="A464" s="228">
        <v>51</v>
      </c>
      <c r="B464" s="210" t="s">
        <v>157</v>
      </c>
      <c r="C464" s="931" t="s">
        <v>158</v>
      </c>
      <c r="D464" s="110"/>
      <c r="E464" s="199" t="s">
        <v>19</v>
      </c>
      <c r="F464" s="532" t="s">
        <v>1347</v>
      </c>
      <c r="G464" s="197"/>
      <c r="H464" s="932"/>
      <c r="I464" s="196"/>
      <c r="J464" s="932"/>
      <c r="K464" s="932"/>
      <c r="L464" s="196"/>
    </row>
    <row r="465" spans="1:12" ht="18.75" customHeight="1" x14ac:dyDescent="0.2">
      <c r="A465" s="228"/>
      <c r="B465" s="210"/>
      <c r="C465" s="931" t="s">
        <v>159</v>
      </c>
      <c r="D465" s="110"/>
      <c r="E465" s="204" t="s">
        <v>160</v>
      </c>
      <c r="F465" s="532" t="s">
        <v>1347</v>
      </c>
      <c r="G465" s="197"/>
      <c r="H465" s="932"/>
      <c r="I465" s="196"/>
      <c r="J465" s="932"/>
      <c r="K465" s="932"/>
      <c r="L465" s="196"/>
    </row>
    <row r="466" spans="1:12" ht="18.75" customHeight="1" x14ac:dyDescent="0.2">
      <c r="A466" s="228"/>
      <c r="B466" s="210"/>
      <c r="C466" s="931" t="s">
        <v>161</v>
      </c>
      <c r="D466" s="110"/>
      <c r="E466" s="638" t="s">
        <v>162</v>
      </c>
      <c r="F466" s="916" t="s">
        <v>1384</v>
      </c>
      <c r="G466" s="197"/>
      <c r="H466" s="932"/>
      <c r="I466" s="196"/>
      <c r="J466" s="932"/>
      <c r="K466" s="932"/>
      <c r="L466" s="196"/>
    </row>
    <row r="467" spans="1:12" ht="18.75" customHeight="1" x14ac:dyDescent="0.2">
      <c r="A467" s="228"/>
      <c r="B467" s="210"/>
      <c r="C467" s="931"/>
      <c r="D467" s="110"/>
      <c r="E467" s="638" t="s">
        <v>163</v>
      </c>
      <c r="F467" s="532" t="s">
        <v>1347</v>
      </c>
      <c r="G467" s="197"/>
      <c r="H467" s="932"/>
      <c r="I467" s="196"/>
      <c r="J467" s="932"/>
      <c r="K467" s="932"/>
      <c r="L467" s="196"/>
    </row>
    <row r="468" spans="1:12" ht="18.75" customHeight="1" x14ac:dyDescent="0.2">
      <c r="A468" s="228"/>
      <c r="B468" s="210"/>
      <c r="C468" s="931"/>
      <c r="D468" s="110"/>
      <c r="E468" s="638" t="s">
        <v>164</v>
      </c>
      <c r="F468" s="530" t="s">
        <v>1347</v>
      </c>
      <c r="G468" s="197"/>
      <c r="H468" s="932"/>
      <c r="I468" s="196"/>
      <c r="J468" s="932"/>
      <c r="K468" s="932"/>
      <c r="L468" s="196"/>
    </row>
    <row r="469" spans="1:12" ht="18.75" customHeight="1" x14ac:dyDescent="0.2">
      <c r="A469" s="228"/>
      <c r="B469" s="210"/>
      <c r="C469" s="931"/>
      <c r="D469" s="110"/>
      <c r="E469" s="638" t="s">
        <v>165</v>
      </c>
      <c r="F469" s="532" t="s">
        <v>1458</v>
      </c>
      <c r="G469" s="197"/>
      <c r="H469" s="932"/>
      <c r="I469" s="196"/>
      <c r="J469" s="932"/>
      <c r="K469" s="932"/>
      <c r="L469" s="196"/>
    </row>
    <row r="470" spans="1:12" ht="18.75" customHeight="1" x14ac:dyDescent="0.2">
      <c r="A470" s="228"/>
      <c r="B470" s="210"/>
      <c r="C470" s="931"/>
      <c r="D470" s="110"/>
      <c r="E470" s="638" t="s">
        <v>43</v>
      </c>
      <c r="F470" s="532" t="s">
        <v>1347</v>
      </c>
      <c r="G470" s="197"/>
      <c r="H470" s="932"/>
      <c r="I470" s="196"/>
      <c r="J470" s="932"/>
      <c r="K470" s="932"/>
      <c r="L470" s="196"/>
    </row>
    <row r="471" spans="1:12" ht="29" customHeight="1" x14ac:dyDescent="0.2">
      <c r="A471" s="228"/>
      <c r="B471" s="210"/>
      <c r="C471" s="931"/>
      <c r="D471" s="110"/>
      <c r="E471" s="638" t="s">
        <v>166</v>
      </c>
      <c r="F471" s="941" t="s">
        <v>1674</v>
      </c>
      <c r="G471" s="197"/>
      <c r="H471" s="932"/>
      <c r="I471" s="196"/>
      <c r="J471" s="932"/>
      <c r="K471" s="932"/>
      <c r="L471" s="196"/>
    </row>
    <row r="472" spans="1:12" ht="18.75" customHeight="1" x14ac:dyDescent="0.2">
      <c r="A472" s="228"/>
      <c r="B472" s="210"/>
      <c r="C472" s="931"/>
      <c r="D472" s="110"/>
      <c r="E472" s="638" t="s">
        <v>167</v>
      </c>
      <c r="F472" s="530" t="s">
        <v>1385</v>
      </c>
      <c r="G472" s="197"/>
      <c r="H472" s="932"/>
      <c r="I472" s="196"/>
      <c r="J472" s="932"/>
      <c r="K472" s="932"/>
      <c r="L472" s="196"/>
    </row>
    <row r="473" spans="1:12" ht="18.75" customHeight="1" x14ac:dyDescent="0.2">
      <c r="A473" s="228"/>
      <c r="B473" s="210"/>
      <c r="C473" s="931"/>
      <c r="D473" s="110"/>
      <c r="E473" s="638" t="s">
        <v>168</v>
      </c>
      <c r="F473" s="530" t="s">
        <v>1347</v>
      </c>
      <c r="G473" s="197"/>
      <c r="H473" s="932"/>
      <c r="I473" s="196"/>
      <c r="J473" s="932"/>
      <c r="K473" s="932"/>
      <c r="L473" s="196"/>
    </row>
    <row r="474" spans="1:12" ht="18.75" customHeight="1" x14ac:dyDescent="0.2">
      <c r="A474" s="228"/>
      <c r="B474" s="210"/>
      <c r="C474" s="931"/>
      <c r="D474" s="110"/>
      <c r="E474" s="638" t="s">
        <v>10</v>
      </c>
      <c r="F474" s="530" t="s">
        <v>1349</v>
      </c>
      <c r="G474" s="197"/>
      <c r="H474" s="932"/>
      <c r="I474" s="196"/>
      <c r="J474" s="932"/>
      <c r="K474" s="932"/>
      <c r="L474" s="196"/>
    </row>
    <row r="475" spans="1:12" ht="18.75" customHeight="1" x14ac:dyDescent="0.2">
      <c r="A475" s="228"/>
      <c r="B475" s="210"/>
      <c r="C475" s="931"/>
      <c r="D475" s="110"/>
      <c r="E475" s="638" t="s">
        <v>169</v>
      </c>
      <c r="F475" s="530" t="s">
        <v>1386</v>
      </c>
      <c r="G475" s="197"/>
      <c r="H475" s="932"/>
      <c r="I475" s="196"/>
      <c r="J475" s="932"/>
      <c r="K475" s="932"/>
      <c r="L475" s="196"/>
    </row>
    <row r="476" spans="1:12" ht="18.75" customHeight="1" x14ac:dyDescent="0.2">
      <c r="A476" s="228"/>
      <c r="B476" s="210"/>
      <c r="C476" s="931"/>
      <c r="D476" s="110"/>
      <c r="E476" s="638" t="s">
        <v>170</v>
      </c>
      <c r="F476" s="532" t="s">
        <v>1387</v>
      </c>
      <c r="G476" s="197"/>
      <c r="H476" s="932"/>
      <c r="I476" s="196"/>
      <c r="J476" s="932"/>
      <c r="K476" s="932"/>
      <c r="L476" s="196"/>
    </row>
    <row r="477" spans="1:12" ht="18.75" customHeight="1" x14ac:dyDescent="0.2">
      <c r="A477" s="228"/>
      <c r="B477" s="210"/>
      <c r="C477" s="931"/>
      <c r="D477" s="110"/>
      <c r="E477" s="203" t="s">
        <v>171</v>
      </c>
      <c r="F477" s="532" t="s">
        <v>1347</v>
      </c>
      <c r="G477" s="197"/>
      <c r="H477" s="932"/>
      <c r="I477" s="196"/>
      <c r="J477" s="932"/>
      <c r="K477" s="932"/>
      <c r="L477" s="196"/>
    </row>
    <row r="478" spans="1:12" ht="18.75" customHeight="1" x14ac:dyDescent="0.2">
      <c r="A478" s="228"/>
      <c r="B478" s="210"/>
      <c r="C478" s="931"/>
      <c r="D478" s="110"/>
      <c r="E478" s="638" t="s">
        <v>172</v>
      </c>
      <c r="F478" s="532" t="s">
        <v>1347</v>
      </c>
      <c r="G478" s="197"/>
      <c r="H478" s="932"/>
      <c r="I478" s="196"/>
      <c r="J478" s="932"/>
      <c r="K478" s="932"/>
      <c r="L478" s="196"/>
    </row>
    <row r="479" spans="1:12" ht="18.75" customHeight="1" x14ac:dyDescent="0.2">
      <c r="A479" s="228"/>
      <c r="B479" s="210"/>
      <c r="C479" s="931"/>
      <c r="D479" s="110"/>
      <c r="E479" s="638" t="s">
        <v>21</v>
      </c>
      <c r="F479" s="532" t="s">
        <v>1347</v>
      </c>
      <c r="G479" s="197"/>
      <c r="H479" s="932"/>
      <c r="I479" s="196"/>
      <c r="J479" s="932"/>
      <c r="K479" s="932"/>
      <c r="L479" s="196"/>
    </row>
    <row r="480" spans="1:12" ht="18.75" customHeight="1" x14ac:dyDescent="0.2">
      <c r="A480" s="228"/>
      <c r="B480" s="210"/>
      <c r="C480" s="931"/>
      <c r="D480" s="110"/>
      <c r="E480" s="638" t="s">
        <v>173</v>
      </c>
      <c r="F480" s="532" t="s">
        <v>1347</v>
      </c>
      <c r="G480" s="197"/>
      <c r="H480" s="932"/>
      <c r="I480" s="196"/>
      <c r="J480" s="932"/>
      <c r="K480" s="932"/>
      <c r="L480" s="196"/>
    </row>
    <row r="481" spans="1:12" ht="18.75" customHeight="1" x14ac:dyDescent="0.2">
      <c r="A481" s="228"/>
      <c r="B481" s="210"/>
      <c r="C481" s="931"/>
      <c r="D481" s="931"/>
      <c r="E481" s="638" t="s">
        <v>138</v>
      </c>
      <c r="F481" s="530" t="s">
        <v>1388</v>
      </c>
      <c r="G481" s="197"/>
      <c r="H481" s="932"/>
      <c r="I481" s="196"/>
      <c r="J481" s="932"/>
      <c r="K481" s="932"/>
      <c r="L481" s="196"/>
    </row>
    <row r="482" spans="1:12" ht="18.75" customHeight="1" x14ac:dyDescent="0.2">
      <c r="A482" s="228"/>
      <c r="B482" s="210"/>
      <c r="C482" s="931"/>
      <c r="D482" s="931"/>
      <c r="E482" s="638" t="s">
        <v>141</v>
      </c>
      <c r="F482" s="530" t="s">
        <v>1388</v>
      </c>
      <c r="G482" s="197"/>
      <c r="H482" s="932"/>
      <c r="I482" s="196"/>
      <c r="J482" s="932"/>
      <c r="K482" s="932"/>
      <c r="L482" s="196"/>
    </row>
    <row r="483" spans="1:12" ht="43" customHeight="1" x14ac:dyDescent="0.2">
      <c r="A483" s="228"/>
      <c r="B483" s="210"/>
      <c r="C483" s="931"/>
      <c r="D483" s="110"/>
      <c r="E483" s="205" t="s">
        <v>44</v>
      </c>
      <c r="F483" s="936" t="s">
        <v>1667</v>
      </c>
      <c r="G483" s="197"/>
      <c r="H483" s="932"/>
      <c r="I483" s="196"/>
      <c r="J483" s="932"/>
      <c r="K483" s="932"/>
      <c r="L483" s="196"/>
    </row>
    <row r="484" spans="1:12" ht="18.75" customHeight="1" x14ac:dyDescent="0.2">
      <c r="A484" s="228"/>
      <c r="B484" s="210"/>
      <c r="C484" s="931"/>
      <c r="D484" s="110"/>
      <c r="E484" s="638" t="s">
        <v>22</v>
      </c>
      <c r="F484" s="530" t="s">
        <v>1350</v>
      </c>
      <c r="G484" s="197"/>
      <c r="H484" s="932"/>
      <c r="I484" s="196"/>
      <c r="J484" s="932"/>
      <c r="K484" s="932"/>
      <c r="L484" s="196"/>
    </row>
    <row r="485" spans="1:12" ht="5.5" customHeight="1" x14ac:dyDescent="0.2">
      <c r="A485" s="228"/>
      <c r="B485" s="120"/>
      <c r="C485" s="931"/>
      <c r="D485" s="110"/>
      <c r="E485" s="954" t="s">
        <v>11</v>
      </c>
      <c r="F485" s="958" t="s">
        <v>1351</v>
      </c>
      <c r="G485" s="197"/>
      <c r="H485" s="932"/>
      <c r="I485" s="196"/>
      <c r="J485" s="932"/>
      <c r="K485" s="932"/>
      <c r="L485" s="196"/>
    </row>
    <row r="486" spans="1:12" ht="5.5" customHeight="1" x14ac:dyDescent="0.2">
      <c r="A486" s="228"/>
      <c r="B486" s="120"/>
      <c r="C486" s="931"/>
      <c r="D486" s="110"/>
      <c r="E486" s="956"/>
      <c r="F486" s="959"/>
      <c r="G486" s="197"/>
      <c r="H486" s="932"/>
      <c r="I486" s="196"/>
      <c r="J486" s="932"/>
      <c r="K486" s="932"/>
      <c r="L486" s="196"/>
    </row>
    <row r="487" spans="1:12" ht="5.5" customHeight="1" x14ac:dyDescent="0.2">
      <c r="A487" s="228"/>
      <c r="B487" s="120"/>
      <c r="C487" s="931"/>
      <c r="D487" s="110"/>
      <c r="E487" s="956"/>
      <c r="F487" s="959"/>
      <c r="G487" s="197"/>
      <c r="H487" s="932"/>
      <c r="I487" s="196"/>
      <c r="J487" s="932"/>
      <c r="K487" s="932"/>
      <c r="L487" s="196"/>
    </row>
    <row r="488" spans="1:12" ht="5.5" customHeight="1" x14ac:dyDescent="0.2">
      <c r="A488" s="228"/>
      <c r="B488" s="120"/>
      <c r="C488" s="931"/>
      <c r="D488" s="110"/>
      <c r="E488" s="956"/>
      <c r="F488" s="959"/>
      <c r="G488" s="197"/>
      <c r="H488" s="932"/>
      <c r="I488" s="196"/>
      <c r="J488" s="932"/>
      <c r="K488" s="932"/>
      <c r="L488" s="196"/>
    </row>
    <row r="489" spans="1:12" ht="7" customHeight="1" x14ac:dyDescent="0.2">
      <c r="A489" s="925"/>
      <c r="B489" s="528"/>
      <c r="C489" s="926"/>
      <c r="D489" s="935"/>
      <c r="E489" s="957"/>
      <c r="F489" s="960"/>
      <c r="G489" s="112"/>
      <c r="H489" s="202"/>
      <c r="I489" s="111"/>
      <c r="J489" s="202"/>
      <c r="K489" s="202"/>
      <c r="L489" s="111"/>
    </row>
    <row r="490" spans="1:12" ht="18.75" customHeight="1" x14ac:dyDescent="0.2">
      <c r="A490" s="526"/>
      <c r="B490" s="365"/>
      <c r="C490" s="119"/>
      <c r="D490" s="119"/>
      <c r="E490" s="637" t="s">
        <v>48</v>
      </c>
      <c r="F490" s="916" t="s">
        <v>1361</v>
      </c>
      <c r="G490" s="529"/>
      <c r="H490" s="933" t="s">
        <v>1342</v>
      </c>
      <c r="I490" s="195"/>
      <c r="J490" s="965"/>
      <c r="K490" s="965"/>
      <c r="L490" s="965"/>
    </row>
    <row r="491" spans="1:12" ht="18.75" customHeight="1" x14ac:dyDescent="0.2">
      <c r="A491" s="228"/>
      <c r="B491" s="210"/>
      <c r="C491" s="931"/>
      <c r="D491" s="931"/>
      <c r="E491" s="950" t="s">
        <v>14</v>
      </c>
      <c r="F491" s="958" t="s">
        <v>1361</v>
      </c>
      <c r="G491" s="85"/>
      <c r="H491" s="932"/>
      <c r="I491" s="196"/>
      <c r="J491" s="966"/>
      <c r="K491" s="966"/>
      <c r="L491" s="966"/>
    </row>
    <row r="492" spans="1:12" ht="18.75" customHeight="1" x14ac:dyDescent="0.2">
      <c r="A492" s="228"/>
      <c r="B492" s="210"/>
      <c r="C492" s="931"/>
      <c r="D492" s="931"/>
      <c r="E492" s="968"/>
      <c r="F492" s="959"/>
      <c r="G492" s="197"/>
      <c r="H492" s="932"/>
      <c r="I492" s="196"/>
      <c r="J492" s="966"/>
      <c r="K492" s="966"/>
      <c r="L492" s="966"/>
    </row>
    <row r="493" spans="1:12" ht="18.75" customHeight="1" x14ac:dyDescent="0.2">
      <c r="A493" s="228"/>
      <c r="B493" s="210"/>
      <c r="C493" s="931"/>
      <c r="D493" s="931"/>
      <c r="E493" s="951"/>
      <c r="F493" s="969"/>
      <c r="G493" s="197"/>
      <c r="H493" s="932"/>
      <c r="I493" s="196"/>
      <c r="J493" s="966"/>
      <c r="K493" s="966"/>
      <c r="L493" s="966"/>
    </row>
    <row r="494" spans="1:12" ht="18.75" customHeight="1" x14ac:dyDescent="0.2">
      <c r="A494" s="228"/>
      <c r="B494" s="210"/>
      <c r="C494" s="931"/>
      <c r="D494" s="931"/>
      <c r="E494" s="638" t="s">
        <v>26</v>
      </c>
      <c r="F494" s="530" t="s">
        <v>1383</v>
      </c>
      <c r="G494" s="197"/>
      <c r="H494" s="932"/>
      <c r="I494" s="196"/>
      <c r="J494" s="966"/>
      <c r="K494" s="966"/>
      <c r="L494" s="966"/>
    </row>
    <row r="495" spans="1:12" ht="18.75" customHeight="1" x14ac:dyDescent="0.2">
      <c r="A495" s="228"/>
      <c r="B495" s="210"/>
      <c r="C495" s="931"/>
      <c r="D495" s="931"/>
      <c r="E495" s="638" t="s">
        <v>148</v>
      </c>
      <c r="F495" s="531" t="s">
        <v>1342</v>
      </c>
      <c r="G495" s="197"/>
      <c r="H495" s="932"/>
      <c r="I495" s="196"/>
      <c r="J495" s="966"/>
      <c r="K495" s="966"/>
      <c r="L495" s="966"/>
    </row>
    <row r="496" spans="1:12" ht="18.75" customHeight="1" x14ac:dyDescent="0.2">
      <c r="A496" s="228"/>
      <c r="B496" s="210"/>
      <c r="C496" s="931"/>
      <c r="D496" s="931"/>
      <c r="E496" s="638" t="s">
        <v>149</v>
      </c>
      <c r="F496" s="531" t="s">
        <v>1342</v>
      </c>
      <c r="G496" s="197"/>
      <c r="H496" s="932"/>
      <c r="I496" s="196"/>
      <c r="J496" s="966"/>
      <c r="K496" s="966"/>
      <c r="L496" s="966"/>
    </row>
    <row r="497" spans="1:12" ht="19.5" customHeight="1" x14ac:dyDescent="0.2">
      <c r="A497" s="228"/>
      <c r="B497" s="120"/>
      <c r="C497" s="931"/>
      <c r="D497" s="110"/>
      <c r="E497" s="198" t="s">
        <v>7</v>
      </c>
      <c r="F497" s="531" t="s">
        <v>1342</v>
      </c>
      <c r="G497" s="197"/>
      <c r="H497" s="932"/>
      <c r="I497" s="196"/>
      <c r="J497" s="966"/>
      <c r="K497" s="966"/>
      <c r="L497" s="966"/>
    </row>
    <row r="498" spans="1:12" ht="19.5" customHeight="1" x14ac:dyDescent="0.2">
      <c r="A498" s="228"/>
      <c r="B498" s="120"/>
      <c r="C498" s="931"/>
      <c r="D498" s="110"/>
      <c r="E498" s="198" t="s">
        <v>15</v>
      </c>
      <c r="F498" s="531" t="s">
        <v>1342</v>
      </c>
      <c r="G498" s="197"/>
      <c r="H498" s="932"/>
      <c r="I498" s="196"/>
      <c r="J498" s="966"/>
      <c r="K498" s="966"/>
      <c r="L498" s="966"/>
    </row>
    <row r="499" spans="1:12" ht="37.5" customHeight="1" x14ac:dyDescent="0.2">
      <c r="A499" s="228"/>
      <c r="B499" s="210"/>
      <c r="C499" s="931"/>
      <c r="D499" s="931"/>
      <c r="E499" s="199" t="s">
        <v>150</v>
      </c>
      <c r="F499" s="631" t="s">
        <v>1459</v>
      </c>
      <c r="G499" s="197"/>
      <c r="H499" s="932"/>
      <c r="I499" s="196"/>
      <c r="J499" s="966"/>
      <c r="K499" s="966"/>
      <c r="L499" s="966"/>
    </row>
    <row r="500" spans="1:12" ht="18.75" customHeight="1" x14ac:dyDescent="0.2">
      <c r="A500" s="228"/>
      <c r="B500" s="210"/>
      <c r="C500" s="931"/>
      <c r="D500" s="931"/>
      <c r="E500" s="921" t="s">
        <v>35</v>
      </c>
      <c r="F500" s="916" t="s">
        <v>1401</v>
      </c>
      <c r="G500" s="197"/>
      <c r="H500" s="932"/>
      <c r="I500" s="196"/>
      <c r="J500" s="966"/>
      <c r="K500" s="966"/>
      <c r="L500" s="966"/>
    </row>
    <row r="501" spans="1:12" ht="18.75" customHeight="1" x14ac:dyDescent="0.2">
      <c r="A501" s="228"/>
      <c r="B501" s="210"/>
      <c r="C501" s="931"/>
      <c r="D501" s="931"/>
      <c r="E501" s="638" t="s">
        <v>24</v>
      </c>
      <c r="F501" s="631" t="s">
        <v>1342</v>
      </c>
      <c r="G501" s="197"/>
      <c r="H501" s="932"/>
      <c r="I501" s="196"/>
      <c r="J501" s="966"/>
      <c r="K501" s="966"/>
      <c r="L501" s="966"/>
    </row>
    <row r="502" spans="1:12" ht="18.75" customHeight="1" x14ac:dyDescent="0.2">
      <c r="A502" s="228"/>
      <c r="B502" s="210"/>
      <c r="C502" s="931"/>
      <c r="D502" s="931"/>
      <c r="E502" s="638" t="s">
        <v>49</v>
      </c>
      <c r="F502" s="631" t="s">
        <v>1356</v>
      </c>
      <c r="G502" s="197"/>
      <c r="H502" s="932"/>
      <c r="I502" s="196"/>
      <c r="J502" s="966"/>
      <c r="K502" s="966"/>
      <c r="L502" s="966"/>
    </row>
    <row r="503" spans="1:12" ht="18.75" customHeight="1" x14ac:dyDescent="0.2">
      <c r="A503" s="228"/>
      <c r="B503" s="210"/>
      <c r="C503" s="931"/>
      <c r="D503" s="931"/>
      <c r="E503" s="204" t="s">
        <v>160</v>
      </c>
      <c r="F503" s="631" t="s">
        <v>1342</v>
      </c>
      <c r="G503" s="197"/>
      <c r="H503" s="932"/>
      <c r="I503" s="196"/>
      <c r="J503" s="966"/>
      <c r="K503" s="966"/>
      <c r="L503" s="966"/>
    </row>
    <row r="504" spans="1:12" ht="18.75" customHeight="1" x14ac:dyDescent="0.2">
      <c r="A504" s="228">
        <v>52</v>
      </c>
      <c r="B504" s="210" t="s">
        <v>174</v>
      </c>
      <c r="C504" s="931" t="s">
        <v>175</v>
      </c>
      <c r="D504" s="931" t="s">
        <v>53</v>
      </c>
      <c r="E504" s="204" t="s">
        <v>50</v>
      </c>
      <c r="F504" s="531" t="s">
        <v>1675</v>
      </c>
      <c r="G504" s="197"/>
      <c r="H504" s="932"/>
      <c r="I504" s="196"/>
      <c r="J504" s="966"/>
      <c r="K504" s="966"/>
      <c r="L504" s="966"/>
    </row>
    <row r="505" spans="1:12" ht="18.75" customHeight="1" x14ac:dyDescent="0.2">
      <c r="A505" s="228"/>
      <c r="B505" s="210"/>
      <c r="C505" s="931" t="s">
        <v>176</v>
      </c>
      <c r="D505" s="931" t="s">
        <v>56</v>
      </c>
      <c r="E505" s="638" t="s">
        <v>177</v>
      </c>
      <c r="F505" s="631" t="s">
        <v>1342</v>
      </c>
      <c r="G505" s="197"/>
      <c r="H505" s="932"/>
      <c r="I505" s="196"/>
      <c r="J505" s="966"/>
      <c r="K505" s="966"/>
      <c r="L505" s="966"/>
    </row>
    <row r="506" spans="1:12" ht="18.75" customHeight="1" x14ac:dyDescent="0.2">
      <c r="A506" s="228"/>
      <c r="B506" s="210"/>
      <c r="C506" s="931"/>
      <c r="D506" s="931"/>
      <c r="E506" s="638" t="s">
        <v>165</v>
      </c>
      <c r="F506" s="631" t="s">
        <v>1459</v>
      </c>
      <c r="G506" s="197"/>
      <c r="H506" s="932"/>
      <c r="I506" s="196"/>
      <c r="J506" s="966"/>
      <c r="K506" s="966"/>
      <c r="L506" s="966"/>
    </row>
    <row r="507" spans="1:12" ht="18.75" customHeight="1" x14ac:dyDescent="0.2">
      <c r="A507" s="228"/>
      <c r="B507" s="210"/>
      <c r="C507" s="931"/>
      <c r="D507" s="931"/>
      <c r="E507" s="638" t="s">
        <v>43</v>
      </c>
      <c r="F507" s="631" t="s">
        <v>1342</v>
      </c>
      <c r="G507" s="197"/>
      <c r="H507" s="932"/>
      <c r="I507" s="196"/>
      <c r="J507" s="966"/>
      <c r="K507" s="966"/>
      <c r="L507" s="966"/>
    </row>
    <row r="508" spans="1:12" ht="18.75" customHeight="1" x14ac:dyDescent="0.2">
      <c r="A508" s="228"/>
      <c r="B508" s="210"/>
      <c r="C508" s="931"/>
      <c r="D508" s="640" t="s">
        <v>1352</v>
      </c>
      <c r="E508" s="638" t="s">
        <v>10</v>
      </c>
      <c r="F508" s="531" t="s">
        <v>1349</v>
      </c>
      <c r="G508" s="197"/>
      <c r="H508" s="932"/>
      <c r="I508" s="196"/>
      <c r="J508" s="966"/>
      <c r="K508" s="966"/>
      <c r="L508" s="966"/>
    </row>
    <row r="509" spans="1:12" ht="18.75" customHeight="1" x14ac:dyDescent="0.2">
      <c r="A509" s="228"/>
      <c r="B509" s="210"/>
      <c r="C509" s="931"/>
      <c r="D509" s="640" t="s">
        <v>1353</v>
      </c>
      <c r="E509" s="638" t="s">
        <v>169</v>
      </c>
      <c r="F509" s="531" t="s">
        <v>1389</v>
      </c>
      <c r="G509" s="197"/>
      <c r="H509" s="932"/>
      <c r="I509" s="196"/>
      <c r="J509" s="966"/>
      <c r="K509" s="966"/>
      <c r="L509" s="966"/>
    </row>
    <row r="510" spans="1:12" ht="18.75" customHeight="1" x14ac:dyDescent="0.2">
      <c r="A510" s="228"/>
      <c r="B510" s="210"/>
      <c r="C510" s="931"/>
      <c r="D510" s="640" t="s">
        <v>1668</v>
      </c>
      <c r="E510" s="203" t="s">
        <v>178</v>
      </c>
      <c r="F510" s="631" t="s">
        <v>1342</v>
      </c>
      <c r="G510" s="197"/>
      <c r="H510" s="932"/>
      <c r="I510" s="196"/>
      <c r="J510" s="966"/>
      <c r="K510" s="966"/>
      <c r="L510" s="966"/>
    </row>
    <row r="511" spans="1:12" ht="18.75" customHeight="1" x14ac:dyDescent="0.2">
      <c r="A511" s="228"/>
      <c r="B511" s="210"/>
      <c r="C511" s="931"/>
      <c r="E511" s="638" t="s">
        <v>170</v>
      </c>
      <c r="F511" s="631" t="s">
        <v>1387</v>
      </c>
      <c r="G511" s="197"/>
      <c r="H511" s="932"/>
      <c r="I511" s="196"/>
      <c r="J511" s="966"/>
      <c r="K511" s="966"/>
      <c r="L511" s="966"/>
    </row>
    <row r="512" spans="1:12" ht="18.75" customHeight="1" x14ac:dyDescent="0.2">
      <c r="A512" s="228"/>
      <c r="B512" s="210"/>
      <c r="C512" s="931"/>
      <c r="D512" s="641" t="s">
        <v>1354</v>
      </c>
      <c r="E512" s="203" t="s">
        <v>171</v>
      </c>
      <c r="F512" s="631" t="s">
        <v>1342</v>
      </c>
      <c r="G512" s="197"/>
      <c r="H512" s="932"/>
      <c r="I512" s="196"/>
      <c r="J512" s="966"/>
      <c r="K512" s="966"/>
      <c r="L512" s="966"/>
    </row>
    <row r="513" spans="1:12" ht="18.75" customHeight="1" x14ac:dyDescent="0.2">
      <c r="A513" s="228"/>
      <c r="B513" s="210"/>
      <c r="C513" s="931"/>
      <c r="D513" s="641" t="s">
        <v>1355</v>
      </c>
      <c r="E513" s="638" t="s">
        <v>172</v>
      </c>
      <c r="F513" s="631" t="s">
        <v>1342</v>
      </c>
      <c r="G513" s="197"/>
      <c r="H513" s="932"/>
      <c r="I513" s="196"/>
      <c r="J513" s="966"/>
      <c r="K513" s="966"/>
      <c r="L513" s="966"/>
    </row>
    <row r="514" spans="1:12" ht="18.75" customHeight="1" x14ac:dyDescent="0.2">
      <c r="A514" s="228"/>
      <c r="B514" s="210"/>
      <c r="C514" s="931"/>
      <c r="D514" s="931" t="s">
        <v>1669</v>
      </c>
      <c r="E514" s="638" t="s">
        <v>21</v>
      </c>
      <c r="F514" s="631" t="s">
        <v>1342</v>
      </c>
      <c r="G514" s="197"/>
      <c r="H514" s="932"/>
      <c r="I514" s="196"/>
      <c r="J514" s="966"/>
      <c r="K514" s="966"/>
      <c r="L514" s="966"/>
    </row>
    <row r="515" spans="1:12" ht="18.75" customHeight="1" x14ac:dyDescent="0.2">
      <c r="A515" s="228"/>
      <c r="B515" s="210"/>
      <c r="C515" s="931"/>
      <c r="D515" s="931"/>
      <c r="E515" s="638" t="s">
        <v>173</v>
      </c>
      <c r="F515" s="631" t="s">
        <v>1342</v>
      </c>
      <c r="G515" s="197"/>
      <c r="H515" s="932"/>
      <c r="I515" s="196"/>
      <c r="J515" s="966"/>
      <c r="K515" s="966"/>
      <c r="L515" s="966"/>
    </row>
    <row r="516" spans="1:12" ht="18.75" customHeight="1" x14ac:dyDescent="0.2">
      <c r="A516" s="228"/>
      <c r="B516" s="210"/>
      <c r="C516" s="931"/>
      <c r="D516" s="931"/>
      <c r="E516" s="638" t="s">
        <v>138</v>
      </c>
      <c r="F516" s="531" t="s">
        <v>1390</v>
      </c>
      <c r="G516" s="197"/>
      <c r="H516" s="932"/>
      <c r="I516" s="196"/>
      <c r="J516" s="966"/>
      <c r="K516" s="966"/>
      <c r="L516" s="966"/>
    </row>
    <row r="517" spans="1:12" ht="18.75" customHeight="1" x14ac:dyDescent="0.2">
      <c r="A517" s="228"/>
      <c r="B517" s="210"/>
      <c r="C517" s="931"/>
      <c r="D517" s="931"/>
      <c r="E517" s="638" t="s">
        <v>141</v>
      </c>
      <c r="F517" s="531" t="s">
        <v>1390</v>
      </c>
      <c r="G517" s="197"/>
      <c r="H517" s="932"/>
      <c r="I517" s="196"/>
      <c r="J517" s="966"/>
      <c r="K517" s="966"/>
      <c r="L517" s="966"/>
    </row>
    <row r="518" spans="1:12" ht="48" customHeight="1" x14ac:dyDescent="0.2">
      <c r="A518" s="228"/>
      <c r="B518" s="210"/>
      <c r="C518" s="931"/>
      <c r="D518" s="931"/>
      <c r="E518" s="205" t="s">
        <v>44</v>
      </c>
      <c r="F518" s="936" t="s">
        <v>1667</v>
      </c>
      <c r="G518" s="197"/>
      <c r="H518" s="932"/>
      <c r="I518" s="196"/>
      <c r="J518" s="966"/>
      <c r="K518" s="966"/>
      <c r="L518" s="966"/>
    </row>
    <row r="519" spans="1:12" ht="18.75" customHeight="1" x14ac:dyDescent="0.2">
      <c r="A519" s="228"/>
      <c r="B519" s="210"/>
      <c r="C519" s="931"/>
      <c r="D519" s="931"/>
      <c r="E519" s="638" t="s">
        <v>22</v>
      </c>
      <c r="F519" s="531" t="s">
        <v>1350</v>
      </c>
      <c r="G519" s="197"/>
      <c r="H519" s="932"/>
      <c r="I519" s="196"/>
      <c r="J519" s="966"/>
      <c r="K519" s="966"/>
      <c r="L519" s="966"/>
    </row>
    <row r="520" spans="1:12" ht="18.75" customHeight="1" x14ac:dyDescent="0.2">
      <c r="A520" s="228"/>
      <c r="B520" s="120"/>
      <c r="C520" s="931"/>
      <c r="D520" s="110"/>
      <c r="E520" s="954" t="s">
        <v>11</v>
      </c>
      <c r="F520" s="952" t="s">
        <v>1351</v>
      </c>
      <c r="G520" s="197"/>
      <c r="H520" s="932"/>
      <c r="I520" s="196"/>
      <c r="J520" s="966"/>
      <c r="K520" s="966"/>
      <c r="L520" s="966"/>
    </row>
    <row r="521" spans="1:12" ht="18.75" customHeight="1" x14ac:dyDescent="0.2">
      <c r="A521" s="228"/>
      <c r="B521" s="120"/>
      <c r="C521" s="931"/>
      <c r="D521" s="110"/>
      <c r="E521" s="956"/>
      <c r="F521" s="961"/>
      <c r="G521" s="197"/>
      <c r="H521" s="932"/>
      <c r="I521" s="196"/>
      <c r="J521" s="966"/>
      <c r="K521" s="966"/>
      <c r="L521" s="966"/>
    </row>
    <row r="522" spans="1:12" ht="18.75" customHeight="1" x14ac:dyDescent="0.2">
      <c r="A522" s="228"/>
      <c r="B522" s="120"/>
      <c r="C522" s="931"/>
      <c r="D522" s="110"/>
      <c r="E522" s="956"/>
      <c r="F522" s="961"/>
      <c r="G522" s="197"/>
      <c r="H522" s="932"/>
      <c r="I522" s="196"/>
      <c r="J522" s="966"/>
      <c r="K522" s="966"/>
      <c r="L522" s="966"/>
    </row>
    <row r="523" spans="1:12" ht="18.75" customHeight="1" x14ac:dyDescent="0.2">
      <c r="A523" s="228"/>
      <c r="B523" s="120"/>
      <c r="C523" s="931"/>
      <c r="D523" s="110"/>
      <c r="E523" s="956"/>
      <c r="F523" s="961"/>
      <c r="G523" s="197"/>
      <c r="H523" s="932"/>
      <c r="I523" s="196"/>
      <c r="J523" s="966"/>
      <c r="K523" s="966"/>
      <c r="L523" s="966"/>
    </row>
    <row r="524" spans="1:12" ht="18.75" customHeight="1" x14ac:dyDescent="0.2">
      <c r="A524" s="228"/>
      <c r="B524" s="120"/>
      <c r="C524" s="931"/>
      <c r="D524" s="110"/>
      <c r="E524" s="956"/>
      <c r="F524" s="961"/>
      <c r="G524" s="197"/>
      <c r="H524" s="932"/>
      <c r="I524" s="196"/>
      <c r="J524" s="966"/>
      <c r="K524" s="966"/>
      <c r="L524" s="966"/>
    </row>
    <row r="525" spans="1:12" ht="18.75" customHeight="1" x14ac:dyDescent="0.2">
      <c r="A525" s="925"/>
      <c r="B525" s="528"/>
      <c r="C525" s="926"/>
      <c r="D525" s="935"/>
      <c r="E525" s="957"/>
      <c r="F525" s="962"/>
      <c r="G525" s="112"/>
      <c r="H525" s="202"/>
      <c r="I525" s="111"/>
      <c r="J525" s="967"/>
      <c r="K525" s="967"/>
      <c r="L525" s="967"/>
    </row>
    <row r="526" spans="1:12" ht="18.75" customHeight="1" x14ac:dyDescent="0.2">
      <c r="A526" s="526"/>
      <c r="B526" s="365"/>
      <c r="C526" s="119"/>
      <c r="D526" s="119"/>
      <c r="E526" s="637" t="s">
        <v>48</v>
      </c>
      <c r="F526" s="916" t="s">
        <v>1361</v>
      </c>
      <c r="G526" s="529"/>
      <c r="H526" s="933" t="s">
        <v>1342</v>
      </c>
      <c r="I526" s="195"/>
      <c r="J526" s="965"/>
      <c r="K526" s="965"/>
      <c r="L526" s="965"/>
    </row>
    <row r="527" spans="1:12" ht="18.75" customHeight="1" x14ac:dyDescent="0.2">
      <c r="A527" s="228"/>
      <c r="B527" s="210"/>
      <c r="C527" s="931"/>
      <c r="D527" s="931"/>
      <c r="E527" s="950" t="s">
        <v>14</v>
      </c>
      <c r="F527" s="952" t="s">
        <v>1361</v>
      </c>
      <c r="G527" s="85"/>
      <c r="H527" s="932"/>
      <c r="I527" s="196"/>
      <c r="J527" s="966"/>
      <c r="K527" s="966"/>
      <c r="L527" s="966"/>
    </row>
    <row r="528" spans="1:12" ht="18.75" customHeight="1" x14ac:dyDescent="0.2">
      <c r="A528" s="228"/>
      <c r="B528" s="210"/>
      <c r="C528" s="931"/>
      <c r="D528" s="931"/>
      <c r="E528" s="968"/>
      <c r="F528" s="961"/>
      <c r="G528" s="197"/>
      <c r="H528" s="932"/>
      <c r="I528" s="196"/>
      <c r="J528" s="966"/>
      <c r="K528" s="966"/>
      <c r="L528" s="966"/>
    </row>
    <row r="529" spans="1:12" ht="18.75" customHeight="1" x14ac:dyDescent="0.2">
      <c r="A529" s="228"/>
      <c r="B529" s="210"/>
      <c r="C529" s="931"/>
      <c r="D529" s="931"/>
      <c r="E529" s="951"/>
      <c r="F529" s="953"/>
      <c r="G529" s="197"/>
      <c r="H529" s="932"/>
      <c r="I529" s="196"/>
      <c r="J529" s="966"/>
      <c r="K529" s="966"/>
      <c r="L529" s="966"/>
    </row>
    <row r="530" spans="1:12" ht="18.75" customHeight="1" x14ac:dyDescent="0.2">
      <c r="A530" s="228"/>
      <c r="B530" s="210"/>
      <c r="C530" s="931"/>
      <c r="D530" s="931"/>
      <c r="E530" s="638" t="s">
        <v>26</v>
      </c>
      <c r="F530" s="531" t="s">
        <v>1356</v>
      </c>
      <c r="G530" s="197"/>
      <c r="H530" s="932"/>
      <c r="I530" s="196"/>
      <c r="J530" s="966"/>
      <c r="K530" s="966"/>
      <c r="L530" s="966"/>
    </row>
    <row r="531" spans="1:12" ht="18.75" customHeight="1" x14ac:dyDescent="0.2">
      <c r="A531" s="228"/>
      <c r="B531" s="210"/>
      <c r="C531" s="931"/>
      <c r="D531" s="931"/>
      <c r="E531" s="638" t="s">
        <v>148</v>
      </c>
      <c r="F531" s="531" t="s">
        <v>1347</v>
      </c>
      <c r="G531" s="197"/>
      <c r="H531" s="932"/>
      <c r="I531" s="196"/>
      <c r="J531" s="966"/>
      <c r="K531" s="966"/>
      <c r="L531" s="966"/>
    </row>
    <row r="532" spans="1:12" ht="18.75" customHeight="1" x14ac:dyDescent="0.2">
      <c r="A532" s="228"/>
      <c r="B532" s="210"/>
      <c r="C532" s="931"/>
      <c r="D532" s="931"/>
      <c r="E532" s="638" t="s">
        <v>149</v>
      </c>
      <c r="F532" s="531" t="s">
        <v>1347</v>
      </c>
      <c r="G532" s="197"/>
      <c r="H532" s="932"/>
      <c r="I532" s="196"/>
      <c r="J532" s="966"/>
      <c r="K532" s="966"/>
      <c r="L532" s="966"/>
    </row>
    <row r="533" spans="1:12" ht="19.5" customHeight="1" x14ac:dyDescent="0.2">
      <c r="A533" s="228"/>
      <c r="B533" s="120"/>
      <c r="C533" s="931"/>
      <c r="D533" s="110"/>
      <c r="E533" s="198" t="s">
        <v>7</v>
      </c>
      <c r="F533" s="531" t="s">
        <v>1347</v>
      </c>
      <c r="G533" s="197"/>
      <c r="H533" s="932"/>
      <c r="I533" s="196"/>
      <c r="J533" s="966"/>
      <c r="K533" s="966"/>
      <c r="L533" s="966"/>
    </row>
    <row r="534" spans="1:12" ht="19.5" customHeight="1" x14ac:dyDescent="0.2">
      <c r="A534" s="228"/>
      <c r="B534" s="120"/>
      <c r="C534" s="931"/>
      <c r="D534" s="110"/>
      <c r="E534" s="198" t="s">
        <v>15</v>
      </c>
      <c r="F534" s="531" t="s">
        <v>1347</v>
      </c>
      <c r="G534" s="197"/>
      <c r="H534" s="932"/>
      <c r="I534" s="196"/>
      <c r="J534" s="966"/>
      <c r="K534" s="966"/>
      <c r="L534" s="966"/>
    </row>
    <row r="535" spans="1:12" ht="37.5" customHeight="1" x14ac:dyDescent="0.2">
      <c r="A535" s="228"/>
      <c r="B535" s="210"/>
      <c r="C535" s="931"/>
      <c r="D535" s="931"/>
      <c r="E535" s="199" t="s">
        <v>150</v>
      </c>
      <c r="F535" s="631" t="s">
        <v>1459</v>
      </c>
      <c r="G535" s="197"/>
      <c r="H535" s="932"/>
      <c r="I535" s="196"/>
      <c r="J535" s="966"/>
      <c r="K535" s="966"/>
      <c r="L535" s="966"/>
    </row>
    <row r="536" spans="1:12" ht="18.75" customHeight="1" x14ac:dyDescent="0.2">
      <c r="A536" s="228"/>
      <c r="B536" s="210"/>
      <c r="C536" s="931"/>
      <c r="D536" s="931"/>
      <c r="E536" s="921" t="s">
        <v>35</v>
      </c>
      <c r="F536" s="916" t="s">
        <v>1401</v>
      </c>
      <c r="G536" s="197"/>
      <c r="H536" s="932"/>
      <c r="I536" s="196"/>
      <c r="J536" s="966"/>
      <c r="K536" s="966"/>
      <c r="L536" s="966"/>
    </row>
    <row r="537" spans="1:12" ht="18.75" customHeight="1" x14ac:dyDescent="0.2">
      <c r="A537" s="228"/>
      <c r="B537" s="210"/>
      <c r="C537" s="931"/>
      <c r="D537" s="931"/>
      <c r="E537" s="638" t="s">
        <v>24</v>
      </c>
      <c r="F537" s="631" t="s">
        <v>1342</v>
      </c>
      <c r="G537" s="197"/>
      <c r="H537" s="932"/>
      <c r="I537" s="196"/>
      <c r="J537" s="966"/>
      <c r="K537" s="966"/>
      <c r="L537" s="966"/>
    </row>
    <row r="538" spans="1:12" ht="18.75" customHeight="1" x14ac:dyDescent="0.2">
      <c r="A538" s="228"/>
      <c r="B538" s="210"/>
      <c r="C538" s="931"/>
      <c r="D538" s="931"/>
      <c r="E538" s="638" t="s">
        <v>49</v>
      </c>
      <c r="F538" s="631" t="s">
        <v>1361</v>
      </c>
      <c r="G538" s="197"/>
      <c r="H538" s="932"/>
      <c r="I538" s="196"/>
      <c r="J538" s="966"/>
      <c r="K538" s="966"/>
      <c r="L538" s="966"/>
    </row>
    <row r="539" spans="1:12" ht="18.75" customHeight="1" x14ac:dyDescent="0.2">
      <c r="A539" s="228"/>
      <c r="B539" s="210"/>
      <c r="C539" s="931"/>
      <c r="D539" s="931"/>
      <c r="E539" s="204" t="s">
        <v>160</v>
      </c>
      <c r="F539" s="631" t="s">
        <v>1342</v>
      </c>
      <c r="G539" s="197"/>
      <c r="H539" s="932"/>
      <c r="I539" s="196"/>
      <c r="J539" s="966"/>
      <c r="K539" s="966"/>
      <c r="L539" s="966"/>
    </row>
    <row r="540" spans="1:12" ht="18.75" customHeight="1" x14ac:dyDescent="0.2">
      <c r="A540" s="228"/>
      <c r="B540" s="210"/>
      <c r="C540" s="931" t="s">
        <v>179</v>
      </c>
      <c r="D540" s="931"/>
      <c r="E540" s="638" t="s">
        <v>177</v>
      </c>
      <c r="F540" s="631" t="s">
        <v>1342</v>
      </c>
      <c r="G540" s="197"/>
      <c r="H540" s="932"/>
      <c r="I540" s="196"/>
      <c r="J540" s="966"/>
      <c r="K540" s="966"/>
      <c r="L540" s="966"/>
    </row>
    <row r="541" spans="1:12" ht="18.75" customHeight="1" x14ac:dyDescent="0.2">
      <c r="A541" s="228"/>
      <c r="B541" s="210"/>
      <c r="C541" s="931" t="s">
        <v>180</v>
      </c>
      <c r="D541" s="931"/>
      <c r="E541" s="638" t="s">
        <v>181</v>
      </c>
      <c r="F541" s="531" t="s">
        <v>1369</v>
      </c>
      <c r="G541" s="197"/>
      <c r="H541" s="932"/>
      <c r="I541" s="196"/>
      <c r="J541" s="966"/>
      <c r="K541" s="966"/>
      <c r="L541" s="966"/>
    </row>
    <row r="542" spans="1:12" ht="18.75" customHeight="1" x14ac:dyDescent="0.2">
      <c r="A542" s="228">
        <v>52</v>
      </c>
      <c r="B542" s="210" t="s">
        <v>182</v>
      </c>
      <c r="C542" s="931" t="s">
        <v>183</v>
      </c>
      <c r="D542" s="642" t="s">
        <v>1391</v>
      </c>
      <c r="E542" s="638" t="s">
        <v>59</v>
      </c>
      <c r="F542" s="631" t="s">
        <v>1361</v>
      </c>
      <c r="G542" s="197"/>
      <c r="H542" s="932"/>
      <c r="I542" s="196"/>
      <c r="J542" s="966"/>
      <c r="K542" s="966"/>
      <c r="L542" s="966"/>
    </row>
    <row r="543" spans="1:12" ht="18.75" customHeight="1" x14ac:dyDescent="0.2">
      <c r="A543" s="228"/>
      <c r="B543" s="210"/>
      <c r="C543" s="931" t="s">
        <v>184</v>
      </c>
      <c r="D543" s="956" t="s">
        <v>1670</v>
      </c>
      <c r="E543" s="638" t="s">
        <v>185</v>
      </c>
      <c r="F543" s="631" t="s">
        <v>1677</v>
      </c>
      <c r="G543" s="197"/>
      <c r="H543" s="932"/>
      <c r="I543" s="196"/>
      <c r="J543" s="966"/>
      <c r="K543" s="966"/>
      <c r="L543" s="966"/>
    </row>
    <row r="544" spans="1:12" ht="18.75" customHeight="1" x14ac:dyDescent="0.2">
      <c r="A544" s="228"/>
      <c r="B544" s="210"/>
      <c r="C544" s="931"/>
      <c r="D544" s="956"/>
      <c r="E544" s="638" t="s">
        <v>165</v>
      </c>
      <c r="F544" s="631" t="s">
        <v>1459</v>
      </c>
      <c r="G544" s="197"/>
      <c r="H544" s="932"/>
      <c r="I544" s="196"/>
      <c r="J544" s="966"/>
      <c r="K544" s="966"/>
      <c r="L544" s="966"/>
    </row>
    <row r="545" spans="1:12" ht="18.75" customHeight="1" x14ac:dyDescent="0.2">
      <c r="A545" s="228"/>
      <c r="B545" s="210"/>
      <c r="C545" s="931"/>
      <c r="D545" s="931"/>
      <c r="E545" s="638" t="s">
        <v>43</v>
      </c>
      <c r="F545" s="631" t="s">
        <v>1347</v>
      </c>
      <c r="G545" s="197"/>
      <c r="H545" s="932"/>
      <c r="I545" s="196"/>
      <c r="J545" s="966"/>
      <c r="K545" s="966"/>
      <c r="L545" s="966"/>
    </row>
    <row r="546" spans="1:12" ht="18.75" customHeight="1" x14ac:dyDescent="0.2">
      <c r="A546" s="228"/>
      <c r="B546" s="210"/>
      <c r="C546" s="931"/>
      <c r="D546" s="931"/>
      <c r="E546" s="638" t="s">
        <v>10</v>
      </c>
      <c r="F546" s="531" t="s">
        <v>1349</v>
      </c>
      <c r="G546" s="197"/>
      <c r="H546" s="932"/>
      <c r="I546" s="196"/>
      <c r="J546" s="966"/>
      <c r="K546" s="966"/>
      <c r="L546" s="966"/>
    </row>
    <row r="547" spans="1:12" ht="18.75" customHeight="1" x14ac:dyDescent="0.2">
      <c r="A547" s="228"/>
      <c r="B547" s="210"/>
      <c r="C547" s="931"/>
      <c r="D547" s="931"/>
      <c r="E547" s="638" t="s">
        <v>169</v>
      </c>
      <c r="F547" s="531" t="s">
        <v>1389</v>
      </c>
      <c r="G547" s="197"/>
      <c r="H547" s="932"/>
      <c r="I547" s="196"/>
      <c r="J547" s="966"/>
      <c r="K547" s="966"/>
      <c r="L547" s="966"/>
    </row>
    <row r="548" spans="1:12" ht="18.75" customHeight="1" x14ac:dyDescent="0.2">
      <c r="A548" s="228"/>
      <c r="B548" s="210"/>
      <c r="C548" s="931"/>
      <c r="D548" s="931"/>
      <c r="E548" s="950" t="s">
        <v>86</v>
      </c>
      <c r="F548" s="952" t="s">
        <v>1369</v>
      </c>
      <c r="G548" s="197"/>
      <c r="H548" s="932"/>
      <c r="I548" s="196"/>
      <c r="J548" s="966"/>
      <c r="K548" s="966"/>
      <c r="L548" s="966"/>
    </row>
    <row r="549" spans="1:12" ht="18.75" customHeight="1" x14ac:dyDescent="0.2">
      <c r="A549" s="228"/>
      <c r="B549" s="210"/>
      <c r="C549" s="931"/>
      <c r="D549" s="931"/>
      <c r="E549" s="951"/>
      <c r="F549" s="953"/>
      <c r="G549" s="197"/>
      <c r="H549" s="932"/>
      <c r="I549" s="196"/>
      <c r="J549" s="966"/>
      <c r="K549" s="966"/>
      <c r="L549" s="966"/>
    </row>
    <row r="550" spans="1:12" ht="18.75" customHeight="1" x14ac:dyDescent="0.2">
      <c r="A550" s="228"/>
      <c r="B550" s="210"/>
      <c r="C550" s="931"/>
      <c r="D550" s="931"/>
      <c r="E550" s="203" t="s">
        <v>178</v>
      </c>
      <c r="F550" s="631" t="s">
        <v>1342</v>
      </c>
      <c r="G550" s="197"/>
      <c r="H550" s="932"/>
      <c r="I550" s="196"/>
      <c r="J550" s="966"/>
      <c r="K550" s="966"/>
      <c r="L550" s="966"/>
    </row>
    <row r="551" spans="1:12" ht="18.75" customHeight="1" x14ac:dyDescent="0.2">
      <c r="A551" s="228"/>
      <c r="B551" s="210"/>
      <c r="C551" s="931"/>
      <c r="D551" s="931"/>
      <c r="E551" s="203" t="s">
        <v>171</v>
      </c>
      <c r="F551" s="631" t="s">
        <v>1342</v>
      </c>
      <c r="G551" s="197"/>
      <c r="H551" s="932"/>
      <c r="I551" s="196"/>
      <c r="J551" s="966"/>
      <c r="K551" s="966"/>
      <c r="L551" s="966"/>
    </row>
    <row r="552" spans="1:12" ht="18.75" customHeight="1" x14ac:dyDescent="0.2">
      <c r="A552" s="228"/>
      <c r="B552" s="210"/>
      <c r="C552" s="931"/>
      <c r="D552" s="931"/>
      <c r="E552" s="638" t="s">
        <v>172</v>
      </c>
      <c r="F552" s="631" t="s">
        <v>1342</v>
      </c>
      <c r="G552" s="197"/>
      <c r="H552" s="932"/>
      <c r="I552" s="196"/>
      <c r="J552" s="966"/>
      <c r="K552" s="966"/>
      <c r="L552" s="966"/>
    </row>
    <row r="553" spans="1:12" ht="18.75" customHeight="1" x14ac:dyDescent="0.2">
      <c r="A553" s="228"/>
      <c r="B553" s="210"/>
      <c r="C553" s="931"/>
      <c r="D553" s="931"/>
      <c r="E553" s="638" t="s">
        <v>21</v>
      </c>
      <c r="F553" s="631" t="s">
        <v>1342</v>
      </c>
      <c r="G553" s="197"/>
      <c r="H553" s="932"/>
      <c r="I553" s="196"/>
      <c r="J553" s="966"/>
      <c r="K553" s="966"/>
      <c r="L553" s="966"/>
    </row>
    <row r="554" spans="1:12" ht="18.75" customHeight="1" x14ac:dyDescent="0.2">
      <c r="A554" s="228"/>
      <c r="B554" s="210"/>
      <c r="C554" s="931"/>
      <c r="D554" s="931"/>
      <c r="E554" s="638" t="s">
        <v>173</v>
      </c>
      <c r="F554" s="631" t="s">
        <v>1342</v>
      </c>
      <c r="G554" s="197"/>
      <c r="H554" s="932"/>
      <c r="I554" s="196"/>
      <c r="J554" s="966"/>
      <c r="K554" s="966"/>
      <c r="L554" s="966"/>
    </row>
    <row r="555" spans="1:12" ht="18.75" customHeight="1" x14ac:dyDescent="0.2">
      <c r="A555" s="228"/>
      <c r="B555" s="210"/>
      <c r="C555" s="931"/>
      <c r="D555" s="931"/>
      <c r="E555" s="638" t="s">
        <v>138</v>
      </c>
      <c r="F555" s="531" t="s">
        <v>1390</v>
      </c>
      <c r="G555" s="197"/>
      <c r="H555" s="932"/>
      <c r="I555" s="196"/>
      <c r="J555" s="966"/>
      <c r="K555" s="966"/>
      <c r="L555" s="966"/>
    </row>
    <row r="556" spans="1:12" ht="18.75" customHeight="1" x14ac:dyDescent="0.2">
      <c r="A556" s="228"/>
      <c r="B556" s="210"/>
      <c r="C556" s="931"/>
      <c r="D556" s="931"/>
      <c r="E556" s="638" t="s">
        <v>141</v>
      </c>
      <c r="F556" s="531" t="s">
        <v>1390</v>
      </c>
      <c r="G556" s="197"/>
      <c r="H556" s="932"/>
      <c r="I556" s="196"/>
      <c r="J556" s="966"/>
      <c r="K556" s="966"/>
      <c r="L556" s="966"/>
    </row>
    <row r="557" spans="1:12" ht="53.5" customHeight="1" x14ac:dyDescent="0.2">
      <c r="A557" s="228"/>
      <c r="B557" s="210"/>
      <c r="C557" s="931"/>
      <c r="D557" s="931"/>
      <c r="E557" s="205" t="s">
        <v>44</v>
      </c>
      <c r="F557" s="936" t="s">
        <v>1667</v>
      </c>
      <c r="G557" s="197"/>
      <c r="H557" s="932"/>
      <c r="I557" s="196"/>
      <c r="J557" s="966"/>
      <c r="K557" s="966"/>
      <c r="L557" s="966"/>
    </row>
    <row r="558" spans="1:12" ht="18.75" customHeight="1" x14ac:dyDescent="0.2">
      <c r="A558" s="228"/>
      <c r="B558" s="210"/>
      <c r="C558" s="931"/>
      <c r="D558" s="931"/>
      <c r="E558" s="638" t="s">
        <v>22</v>
      </c>
      <c r="F558" s="531" t="s">
        <v>1350</v>
      </c>
      <c r="G558" s="197"/>
      <c r="H558" s="932"/>
      <c r="I558" s="196"/>
      <c r="J558" s="966"/>
      <c r="K558" s="966"/>
      <c r="L558" s="966"/>
    </row>
    <row r="559" spans="1:12" ht="18.75" customHeight="1" x14ac:dyDescent="0.2">
      <c r="A559" s="228"/>
      <c r="B559" s="120"/>
      <c r="C559" s="931"/>
      <c r="D559" s="110"/>
      <c r="E559" s="954" t="s">
        <v>11</v>
      </c>
      <c r="F559" s="952" t="s">
        <v>1351</v>
      </c>
      <c r="G559" s="197"/>
      <c r="H559" s="932"/>
      <c r="I559" s="196"/>
      <c r="J559" s="966"/>
      <c r="K559" s="966"/>
      <c r="L559" s="966"/>
    </row>
    <row r="560" spans="1:12" ht="18.75" customHeight="1" x14ac:dyDescent="0.2">
      <c r="A560" s="228"/>
      <c r="B560" s="120"/>
      <c r="C560" s="931"/>
      <c r="D560" s="110"/>
      <c r="E560" s="956"/>
      <c r="F560" s="961"/>
      <c r="G560" s="197"/>
      <c r="H560" s="932"/>
      <c r="I560" s="196"/>
      <c r="J560" s="966"/>
      <c r="K560" s="966"/>
      <c r="L560" s="966"/>
    </row>
    <row r="561" spans="1:12" ht="18.75" customHeight="1" x14ac:dyDescent="0.2">
      <c r="A561" s="228"/>
      <c r="B561" s="120"/>
      <c r="C561" s="931"/>
      <c r="D561" s="110"/>
      <c r="E561" s="956"/>
      <c r="F561" s="961"/>
      <c r="G561" s="197"/>
      <c r="H561" s="932"/>
      <c r="I561" s="196"/>
      <c r="J561" s="966"/>
      <c r="K561" s="966"/>
      <c r="L561" s="966"/>
    </row>
    <row r="562" spans="1:12" ht="18.75" customHeight="1" x14ac:dyDescent="0.2">
      <c r="A562" s="228"/>
      <c r="B562" s="120"/>
      <c r="C562" s="931"/>
      <c r="D562" s="110"/>
      <c r="E562" s="956"/>
      <c r="F562" s="961"/>
      <c r="G562" s="197"/>
      <c r="H562" s="932"/>
      <c r="I562" s="196"/>
      <c r="J562" s="966"/>
      <c r="K562" s="966"/>
      <c r="L562" s="966"/>
    </row>
    <row r="563" spans="1:12" ht="18.75" customHeight="1" x14ac:dyDescent="0.2">
      <c r="A563" s="228"/>
      <c r="B563" s="120"/>
      <c r="C563" s="931"/>
      <c r="D563" s="110"/>
      <c r="E563" s="956"/>
      <c r="F563" s="961"/>
      <c r="G563" s="197"/>
      <c r="H563" s="932"/>
      <c r="I563" s="196"/>
      <c r="J563" s="966"/>
      <c r="K563" s="966"/>
      <c r="L563" s="966"/>
    </row>
    <row r="564" spans="1:12" ht="18.75" customHeight="1" x14ac:dyDescent="0.2">
      <c r="A564" s="925"/>
      <c r="B564" s="528"/>
      <c r="C564" s="926"/>
      <c r="D564" s="935"/>
      <c r="E564" s="957"/>
      <c r="F564" s="962"/>
      <c r="G564" s="112"/>
      <c r="H564" s="202"/>
      <c r="I564" s="111"/>
      <c r="J564" s="967"/>
      <c r="K564" s="967"/>
      <c r="L564" s="967"/>
    </row>
    <row r="565" spans="1:12" ht="18.75" customHeight="1" x14ac:dyDescent="0.2">
      <c r="A565" s="526"/>
      <c r="B565" s="365"/>
      <c r="C565" s="119"/>
      <c r="D565" s="119"/>
      <c r="E565" s="637" t="s">
        <v>48</v>
      </c>
      <c r="F565" s="916" t="s">
        <v>1361</v>
      </c>
      <c r="G565" s="529"/>
      <c r="H565" s="933" t="s">
        <v>1342</v>
      </c>
      <c r="I565" s="195"/>
      <c r="J565" s="965"/>
      <c r="K565" s="965"/>
      <c r="L565" s="965"/>
    </row>
    <row r="566" spans="1:12" ht="18.75" customHeight="1" x14ac:dyDescent="0.2">
      <c r="A566" s="228"/>
      <c r="B566" s="210"/>
      <c r="C566" s="931"/>
      <c r="D566" s="931"/>
      <c r="E566" s="950" t="s">
        <v>14</v>
      </c>
      <c r="F566" s="952" t="s">
        <v>1361</v>
      </c>
      <c r="G566" s="85"/>
      <c r="H566" s="932"/>
      <c r="I566" s="196"/>
      <c r="J566" s="966"/>
      <c r="K566" s="966"/>
      <c r="L566" s="966"/>
    </row>
    <row r="567" spans="1:12" ht="18.75" customHeight="1" x14ac:dyDescent="0.2">
      <c r="A567" s="228"/>
      <c r="B567" s="210"/>
      <c r="C567" s="931"/>
      <c r="D567" s="931"/>
      <c r="E567" s="968"/>
      <c r="F567" s="961"/>
      <c r="G567" s="197"/>
      <c r="H567" s="932"/>
      <c r="I567" s="196"/>
      <c r="J567" s="966"/>
      <c r="K567" s="966"/>
      <c r="L567" s="966"/>
    </row>
    <row r="568" spans="1:12" ht="18.75" customHeight="1" x14ac:dyDescent="0.2">
      <c r="A568" s="228"/>
      <c r="B568" s="210"/>
      <c r="C568" s="931"/>
      <c r="D568" s="931"/>
      <c r="E568" s="951"/>
      <c r="F568" s="953"/>
      <c r="G568" s="197"/>
      <c r="H568" s="932"/>
      <c r="I568" s="196"/>
      <c r="J568" s="966"/>
      <c r="K568" s="966"/>
      <c r="L568" s="966"/>
    </row>
    <row r="569" spans="1:12" ht="18.75" customHeight="1" x14ac:dyDescent="0.2">
      <c r="A569" s="228"/>
      <c r="B569" s="210"/>
      <c r="C569" s="931"/>
      <c r="D569" s="931"/>
      <c r="E569" s="638" t="s">
        <v>26</v>
      </c>
      <c r="F569" s="531" t="s">
        <v>1392</v>
      </c>
      <c r="G569" s="197"/>
      <c r="H569" s="932"/>
      <c r="I569" s="196"/>
      <c r="J569" s="966"/>
      <c r="K569" s="966"/>
      <c r="L569" s="966"/>
    </row>
    <row r="570" spans="1:12" ht="18.75" customHeight="1" x14ac:dyDescent="0.2">
      <c r="A570" s="228"/>
      <c r="B570" s="210"/>
      <c r="C570" s="931"/>
      <c r="D570" s="931"/>
      <c r="E570" s="638" t="s">
        <v>148</v>
      </c>
      <c r="F570" s="531" t="s">
        <v>1347</v>
      </c>
      <c r="G570" s="197"/>
      <c r="H570" s="932"/>
      <c r="I570" s="196"/>
      <c r="J570" s="966"/>
      <c r="K570" s="966"/>
      <c r="L570" s="966"/>
    </row>
    <row r="571" spans="1:12" ht="18.75" customHeight="1" x14ac:dyDescent="0.2">
      <c r="A571" s="228"/>
      <c r="B571" s="210"/>
      <c r="C571" s="931"/>
      <c r="D571" s="931"/>
      <c r="E571" s="638" t="s">
        <v>149</v>
      </c>
      <c r="F571" s="531" t="s">
        <v>1347</v>
      </c>
      <c r="G571" s="197"/>
      <c r="H571" s="932"/>
      <c r="I571" s="196"/>
      <c r="J571" s="966"/>
      <c r="K571" s="966"/>
      <c r="L571" s="966"/>
    </row>
    <row r="572" spans="1:12" ht="19.5" customHeight="1" x14ac:dyDescent="0.2">
      <c r="A572" s="228"/>
      <c r="B572" s="120"/>
      <c r="C572" s="931"/>
      <c r="D572" s="110"/>
      <c r="E572" s="198" t="s">
        <v>7</v>
      </c>
      <c r="F572" s="531" t="s">
        <v>1347</v>
      </c>
      <c r="G572" s="197"/>
      <c r="H572" s="932"/>
      <c r="I572" s="196"/>
      <c r="J572" s="966"/>
      <c r="K572" s="966"/>
      <c r="L572" s="966"/>
    </row>
    <row r="573" spans="1:12" ht="19.5" customHeight="1" x14ac:dyDescent="0.2">
      <c r="A573" s="228"/>
      <c r="B573" s="120"/>
      <c r="C573" s="931"/>
      <c r="D573" s="110"/>
      <c r="E573" s="198" t="s">
        <v>15</v>
      </c>
      <c r="F573" s="531" t="s">
        <v>1347</v>
      </c>
      <c r="G573" s="197"/>
      <c r="H573" s="932"/>
      <c r="I573" s="196"/>
      <c r="J573" s="966"/>
      <c r="K573" s="966"/>
      <c r="L573" s="966"/>
    </row>
    <row r="574" spans="1:12" ht="18.75" customHeight="1" x14ac:dyDescent="0.2">
      <c r="A574" s="228"/>
      <c r="B574" s="210"/>
      <c r="C574" s="931"/>
      <c r="D574" s="931"/>
      <c r="E574" s="954" t="s">
        <v>150</v>
      </c>
      <c r="F574" s="952" t="s">
        <v>1459</v>
      </c>
      <c r="G574" s="197"/>
      <c r="H574" s="932"/>
      <c r="I574" s="196"/>
      <c r="J574" s="966"/>
      <c r="K574" s="966"/>
      <c r="L574" s="966"/>
    </row>
    <row r="575" spans="1:12" ht="18.75" customHeight="1" x14ac:dyDescent="0.2">
      <c r="A575" s="228"/>
      <c r="B575" s="210"/>
      <c r="C575" s="931"/>
      <c r="D575" s="931"/>
      <c r="E575" s="955"/>
      <c r="F575" s="953"/>
      <c r="G575" s="197"/>
      <c r="H575" s="932"/>
      <c r="I575" s="196"/>
      <c r="J575" s="966"/>
      <c r="K575" s="966"/>
      <c r="L575" s="966"/>
    </row>
    <row r="576" spans="1:12" ht="18.75" customHeight="1" x14ac:dyDescent="0.2">
      <c r="A576" s="228">
        <v>52</v>
      </c>
      <c r="B576" s="210" t="s">
        <v>182</v>
      </c>
      <c r="C576" s="931" t="s">
        <v>186</v>
      </c>
      <c r="D576" s="931"/>
      <c r="E576" s="921" t="s">
        <v>35</v>
      </c>
      <c r="F576" s="916" t="s">
        <v>1401</v>
      </c>
      <c r="G576" s="197"/>
      <c r="H576" s="932"/>
      <c r="I576" s="196"/>
      <c r="J576" s="966"/>
      <c r="K576" s="966"/>
      <c r="L576" s="966"/>
    </row>
    <row r="577" spans="1:12" ht="18.75" customHeight="1" x14ac:dyDescent="0.2">
      <c r="A577" s="228"/>
      <c r="B577" s="210"/>
      <c r="C577" s="931" t="s">
        <v>187</v>
      </c>
      <c r="D577" s="931"/>
      <c r="E577" s="638" t="s">
        <v>49</v>
      </c>
      <c r="F577" s="631" t="s">
        <v>1361</v>
      </c>
      <c r="G577" s="197"/>
      <c r="H577" s="932"/>
      <c r="I577" s="196"/>
      <c r="J577" s="966"/>
      <c r="K577" s="966"/>
      <c r="L577" s="966"/>
    </row>
    <row r="578" spans="1:12" ht="18.75" customHeight="1" x14ac:dyDescent="0.2">
      <c r="A578" s="228"/>
      <c r="B578" s="210"/>
      <c r="C578" s="931"/>
      <c r="D578" s="931"/>
      <c r="E578" s="204" t="s">
        <v>160</v>
      </c>
      <c r="F578" s="631" t="s">
        <v>1347</v>
      </c>
      <c r="G578" s="197"/>
      <c r="H578" s="932"/>
      <c r="I578" s="196"/>
      <c r="J578" s="966"/>
      <c r="K578" s="966"/>
      <c r="L578" s="966"/>
    </row>
    <row r="579" spans="1:12" ht="18.75" customHeight="1" x14ac:dyDescent="0.2">
      <c r="A579" s="228"/>
      <c r="B579" s="210"/>
      <c r="C579" s="931"/>
      <c r="D579" s="931"/>
      <c r="E579" s="638" t="s">
        <v>177</v>
      </c>
      <c r="F579" s="631" t="s">
        <v>1342</v>
      </c>
      <c r="G579" s="197"/>
      <c r="H579" s="932"/>
      <c r="I579" s="196"/>
      <c r="J579" s="966"/>
      <c r="K579" s="966"/>
      <c r="L579" s="966"/>
    </row>
    <row r="580" spans="1:12" ht="18.75" customHeight="1" x14ac:dyDescent="0.2">
      <c r="A580" s="228"/>
      <c r="B580" s="210"/>
      <c r="C580" s="931"/>
      <c r="D580" s="931"/>
      <c r="E580" s="638" t="s">
        <v>165</v>
      </c>
      <c r="F580" s="631" t="s">
        <v>1459</v>
      </c>
      <c r="G580" s="197"/>
      <c r="H580" s="932"/>
      <c r="I580" s="196"/>
      <c r="J580" s="966"/>
      <c r="K580" s="966"/>
      <c r="L580" s="966"/>
    </row>
    <row r="581" spans="1:12" ht="18.75" customHeight="1" x14ac:dyDescent="0.2">
      <c r="A581" s="228"/>
      <c r="B581" s="210"/>
      <c r="C581" s="931"/>
      <c r="D581" s="931"/>
      <c r="E581" s="638" t="s">
        <v>43</v>
      </c>
      <c r="F581" s="631" t="s">
        <v>1342</v>
      </c>
      <c r="G581" s="197"/>
      <c r="H581" s="932"/>
      <c r="I581" s="196"/>
      <c r="J581" s="966"/>
      <c r="K581" s="966"/>
      <c r="L581" s="966"/>
    </row>
    <row r="582" spans="1:12" ht="18.75" customHeight="1" x14ac:dyDescent="0.2">
      <c r="A582" s="228"/>
      <c r="B582" s="210"/>
      <c r="C582" s="931"/>
      <c r="D582" s="931"/>
      <c r="E582" s="638" t="s">
        <v>10</v>
      </c>
      <c r="F582" s="531" t="s">
        <v>1349</v>
      </c>
      <c r="G582" s="197"/>
      <c r="H582" s="932"/>
      <c r="I582" s="196"/>
      <c r="J582" s="966"/>
      <c r="K582" s="966"/>
      <c r="L582" s="966"/>
    </row>
    <row r="583" spans="1:12" ht="18.75" customHeight="1" x14ac:dyDescent="0.2">
      <c r="A583" s="228"/>
      <c r="B583" s="210"/>
      <c r="C583" s="931"/>
      <c r="D583" s="931"/>
      <c r="E583" s="638" t="s">
        <v>169</v>
      </c>
      <c r="F583" s="531" t="s">
        <v>1389</v>
      </c>
      <c r="G583" s="197"/>
      <c r="H583" s="932"/>
      <c r="I583" s="196"/>
      <c r="J583" s="966"/>
      <c r="K583" s="966"/>
      <c r="L583" s="966"/>
    </row>
    <row r="584" spans="1:12" ht="18.75" customHeight="1" x14ac:dyDescent="0.2">
      <c r="A584" s="228"/>
      <c r="B584" s="210"/>
      <c r="C584" s="931"/>
      <c r="D584" s="931"/>
      <c r="E584" s="638" t="s">
        <v>138</v>
      </c>
      <c r="F584" s="531" t="s">
        <v>1390</v>
      </c>
      <c r="G584" s="197"/>
      <c r="H584" s="932"/>
      <c r="I584" s="196"/>
      <c r="J584" s="966"/>
      <c r="K584" s="966"/>
      <c r="L584" s="966"/>
    </row>
    <row r="585" spans="1:12" ht="18.75" customHeight="1" x14ac:dyDescent="0.2">
      <c r="A585" s="228"/>
      <c r="B585" s="210"/>
      <c r="C585" s="931"/>
      <c r="D585" s="931"/>
      <c r="E585" s="638" t="s">
        <v>141</v>
      </c>
      <c r="F585" s="531" t="s">
        <v>1390</v>
      </c>
      <c r="G585" s="197"/>
      <c r="H585" s="932"/>
      <c r="I585" s="196"/>
      <c r="J585" s="966"/>
      <c r="K585" s="966"/>
      <c r="L585" s="966"/>
    </row>
    <row r="586" spans="1:12" ht="41.5" customHeight="1" x14ac:dyDescent="0.2">
      <c r="A586" s="228"/>
      <c r="B586" s="210"/>
      <c r="C586" s="931"/>
      <c r="D586" s="931"/>
      <c r="E586" s="205" t="s">
        <v>44</v>
      </c>
      <c r="F586" s="936" t="s">
        <v>1667</v>
      </c>
      <c r="G586" s="197"/>
      <c r="H586" s="932"/>
      <c r="I586" s="196"/>
      <c r="J586" s="966"/>
      <c r="K586" s="966"/>
      <c r="L586" s="966"/>
    </row>
    <row r="587" spans="1:12" ht="18.75" customHeight="1" x14ac:dyDescent="0.2">
      <c r="A587" s="228"/>
      <c r="B587" s="210"/>
      <c r="C587" s="931"/>
      <c r="D587" s="931"/>
      <c r="E587" s="638" t="s">
        <v>22</v>
      </c>
      <c r="F587" s="531" t="s">
        <v>1350</v>
      </c>
      <c r="G587" s="197"/>
      <c r="H587" s="932"/>
      <c r="I587" s="196"/>
      <c r="J587" s="966"/>
      <c r="K587" s="966"/>
      <c r="L587" s="966"/>
    </row>
    <row r="588" spans="1:12" ht="18.75" customHeight="1" x14ac:dyDescent="0.2">
      <c r="A588" s="228"/>
      <c r="B588" s="120"/>
      <c r="C588" s="931"/>
      <c r="D588" s="110"/>
      <c r="E588" s="954" t="s">
        <v>11</v>
      </c>
      <c r="F588" s="952" t="s">
        <v>1351</v>
      </c>
      <c r="G588" s="197"/>
      <c r="H588" s="932"/>
      <c r="I588" s="196"/>
      <c r="J588" s="966"/>
      <c r="K588" s="966"/>
      <c r="L588" s="966"/>
    </row>
    <row r="589" spans="1:12" ht="18.75" customHeight="1" x14ac:dyDescent="0.2">
      <c r="A589" s="228"/>
      <c r="B589" s="120"/>
      <c r="C589" s="931"/>
      <c r="D589" s="110"/>
      <c r="E589" s="956"/>
      <c r="F589" s="961"/>
      <c r="G589" s="197"/>
      <c r="H589" s="932"/>
      <c r="I589" s="196"/>
      <c r="J589" s="966"/>
      <c r="K589" s="966"/>
      <c r="L589" s="966"/>
    </row>
    <row r="590" spans="1:12" ht="18.75" customHeight="1" x14ac:dyDescent="0.2">
      <c r="A590" s="228"/>
      <c r="B590" s="120"/>
      <c r="C590" s="931"/>
      <c r="D590" s="110"/>
      <c r="E590" s="956"/>
      <c r="F590" s="961"/>
      <c r="G590" s="197"/>
      <c r="H590" s="932"/>
      <c r="I590" s="196"/>
      <c r="J590" s="966"/>
      <c r="K590" s="966"/>
      <c r="L590" s="966"/>
    </row>
    <row r="591" spans="1:12" ht="18.75" customHeight="1" x14ac:dyDescent="0.2">
      <c r="A591" s="228"/>
      <c r="B591" s="120"/>
      <c r="C591" s="931"/>
      <c r="D591" s="110"/>
      <c r="E591" s="956"/>
      <c r="F591" s="961"/>
      <c r="G591" s="197"/>
      <c r="H591" s="932"/>
      <c r="I591" s="196"/>
      <c r="J591" s="966"/>
      <c r="K591" s="966"/>
      <c r="L591" s="966"/>
    </row>
    <row r="592" spans="1:12" ht="18.75" customHeight="1" x14ac:dyDescent="0.2">
      <c r="A592" s="228"/>
      <c r="B592" s="120"/>
      <c r="C592" s="931"/>
      <c r="D592" s="110"/>
      <c r="E592" s="956"/>
      <c r="F592" s="961"/>
      <c r="G592" s="197"/>
      <c r="H592" s="932"/>
      <c r="I592" s="196"/>
      <c r="J592" s="966"/>
      <c r="K592" s="966"/>
      <c r="L592" s="966"/>
    </row>
    <row r="593" spans="1:12" ht="18.75" customHeight="1" x14ac:dyDescent="0.2">
      <c r="A593" s="925"/>
      <c r="B593" s="528"/>
      <c r="C593" s="926"/>
      <c r="D593" s="935"/>
      <c r="E593" s="957"/>
      <c r="F593" s="962"/>
      <c r="G593" s="112"/>
      <c r="H593" s="202"/>
      <c r="I593" s="111"/>
      <c r="J593" s="967"/>
      <c r="K593" s="967"/>
      <c r="L593" s="967"/>
    </row>
    <row r="594" spans="1:12" ht="18.75" customHeight="1" x14ac:dyDescent="0.2">
      <c r="A594" s="526"/>
      <c r="B594" s="365"/>
      <c r="C594" s="119"/>
      <c r="D594" s="119"/>
      <c r="E594" s="963" t="s">
        <v>48</v>
      </c>
      <c r="F594" s="964" t="s">
        <v>1361</v>
      </c>
      <c r="G594" s="529"/>
      <c r="H594" s="933" t="s">
        <v>1342</v>
      </c>
      <c r="I594" s="195"/>
      <c r="J594" s="944"/>
      <c r="K594" s="944"/>
      <c r="L594" s="945"/>
    </row>
    <row r="595" spans="1:12" ht="18.75" customHeight="1" x14ac:dyDescent="0.2">
      <c r="A595" s="228"/>
      <c r="B595" s="210"/>
      <c r="C595" s="931"/>
      <c r="D595" s="931"/>
      <c r="E595" s="951"/>
      <c r="F595" s="953"/>
      <c r="G595" s="85"/>
      <c r="H595" s="932"/>
      <c r="I595" s="196"/>
      <c r="J595" s="946"/>
      <c r="K595" s="946"/>
      <c r="L595" s="947"/>
    </row>
    <row r="596" spans="1:12" ht="18.75" customHeight="1" x14ac:dyDescent="0.2">
      <c r="A596" s="228"/>
      <c r="B596" s="210"/>
      <c r="C596" s="931"/>
      <c r="D596" s="931"/>
      <c r="E596" s="950" t="s">
        <v>14</v>
      </c>
      <c r="F596" s="632" t="s">
        <v>1361</v>
      </c>
      <c r="G596" s="197"/>
      <c r="H596" s="932"/>
      <c r="I596" s="196"/>
      <c r="J596" s="946"/>
      <c r="K596" s="946"/>
      <c r="L596" s="947"/>
    </row>
    <row r="597" spans="1:12" ht="18.75" customHeight="1" x14ac:dyDescent="0.2">
      <c r="A597" s="228"/>
      <c r="B597" s="210"/>
      <c r="C597" s="931"/>
      <c r="D597" s="931"/>
      <c r="E597" s="951"/>
      <c r="F597" s="912"/>
      <c r="G597" s="197"/>
      <c r="H597" s="932"/>
      <c r="I597" s="196"/>
      <c r="J597" s="946"/>
      <c r="K597" s="946"/>
      <c r="L597" s="947"/>
    </row>
    <row r="598" spans="1:12" ht="18.75" customHeight="1" x14ac:dyDescent="0.2">
      <c r="A598" s="228"/>
      <c r="B598" s="210"/>
      <c r="C598" s="931"/>
      <c r="D598" s="931"/>
      <c r="E598" s="638" t="s">
        <v>148</v>
      </c>
      <c r="F598" s="531" t="s">
        <v>1342</v>
      </c>
      <c r="G598" s="197"/>
      <c r="H598" s="932"/>
      <c r="I598" s="196"/>
      <c r="J598" s="946"/>
      <c r="K598" s="946"/>
      <c r="L598" s="947"/>
    </row>
    <row r="599" spans="1:12" ht="18.75" customHeight="1" x14ac:dyDescent="0.2">
      <c r="A599" s="228"/>
      <c r="B599" s="210"/>
      <c r="C599" s="931"/>
      <c r="D599" s="931"/>
      <c r="E599" s="638" t="s">
        <v>149</v>
      </c>
      <c r="F599" s="531" t="s">
        <v>1342</v>
      </c>
      <c r="G599" s="197"/>
      <c r="H599" s="932"/>
      <c r="I599" s="196"/>
      <c r="J599" s="946"/>
      <c r="K599" s="946"/>
      <c r="L599" s="947"/>
    </row>
    <row r="600" spans="1:12" ht="19.5" customHeight="1" x14ac:dyDescent="0.2">
      <c r="A600" s="228"/>
      <c r="B600" s="120"/>
      <c r="C600" s="931"/>
      <c r="D600" s="110"/>
      <c r="E600" s="198" t="s">
        <v>7</v>
      </c>
      <c r="F600" s="531" t="s">
        <v>1342</v>
      </c>
      <c r="G600" s="197"/>
      <c r="H600" s="932"/>
      <c r="I600" s="196"/>
      <c r="J600" s="946"/>
      <c r="K600" s="946"/>
      <c r="L600" s="947"/>
    </row>
    <row r="601" spans="1:12" ht="19.5" customHeight="1" x14ac:dyDescent="0.2">
      <c r="A601" s="228"/>
      <c r="B601" s="120"/>
      <c r="C601" s="931"/>
      <c r="D601" s="110"/>
      <c r="E601" s="198" t="s">
        <v>15</v>
      </c>
      <c r="F601" s="531" t="s">
        <v>1342</v>
      </c>
      <c r="G601" s="197"/>
      <c r="H601" s="932"/>
      <c r="I601" s="196"/>
      <c r="J601" s="946"/>
      <c r="K601" s="946"/>
      <c r="L601" s="947"/>
    </row>
    <row r="602" spans="1:12" ht="18.75" customHeight="1" x14ac:dyDescent="0.2">
      <c r="A602" s="228"/>
      <c r="B602" s="210"/>
      <c r="C602" s="931"/>
      <c r="D602" s="931"/>
      <c r="E602" s="954" t="s">
        <v>150</v>
      </c>
      <c r="F602" s="952" t="s">
        <v>1459</v>
      </c>
      <c r="G602" s="197"/>
      <c r="H602" s="932"/>
      <c r="I602" s="196"/>
      <c r="J602" s="946"/>
      <c r="K602" s="946"/>
      <c r="L602" s="947"/>
    </row>
    <row r="603" spans="1:12" ht="18.75" customHeight="1" x14ac:dyDescent="0.2">
      <c r="A603" s="228"/>
      <c r="B603" s="210"/>
      <c r="C603" s="931"/>
      <c r="D603" s="931"/>
      <c r="E603" s="955"/>
      <c r="F603" s="953"/>
      <c r="G603" s="197"/>
      <c r="H603" s="932"/>
      <c r="I603" s="196"/>
      <c r="J603" s="946"/>
      <c r="K603" s="946"/>
      <c r="L603" s="947"/>
    </row>
    <row r="604" spans="1:12" ht="18.75" customHeight="1" x14ac:dyDescent="0.2">
      <c r="A604" s="228"/>
      <c r="B604" s="210"/>
      <c r="C604" s="931"/>
      <c r="D604" s="931"/>
      <c r="E604" s="638" t="s">
        <v>104</v>
      </c>
      <c r="F604" s="531" t="s">
        <v>1342</v>
      </c>
      <c r="G604" s="197"/>
      <c r="H604" s="932"/>
      <c r="I604" s="196"/>
      <c r="J604" s="946"/>
      <c r="K604" s="946"/>
      <c r="L604" s="947"/>
    </row>
    <row r="605" spans="1:12" ht="18.75" customHeight="1" x14ac:dyDescent="0.2">
      <c r="A605" s="228"/>
      <c r="B605" s="210"/>
      <c r="C605" s="931"/>
      <c r="D605" s="931"/>
      <c r="E605" s="638" t="s">
        <v>105</v>
      </c>
      <c r="F605" s="531" t="s">
        <v>1342</v>
      </c>
      <c r="G605" s="197"/>
      <c r="H605" s="932"/>
      <c r="I605" s="196"/>
      <c r="J605" s="946"/>
      <c r="K605" s="946"/>
      <c r="L605" s="947"/>
    </row>
    <row r="606" spans="1:12" ht="18.75" customHeight="1" x14ac:dyDescent="0.2">
      <c r="A606" s="228"/>
      <c r="B606" s="210"/>
      <c r="C606" s="931"/>
      <c r="D606" s="931"/>
      <c r="E606" s="638" t="s">
        <v>188</v>
      </c>
      <c r="F606" s="631" t="s">
        <v>1342</v>
      </c>
      <c r="G606" s="197"/>
      <c r="H606" s="932"/>
      <c r="I606" s="196"/>
      <c r="J606" s="946"/>
      <c r="K606" s="946"/>
      <c r="L606" s="947"/>
    </row>
    <row r="607" spans="1:12" ht="18.75" customHeight="1" x14ac:dyDescent="0.2">
      <c r="A607" s="228"/>
      <c r="B607" s="210"/>
      <c r="C607" s="931"/>
      <c r="D607" s="931"/>
      <c r="E607" s="638" t="s">
        <v>165</v>
      </c>
      <c r="F607" s="631" t="s">
        <v>1459</v>
      </c>
      <c r="G607" s="197"/>
      <c r="H607" s="932"/>
      <c r="I607" s="196"/>
      <c r="J607" s="946"/>
      <c r="K607" s="946"/>
      <c r="L607" s="947"/>
    </row>
    <row r="608" spans="1:12" ht="18.75" customHeight="1" x14ac:dyDescent="0.2">
      <c r="A608" s="228"/>
      <c r="B608" s="210"/>
      <c r="C608" s="931"/>
      <c r="D608" s="931" t="s">
        <v>108</v>
      </c>
      <c r="E608" s="638" t="s">
        <v>43</v>
      </c>
      <c r="F608" s="631" t="s">
        <v>1342</v>
      </c>
      <c r="G608" s="197"/>
      <c r="H608" s="932"/>
      <c r="I608" s="196"/>
      <c r="J608" s="946"/>
      <c r="K608" s="946"/>
      <c r="L608" s="947"/>
    </row>
    <row r="609" spans="1:12" ht="18.75" customHeight="1" x14ac:dyDescent="0.2">
      <c r="A609" s="228">
        <v>55</v>
      </c>
      <c r="B609" s="210" t="s">
        <v>189</v>
      </c>
      <c r="C609" s="931" t="s">
        <v>111</v>
      </c>
      <c r="D609" s="931" t="s">
        <v>112</v>
      </c>
      <c r="E609" s="950" t="s">
        <v>190</v>
      </c>
      <c r="F609" s="952" t="s">
        <v>1369</v>
      </c>
      <c r="G609" s="197"/>
      <c r="H609" s="932"/>
      <c r="I609" s="196"/>
      <c r="J609" s="946"/>
      <c r="K609" s="946"/>
      <c r="L609" s="947"/>
    </row>
    <row r="610" spans="1:12" ht="18.75" customHeight="1" x14ac:dyDescent="0.2">
      <c r="A610" s="228"/>
      <c r="B610" s="210"/>
      <c r="C610" s="931"/>
      <c r="D610" s="931" t="s">
        <v>191</v>
      </c>
      <c r="E610" s="951"/>
      <c r="F610" s="953"/>
      <c r="G610" s="197"/>
      <c r="H610" s="932"/>
      <c r="I610" s="196"/>
      <c r="J610" s="946"/>
      <c r="K610" s="946"/>
      <c r="L610" s="947"/>
    </row>
    <row r="611" spans="1:12" ht="18.75" customHeight="1" x14ac:dyDescent="0.2">
      <c r="A611" s="228"/>
      <c r="B611" s="210"/>
      <c r="C611" s="931"/>
      <c r="D611" s="931"/>
      <c r="E611" s="950" t="s">
        <v>86</v>
      </c>
      <c r="F611" s="952" t="s">
        <v>1369</v>
      </c>
      <c r="G611" s="197"/>
      <c r="H611" s="932"/>
      <c r="I611" s="196"/>
      <c r="J611" s="946"/>
      <c r="K611" s="946"/>
      <c r="L611" s="947"/>
    </row>
    <row r="612" spans="1:12" ht="18.75" customHeight="1" x14ac:dyDescent="0.2">
      <c r="A612" s="228"/>
      <c r="B612" s="210"/>
      <c r="C612" s="931"/>
      <c r="D612" s="642" t="s">
        <v>1372</v>
      </c>
      <c r="E612" s="951"/>
      <c r="F612" s="953"/>
      <c r="G612" s="197"/>
      <c r="H612" s="932"/>
      <c r="I612" s="196"/>
      <c r="J612" s="946"/>
      <c r="K612" s="946"/>
      <c r="L612" s="947"/>
    </row>
    <row r="613" spans="1:12" ht="18.75" customHeight="1" x14ac:dyDescent="0.2">
      <c r="A613" s="228"/>
      <c r="B613" s="210"/>
      <c r="C613" s="931"/>
      <c r="D613" s="956" t="s">
        <v>1670</v>
      </c>
      <c r="E613" s="954" t="s">
        <v>192</v>
      </c>
      <c r="F613" s="952" t="s">
        <v>1342</v>
      </c>
      <c r="G613" s="197"/>
      <c r="H613" s="932"/>
      <c r="I613" s="196"/>
      <c r="J613" s="946"/>
      <c r="K613" s="946"/>
      <c r="L613" s="947"/>
    </row>
    <row r="614" spans="1:12" ht="18.75" customHeight="1" x14ac:dyDescent="0.2">
      <c r="A614" s="228"/>
      <c r="B614" s="210"/>
      <c r="C614" s="931"/>
      <c r="D614" s="956"/>
      <c r="E614" s="955"/>
      <c r="F614" s="953"/>
      <c r="G614" s="197"/>
      <c r="H614" s="932"/>
      <c r="I614" s="196"/>
      <c r="J614" s="946"/>
      <c r="K614" s="946"/>
      <c r="L614" s="947"/>
    </row>
    <row r="615" spans="1:12" ht="18.75" customHeight="1" x14ac:dyDescent="0.2">
      <c r="A615" s="228"/>
      <c r="B615" s="210"/>
      <c r="C615" s="931"/>
      <c r="D615" s="931"/>
      <c r="E615" s="199" t="s">
        <v>193</v>
      </c>
      <c r="F615" s="631" t="s">
        <v>1342</v>
      </c>
      <c r="G615" s="197"/>
      <c r="H615" s="932"/>
      <c r="I615" s="196"/>
      <c r="J615" s="946"/>
      <c r="K615" s="946"/>
      <c r="L615" s="947"/>
    </row>
    <row r="616" spans="1:12" ht="18.75" customHeight="1" x14ac:dyDescent="0.2">
      <c r="A616" s="228"/>
      <c r="B616" s="210"/>
      <c r="C616" s="931"/>
      <c r="D616" s="931"/>
      <c r="E616" s="638" t="s">
        <v>10</v>
      </c>
      <c r="F616" s="531" t="s">
        <v>1365</v>
      </c>
      <c r="G616" s="197"/>
      <c r="H616" s="932"/>
      <c r="I616" s="196"/>
      <c r="J616" s="946"/>
      <c r="K616" s="946"/>
      <c r="L616" s="947"/>
    </row>
    <row r="617" spans="1:12" ht="18.75" customHeight="1" x14ac:dyDescent="0.2">
      <c r="A617" s="228"/>
      <c r="B617" s="210"/>
      <c r="C617" s="931"/>
      <c r="D617" s="931"/>
      <c r="E617" s="638" t="s">
        <v>169</v>
      </c>
      <c r="F617" s="531" t="s">
        <v>1386</v>
      </c>
      <c r="G617" s="197"/>
      <c r="H617" s="932"/>
      <c r="I617" s="196"/>
      <c r="J617" s="946"/>
      <c r="K617" s="946"/>
      <c r="L617" s="947"/>
    </row>
    <row r="618" spans="1:12" ht="18.75" customHeight="1" x14ac:dyDescent="0.2">
      <c r="A618" s="228"/>
      <c r="B618" s="210"/>
      <c r="C618" s="931"/>
      <c r="D618" s="931"/>
      <c r="E618" s="638" t="s">
        <v>107</v>
      </c>
      <c r="F618" s="531" t="s">
        <v>1373</v>
      </c>
      <c r="G618" s="197"/>
      <c r="H618" s="932"/>
      <c r="I618" s="196"/>
      <c r="J618" s="946"/>
      <c r="K618" s="946"/>
      <c r="L618" s="947"/>
    </row>
    <row r="619" spans="1:12" ht="18.75" customHeight="1" x14ac:dyDescent="0.2">
      <c r="A619" s="228"/>
      <c r="B619" s="210"/>
      <c r="C619" s="931"/>
      <c r="D619" s="931"/>
      <c r="E619" s="203" t="s">
        <v>171</v>
      </c>
      <c r="F619" s="631" t="s">
        <v>1342</v>
      </c>
      <c r="G619" s="197"/>
      <c r="H619" s="932"/>
      <c r="I619" s="196"/>
      <c r="J619" s="946"/>
      <c r="K619" s="946"/>
      <c r="L619" s="947"/>
    </row>
    <row r="620" spans="1:12" ht="18.75" customHeight="1" x14ac:dyDescent="0.2">
      <c r="A620" s="228"/>
      <c r="B620" s="210"/>
      <c r="C620" s="931"/>
      <c r="D620" s="931"/>
      <c r="E620" s="638" t="s">
        <v>172</v>
      </c>
      <c r="F620" s="631" t="s">
        <v>1342</v>
      </c>
      <c r="G620" s="197"/>
      <c r="H620" s="932"/>
      <c r="I620" s="196"/>
      <c r="J620" s="946"/>
      <c r="K620" s="946"/>
      <c r="L620" s="947"/>
    </row>
    <row r="621" spans="1:12" ht="18.75" customHeight="1" x14ac:dyDescent="0.2">
      <c r="A621" s="228"/>
      <c r="B621" s="210"/>
      <c r="C621" s="931"/>
      <c r="D621" s="931"/>
      <c r="E621" s="638" t="s">
        <v>21</v>
      </c>
      <c r="F621" s="631" t="s">
        <v>1342</v>
      </c>
      <c r="G621" s="197"/>
      <c r="H621" s="932"/>
      <c r="I621" s="196"/>
      <c r="J621" s="946"/>
      <c r="K621" s="946"/>
      <c r="L621" s="947"/>
    </row>
    <row r="622" spans="1:12" ht="18.75" customHeight="1" x14ac:dyDescent="0.2">
      <c r="A622" s="228"/>
      <c r="B622" s="210"/>
      <c r="C622" s="931"/>
      <c r="D622" s="931"/>
      <c r="E622" s="638" t="s">
        <v>173</v>
      </c>
      <c r="F622" s="631" t="s">
        <v>1342</v>
      </c>
      <c r="G622" s="197"/>
      <c r="H622" s="932"/>
      <c r="I622" s="196"/>
      <c r="J622" s="946"/>
      <c r="K622" s="946"/>
      <c r="L622" s="947"/>
    </row>
    <row r="623" spans="1:12" ht="18.75" customHeight="1" x14ac:dyDescent="0.2">
      <c r="A623" s="228"/>
      <c r="B623" s="210"/>
      <c r="C623" s="931"/>
      <c r="D623" s="931"/>
      <c r="E623" s="638" t="s">
        <v>138</v>
      </c>
      <c r="F623" s="531" t="s">
        <v>1388</v>
      </c>
      <c r="G623" s="197"/>
      <c r="H623" s="932"/>
      <c r="I623" s="196"/>
      <c r="J623" s="946"/>
      <c r="K623" s="946"/>
      <c r="L623" s="947"/>
    </row>
    <row r="624" spans="1:12" ht="18.75" customHeight="1" x14ac:dyDescent="0.2">
      <c r="A624" s="228"/>
      <c r="B624" s="210"/>
      <c r="C624" s="931"/>
      <c r="D624" s="931"/>
      <c r="E624" s="638" t="s">
        <v>141</v>
      </c>
      <c r="F624" s="531" t="s">
        <v>1388</v>
      </c>
      <c r="G624" s="197"/>
      <c r="H624" s="932"/>
      <c r="I624" s="196"/>
      <c r="J624" s="946"/>
      <c r="K624" s="946"/>
      <c r="L624" s="947"/>
    </row>
    <row r="625" spans="1:12" ht="54.5" customHeight="1" x14ac:dyDescent="0.2">
      <c r="A625" s="228"/>
      <c r="B625" s="210"/>
      <c r="C625" s="931"/>
      <c r="D625" s="931"/>
      <c r="E625" s="205" t="s">
        <v>44</v>
      </c>
      <c r="F625" s="936" t="s">
        <v>1667</v>
      </c>
      <c r="G625" s="197"/>
      <c r="H625" s="932"/>
      <c r="I625" s="196"/>
      <c r="J625" s="946"/>
      <c r="K625" s="946"/>
      <c r="L625" s="947"/>
    </row>
    <row r="626" spans="1:12" ht="18.75" customHeight="1" x14ac:dyDescent="0.2">
      <c r="A626" s="228"/>
      <c r="B626" s="210"/>
      <c r="C626" s="931"/>
      <c r="D626" s="931"/>
      <c r="E626" s="638" t="s">
        <v>22</v>
      </c>
      <c r="F626" s="531" t="s">
        <v>1362</v>
      </c>
      <c r="G626" s="197"/>
      <c r="H626" s="932"/>
      <c r="I626" s="196"/>
      <c r="J626" s="946"/>
      <c r="K626" s="946"/>
      <c r="L626" s="947"/>
    </row>
    <row r="627" spans="1:12" ht="18.75" customHeight="1" x14ac:dyDescent="0.2">
      <c r="A627" s="228"/>
      <c r="B627" s="120"/>
      <c r="C627" s="931"/>
      <c r="D627" s="110"/>
      <c r="E627" s="954" t="s">
        <v>11</v>
      </c>
      <c r="F627" s="952" t="s">
        <v>1351</v>
      </c>
      <c r="G627" s="197"/>
      <c r="H627" s="932"/>
      <c r="I627" s="196"/>
      <c r="J627" s="946"/>
      <c r="K627" s="946"/>
      <c r="L627" s="947"/>
    </row>
    <row r="628" spans="1:12" ht="18.75" customHeight="1" x14ac:dyDescent="0.2">
      <c r="A628" s="228"/>
      <c r="B628" s="120"/>
      <c r="C628" s="931"/>
      <c r="D628" s="110"/>
      <c r="E628" s="956"/>
      <c r="F628" s="961"/>
      <c r="G628" s="197"/>
      <c r="H628" s="932"/>
      <c r="I628" s="196"/>
      <c r="J628" s="946"/>
      <c r="K628" s="946"/>
      <c r="L628" s="947"/>
    </row>
    <row r="629" spans="1:12" ht="18.75" customHeight="1" x14ac:dyDescent="0.2">
      <c r="A629" s="228"/>
      <c r="B629" s="120"/>
      <c r="C629" s="931"/>
      <c r="D629" s="110"/>
      <c r="E629" s="956"/>
      <c r="F629" s="961"/>
      <c r="G629" s="197"/>
      <c r="H629" s="932"/>
      <c r="I629" s="196"/>
      <c r="J629" s="946"/>
      <c r="K629" s="946"/>
      <c r="L629" s="947"/>
    </row>
    <row r="630" spans="1:12" ht="18.75" customHeight="1" x14ac:dyDescent="0.2">
      <c r="A630" s="228"/>
      <c r="B630" s="120"/>
      <c r="C630" s="931"/>
      <c r="D630" s="110"/>
      <c r="E630" s="956"/>
      <c r="F630" s="961"/>
      <c r="G630" s="197"/>
      <c r="H630" s="932"/>
      <c r="I630" s="196"/>
      <c r="J630" s="946"/>
      <c r="K630" s="946"/>
      <c r="L630" s="947"/>
    </row>
    <row r="631" spans="1:12" ht="18.75" customHeight="1" x14ac:dyDescent="0.2">
      <c r="A631" s="228"/>
      <c r="B631" s="120"/>
      <c r="C631" s="931"/>
      <c r="D631" s="110"/>
      <c r="E631" s="956"/>
      <c r="F631" s="961"/>
      <c r="G631" s="197"/>
      <c r="H631" s="932"/>
      <c r="I631" s="196"/>
      <c r="J631" s="946"/>
      <c r="K631" s="946"/>
      <c r="L631" s="947"/>
    </row>
    <row r="632" spans="1:12" ht="18.75" customHeight="1" x14ac:dyDescent="0.2">
      <c r="A632" s="925"/>
      <c r="B632" s="528"/>
      <c r="C632" s="926"/>
      <c r="D632" s="935"/>
      <c r="E632" s="957"/>
      <c r="F632" s="962"/>
      <c r="G632" s="112"/>
      <c r="H632" s="202"/>
      <c r="I632" s="111"/>
      <c r="J632" s="948"/>
      <c r="K632" s="948"/>
      <c r="L632" s="949"/>
    </row>
    <row r="633" spans="1:12" ht="18.75" customHeight="1" x14ac:dyDescent="0.2">
      <c r="A633" s="526"/>
      <c r="B633" s="365"/>
      <c r="C633" s="119"/>
      <c r="D633" s="119"/>
      <c r="E633" s="963" t="s">
        <v>48</v>
      </c>
      <c r="F633" s="964" t="s">
        <v>1361</v>
      </c>
      <c r="G633" s="529"/>
      <c r="H633" s="933" t="s">
        <v>1342</v>
      </c>
      <c r="I633" s="195"/>
      <c r="J633" s="944"/>
      <c r="K633" s="944"/>
      <c r="L633" s="945"/>
    </row>
    <row r="634" spans="1:12" ht="18.75" customHeight="1" x14ac:dyDescent="0.2">
      <c r="A634" s="228"/>
      <c r="B634" s="210"/>
      <c r="C634" s="931"/>
      <c r="D634" s="931"/>
      <c r="E634" s="951"/>
      <c r="F634" s="953"/>
      <c r="G634" s="85"/>
      <c r="H634" s="932"/>
      <c r="I634" s="196"/>
      <c r="J634" s="946"/>
      <c r="K634" s="946"/>
      <c r="L634" s="947"/>
    </row>
    <row r="635" spans="1:12" ht="18.75" customHeight="1" x14ac:dyDescent="0.2">
      <c r="A635" s="228"/>
      <c r="B635" s="210"/>
      <c r="C635" s="931"/>
      <c r="D635" s="931"/>
      <c r="E635" s="950" t="s">
        <v>14</v>
      </c>
      <c r="F635" s="952" t="s">
        <v>1361</v>
      </c>
      <c r="G635" s="197"/>
      <c r="H635" s="932"/>
      <c r="I635" s="196"/>
      <c r="J635" s="946"/>
      <c r="K635" s="946"/>
      <c r="L635" s="947"/>
    </row>
    <row r="636" spans="1:12" ht="18.75" customHeight="1" x14ac:dyDescent="0.2">
      <c r="A636" s="228"/>
      <c r="B636" s="210"/>
      <c r="C636" s="931"/>
      <c r="D636" s="931"/>
      <c r="E636" s="951"/>
      <c r="F636" s="953"/>
      <c r="G636" s="197"/>
      <c r="H636" s="932"/>
      <c r="I636" s="196"/>
      <c r="J636" s="946"/>
      <c r="K636" s="946"/>
      <c r="L636" s="947"/>
    </row>
    <row r="637" spans="1:12" ht="18.75" customHeight="1" x14ac:dyDescent="0.2">
      <c r="A637" s="228"/>
      <c r="B637" s="210"/>
      <c r="C637" s="931"/>
      <c r="D637" s="931"/>
      <c r="E637" s="638" t="s">
        <v>148</v>
      </c>
      <c r="F637" s="531" t="s">
        <v>1347</v>
      </c>
      <c r="G637" s="197"/>
      <c r="H637" s="932"/>
      <c r="I637" s="196"/>
      <c r="J637" s="946"/>
      <c r="K637" s="946"/>
      <c r="L637" s="947"/>
    </row>
    <row r="638" spans="1:12" ht="18.75" customHeight="1" x14ac:dyDescent="0.2">
      <c r="A638" s="228"/>
      <c r="B638" s="210"/>
      <c r="C638" s="931"/>
      <c r="D638" s="931"/>
      <c r="E638" s="638" t="s">
        <v>149</v>
      </c>
      <c r="F638" s="531" t="s">
        <v>1347</v>
      </c>
      <c r="G638" s="197"/>
      <c r="H638" s="932"/>
      <c r="I638" s="196"/>
      <c r="J638" s="946"/>
      <c r="K638" s="946"/>
      <c r="L638" s="947"/>
    </row>
    <row r="639" spans="1:12" ht="19.5" customHeight="1" x14ac:dyDescent="0.2">
      <c r="A639" s="228"/>
      <c r="B639" s="120"/>
      <c r="C639" s="931"/>
      <c r="D639" s="110"/>
      <c r="E639" s="198" t="s">
        <v>7</v>
      </c>
      <c r="F639" s="531" t="s">
        <v>1342</v>
      </c>
      <c r="G639" s="197"/>
      <c r="H639" s="932"/>
      <c r="I639" s="196"/>
      <c r="J639" s="946"/>
      <c r="K639" s="946"/>
      <c r="L639" s="947"/>
    </row>
    <row r="640" spans="1:12" ht="19.5" customHeight="1" x14ac:dyDescent="0.2">
      <c r="A640" s="228"/>
      <c r="B640" s="120"/>
      <c r="C640" s="931"/>
      <c r="D640" s="110"/>
      <c r="E640" s="198" t="s">
        <v>15</v>
      </c>
      <c r="F640" s="531" t="s">
        <v>1342</v>
      </c>
      <c r="G640" s="197"/>
      <c r="H640" s="932"/>
      <c r="I640" s="196"/>
      <c r="J640" s="946"/>
      <c r="K640" s="946"/>
      <c r="L640" s="947"/>
    </row>
    <row r="641" spans="1:12" ht="18.75" customHeight="1" x14ac:dyDescent="0.2">
      <c r="A641" s="228"/>
      <c r="B641" s="210"/>
      <c r="C641" s="931"/>
      <c r="D641" s="931"/>
      <c r="E641" s="954" t="s">
        <v>150</v>
      </c>
      <c r="F641" s="952" t="s">
        <v>1459</v>
      </c>
      <c r="G641" s="197"/>
      <c r="H641" s="932"/>
      <c r="I641" s="196"/>
      <c r="J641" s="946"/>
      <c r="K641" s="946"/>
      <c r="L641" s="947"/>
    </row>
    <row r="642" spans="1:12" ht="18.75" customHeight="1" x14ac:dyDescent="0.2">
      <c r="A642" s="228"/>
      <c r="B642" s="210"/>
      <c r="C642" s="931"/>
      <c r="D642" s="931"/>
      <c r="E642" s="955"/>
      <c r="F642" s="953"/>
      <c r="G642" s="197"/>
      <c r="H642" s="932"/>
      <c r="I642" s="196"/>
      <c r="J642" s="946"/>
      <c r="K642" s="946"/>
      <c r="L642" s="947"/>
    </row>
    <row r="643" spans="1:12" ht="18.75" customHeight="1" x14ac:dyDescent="0.2">
      <c r="A643" s="228"/>
      <c r="B643" s="210"/>
      <c r="C643" s="931"/>
      <c r="D643" s="931"/>
      <c r="E643" s="638" t="s">
        <v>104</v>
      </c>
      <c r="F643" s="531" t="s">
        <v>1342</v>
      </c>
      <c r="G643" s="197"/>
      <c r="H643" s="932"/>
      <c r="I643" s="196"/>
      <c r="J643" s="946"/>
      <c r="K643" s="946"/>
      <c r="L643" s="947"/>
    </row>
    <row r="644" spans="1:12" ht="18.75" customHeight="1" x14ac:dyDescent="0.2">
      <c r="A644" s="228"/>
      <c r="B644" s="210"/>
      <c r="C644" s="931"/>
      <c r="D644" s="931"/>
      <c r="E644" s="638" t="s">
        <v>105</v>
      </c>
      <c r="F644" s="531" t="s">
        <v>1342</v>
      </c>
      <c r="G644" s="197"/>
      <c r="H644" s="932"/>
      <c r="I644" s="196"/>
      <c r="J644" s="946"/>
      <c r="K644" s="946"/>
      <c r="L644" s="947"/>
    </row>
    <row r="645" spans="1:12" ht="18.75" customHeight="1" x14ac:dyDescent="0.2">
      <c r="A645" s="228"/>
      <c r="B645" s="210"/>
      <c r="C645" s="931"/>
      <c r="D645" s="931"/>
      <c r="E645" s="638" t="s">
        <v>188</v>
      </c>
      <c r="F645" s="631" t="s">
        <v>1342</v>
      </c>
      <c r="G645" s="197"/>
      <c r="H645" s="932"/>
      <c r="I645" s="196"/>
      <c r="J645" s="946"/>
      <c r="K645" s="946"/>
      <c r="L645" s="947"/>
    </row>
    <row r="646" spans="1:12" ht="18.75" customHeight="1" x14ac:dyDescent="0.2">
      <c r="A646" s="228"/>
      <c r="B646" s="210"/>
      <c r="C646" s="931"/>
      <c r="D646" s="931"/>
      <c r="E646" s="638" t="s">
        <v>165</v>
      </c>
      <c r="F646" s="631" t="s">
        <v>1459</v>
      </c>
      <c r="G646" s="197"/>
      <c r="H646" s="932"/>
      <c r="I646" s="196"/>
      <c r="J646" s="946"/>
      <c r="K646" s="946"/>
      <c r="L646" s="947"/>
    </row>
    <row r="647" spans="1:12" ht="18.75" customHeight="1" x14ac:dyDescent="0.2">
      <c r="A647" s="228"/>
      <c r="B647" s="210"/>
      <c r="C647" s="931"/>
      <c r="D647" s="931" t="s">
        <v>114</v>
      </c>
      <c r="E647" s="638" t="s">
        <v>43</v>
      </c>
      <c r="F647" s="631" t="s">
        <v>1342</v>
      </c>
      <c r="G647" s="197"/>
      <c r="H647" s="932"/>
      <c r="I647" s="196"/>
      <c r="J647" s="946"/>
      <c r="K647" s="946"/>
      <c r="L647" s="947"/>
    </row>
    <row r="648" spans="1:12" ht="18.75" customHeight="1" x14ac:dyDescent="0.2">
      <c r="A648" s="228">
        <v>55</v>
      </c>
      <c r="B648" s="210" t="s">
        <v>189</v>
      </c>
      <c r="C648" s="931" t="s">
        <v>194</v>
      </c>
      <c r="D648" s="931" t="s">
        <v>116</v>
      </c>
      <c r="E648" s="950" t="s">
        <v>190</v>
      </c>
      <c r="F648" s="952" t="s">
        <v>1369</v>
      </c>
      <c r="G648" s="197"/>
      <c r="H648" s="932"/>
      <c r="I648" s="196"/>
      <c r="J648" s="946"/>
      <c r="K648" s="946"/>
      <c r="L648" s="947"/>
    </row>
    <row r="649" spans="1:12" ht="18.75" customHeight="1" x14ac:dyDescent="0.2">
      <c r="A649" s="228"/>
      <c r="B649" s="210"/>
      <c r="C649" s="931"/>
      <c r="D649" s="931" t="s">
        <v>118</v>
      </c>
      <c r="E649" s="951"/>
      <c r="F649" s="953"/>
      <c r="G649" s="197"/>
      <c r="H649" s="932"/>
      <c r="I649" s="196"/>
      <c r="J649" s="946"/>
      <c r="K649" s="946"/>
      <c r="L649" s="947"/>
    </row>
    <row r="650" spans="1:12" ht="18.75" customHeight="1" x14ac:dyDescent="0.2">
      <c r="A650" s="228"/>
      <c r="B650" s="210"/>
      <c r="C650" s="931"/>
      <c r="D650" s="931"/>
      <c r="E650" s="950" t="s">
        <v>86</v>
      </c>
      <c r="F650" s="952" t="s">
        <v>1369</v>
      </c>
      <c r="G650" s="197"/>
      <c r="H650" s="932"/>
      <c r="I650" s="196"/>
      <c r="J650" s="946"/>
      <c r="K650" s="946"/>
      <c r="L650" s="947"/>
    </row>
    <row r="651" spans="1:12" ht="18.75" customHeight="1" x14ac:dyDescent="0.2">
      <c r="A651" s="228"/>
      <c r="B651" s="210"/>
      <c r="C651" s="931"/>
      <c r="D651" s="931"/>
      <c r="E651" s="951"/>
      <c r="F651" s="953"/>
      <c r="G651" s="197"/>
      <c r="H651" s="932"/>
      <c r="I651" s="196"/>
      <c r="J651" s="946"/>
      <c r="K651" s="946"/>
      <c r="L651" s="947"/>
    </row>
    <row r="652" spans="1:12" ht="18.75" customHeight="1" x14ac:dyDescent="0.2">
      <c r="A652" s="228"/>
      <c r="B652" s="210"/>
      <c r="C652" s="931"/>
      <c r="D652" s="931"/>
      <c r="E652" s="954" t="s">
        <v>192</v>
      </c>
      <c r="F652" s="952" t="s">
        <v>1342</v>
      </c>
      <c r="G652" s="197"/>
      <c r="H652" s="932"/>
      <c r="I652" s="196"/>
      <c r="J652" s="946"/>
      <c r="K652" s="946"/>
      <c r="L652" s="947"/>
    </row>
    <row r="653" spans="1:12" ht="18.75" customHeight="1" x14ac:dyDescent="0.2">
      <c r="A653" s="228"/>
      <c r="B653" s="210"/>
      <c r="C653" s="931"/>
      <c r="D653" s="642" t="s">
        <v>1374</v>
      </c>
      <c r="E653" s="955"/>
      <c r="F653" s="953"/>
      <c r="G653" s="197"/>
      <c r="H653" s="932"/>
      <c r="I653" s="196"/>
      <c r="J653" s="946"/>
      <c r="K653" s="946"/>
      <c r="L653" s="947"/>
    </row>
    <row r="654" spans="1:12" ht="18.75" customHeight="1" x14ac:dyDescent="0.2">
      <c r="A654" s="228"/>
      <c r="B654" s="210"/>
      <c r="C654" s="931"/>
      <c r="D654" s="956" t="s">
        <v>1670</v>
      </c>
      <c r="E654" s="199" t="s">
        <v>193</v>
      </c>
      <c r="F654" s="631" t="s">
        <v>1342</v>
      </c>
      <c r="G654" s="197"/>
      <c r="H654" s="932"/>
      <c r="I654" s="196"/>
      <c r="J654" s="946"/>
      <c r="K654" s="946"/>
      <c r="L654" s="947"/>
    </row>
    <row r="655" spans="1:12" ht="18.75" customHeight="1" x14ac:dyDescent="0.2">
      <c r="A655" s="228"/>
      <c r="B655" s="210"/>
      <c r="C655" s="931"/>
      <c r="D655" s="956"/>
      <c r="E655" s="638" t="s">
        <v>10</v>
      </c>
      <c r="F655" s="531" t="s">
        <v>1368</v>
      </c>
      <c r="G655" s="197"/>
      <c r="H655" s="932"/>
      <c r="I655" s="196"/>
      <c r="J655" s="946"/>
      <c r="K655" s="946"/>
      <c r="L655" s="947"/>
    </row>
    <row r="656" spans="1:12" ht="18.75" customHeight="1" x14ac:dyDescent="0.2">
      <c r="A656" s="228"/>
      <c r="B656" s="210"/>
      <c r="C656" s="931"/>
      <c r="D656" s="931"/>
      <c r="E656" s="638" t="s">
        <v>169</v>
      </c>
      <c r="F656" s="531" t="s">
        <v>1386</v>
      </c>
      <c r="G656" s="197"/>
      <c r="H656" s="932"/>
      <c r="I656" s="196"/>
      <c r="J656" s="946"/>
      <c r="K656" s="946"/>
      <c r="L656" s="947"/>
    </row>
    <row r="657" spans="1:12" ht="18.75" customHeight="1" x14ac:dyDescent="0.2">
      <c r="A657" s="228"/>
      <c r="B657" s="210"/>
      <c r="C657" s="931"/>
      <c r="D657" s="931"/>
      <c r="E657" s="638" t="s">
        <v>107</v>
      </c>
      <c r="F657" s="531" t="s">
        <v>1373</v>
      </c>
      <c r="G657" s="197"/>
      <c r="H657" s="932"/>
      <c r="I657" s="196"/>
      <c r="J657" s="946"/>
      <c r="K657" s="946"/>
      <c r="L657" s="947"/>
    </row>
    <row r="658" spans="1:12" ht="18.75" customHeight="1" x14ac:dyDescent="0.2">
      <c r="A658" s="228"/>
      <c r="B658" s="210"/>
      <c r="C658" s="931"/>
      <c r="D658" s="931"/>
      <c r="E658" s="203" t="s">
        <v>171</v>
      </c>
      <c r="F658" s="631" t="s">
        <v>1347</v>
      </c>
      <c r="G658" s="197"/>
      <c r="H658" s="932"/>
      <c r="I658" s="196"/>
      <c r="J658" s="946"/>
      <c r="K658" s="946"/>
      <c r="L658" s="947"/>
    </row>
    <row r="659" spans="1:12" ht="18.75" customHeight="1" x14ac:dyDescent="0.2">
      <c r="A659" s="228"/>
      <c r="B659" s="210"/>
      <c r="C659" s="931"/>
      <c r="D659" s="931"/>
      <c r="E659" s="638" t="s">
        <v>172</v>
      </c>
      <c r="F659" s="631" t="s">
        <v>1347</v>
      </c>
      <c r="G659" s="197"/>
      <c r="H659" s="932"/>
      <c r="I659" s="196"/>
      <c r="J659" s="946"/>
      <c r="K659" s="946"/>
      <c r="L659" s="947"/>
    </row>
    <row r="660" spans="1:12" ht="18.75" customHeight="1" x14ac:dyDescent="0.2">
      <c r="A660" s="228"/>
      <c r="B660" s="210"/>
      <c r="C660" s="931"/>
      <c r="D660" s="931"/>
      <c r="E660" s="638" t="s">
        <v>21</v>
      </c>
      <c r="F660" s="631" t="s">
        <v>1347</v>
      </c>
      <c r="G660" s="197"/>
      <c r="H660" s="932"/>
      <c r="I660" s="196"/>
      <c r="J660" s="946"/>
      <c r="K660" s="946"/>
      <c r="L660" s="947"/>
    </row>
    <row r="661" spans="1:12" ht="18.75" customHeight="1" x14ac:dyDescent="0.2">
      <c r="A661" s="228"/>
      <c r="B661" s="210"/>
      <c r="C661" s="931"/>
      <c r="D661" s="931"/>
      <c r="E661" s="638" t="s">
        <v>173</v>
      </c>
      <c r="F661" s="631" t="s">
        <v>1347</v>
      </c>
      <c r="G661" s="197"/>
      <c r="H661" s="932"/>
      <c r="I661" s="196"/>
      <c r="J661" s="946"/>
      <c r="K661" s="946"/>
      <c r="L661" s="947"/>
    </row>
    <row r="662" spans="1:12" ht="18.75" customHeight="1" x14ac:dyDescent="0.2">
      <c r="A662" s="228"/>
      <c r="B662" s="210"/>
      <c r="C662" s="931"/>
      <c r="D662" s="931"/>
      <c r="E662" s="638" t="s">
        <v>138</v>
      </c>
      <c r="F662" s="531" t="s">
        <v>1388</v>
      </c>
      <c r="G662" s="197"/>
      <c r="H662" s="932"/>
      <c r="I662" s="196"/>
      <c r="J662" s="946"/>
      <c r="K662" s="946"/>
      <c r="L662" s="947"/>
    </row>
    <row r="663" spans="1:12" ht="18.75" customHeight="1" x14ac:dyDescent="0.2">
      <c r="A663" s="228"/>
      <c r="B663" s="210"/>
      <c r="C663" s="931"/>
      <c r="D663" s="931"/>
      <c r="E663" s="638" t="s">
        <v>141</v>
      </c>
      <c r="F663" s="531" t="s">
        <v>1388</v>
      </c>
      <c r="G663" s="197"/>
      <c r="H663" s="932"/>
      <c r="I663" s="196"/>
      <c r="J663" s="946"/>
      <c r="K663" s="946"/>
      <c r="L663" s="947"/>
    </row>
    <row r="664" spans="1:12" ht="49.5" customHeight="1" x14ac:dyDescent="0.2">
      <c r="A664" s="228"/>
      <c r="B664" s="210"/>
      <c r="C664" s="931"/>
      <c r="D664" s="931"/>
      <c r="E664" s="205" t="s">
        <v>44</v>
      </c>
      <c r="F664" s="936" t="s">
        <v>1667</v>
      </c>
      <c r="G664" s="197"/>
      <c r="H664" s="932"/>
      <c r="I664" s="196"/>
      <c r="J664" s="946"/>
      <c r="K664" s="946"/>
      <c r="L664" s="947"/>
    </row>
    <row r="665" spans="1:12" ht="18.75" customHeight="1" x14ac:dyDescent="0.2">
      <c r="A665" s="228"/>
      <c r="B665" s="210"/>
      <c r="C665" s="931"/>
      <c r="D665" s="931"/>
      <c r="E665" s="638" t="s">
        <v>22</v>
      </c>
      <c r="F665" s="531" t="s">
        <v>1393</v>
      </c>
      <c r="G665" s="197"/>
      <c r="H665" s="932"/>
      <c r="I665" s="196"/>
      <c r="J665" s="946"/>
      <c r="K665" s="946"/>
      <c r="L665" s="947"/>
    </row>
    <row r="666" spans="1:12" ht="18.75" customHeight="1" x14ac:dyDescent="0.2">
      <c r="A666" s="228"/>
      <c r="B666" s="120"/>
      <c r="C666" s="931"/>
      <c r="D666" s="110"/>
      <c r="E666" s="954" t="s">
        <v>11</v>
      </c>
      <c r="F666" s="952" t="s">
        <v>1351</v>
      </c>
      <c r="G666" s="197"/>
      <c r="H666" s="932"/>
      <c r="I666" s="196"/>
      <c r="J666" s="946"/>
      <c r="K666" s="946"/>
      <c r="L666" s="947"/>
    </row>
    <row r="667" spans="1:12" ht="18.75" customHeight="1" x14ac:dyDescent="0.2">
      <c r="A667" s="228"/>
      <c r="B667" s="120"/>
      <c r="C667" s="931"/>
      <c r="D667" s="110"/>
      <c r="E667" s="956"/>
      <c r="F667" s="961"/>
      <c r="G667" s="197"/>
      <c r="H667" s="932"/>
      <c r="I667" s="196"/>
      <c r="J667" s="946"/>
      <c r="K667" s="946"/>
      <c r="L667" s="947"/>
    </row>
    <row r="668" spans="1:12" ht="18.75" customHeight="1" x14ac:dyDescent="0.2">
      <c r="A668" s="228"/>
      <c r="B668" s="120"/>
      <c r="C668" s="931"/>
      <c r="D668" s="110"/>
      <c r="E668" s="956"/>
      <c r="F668" s="961"/>
      <c r="G668" s="197"/>
      <c r="H668" s="932"/>
      <c r="I668" s="196"/>
      <c r="J668" s="946"/>
      <c r="K668" s="946"/>
      <c r="L668" s="947"/>
    </row>
    <row r="669" spans="1:12" ht="18.75" customHeight="1" x14ac:dyDescent="0.2">
      <c r="A669" s="228"/>
      <c r="B669" s="120"/>
      <c r="C669" s="931"/>
      <c r="D669" s="110"/>
      <c r="E669" s="956"/>
      <c r="F669" s="961"/>
      <c r="G669" s="197"/>
      <c r="H669" s="932"/>
      <c r="I669" s="196"/>
      <c r="J669" s="946"/>
      <c r="K669" s="946"/>
      <c r="L669" s="947"/>
    </row>
    <row r="670" spans="1:12" ht="18.75" customHeight="1" x14ac:dyDescent="0.2">
      <c r="A670" s="228"/>
      <c r="B670" s="120"/>
      <c r="C670" s="931"/>
      <c r="D670" s="110"/>
      <c r="E670" s="956"/>
      <c r="F670" s="961"/>
      <c r="G670" s="197"/>
      <c r="H670" s="932"/>
      <c r="I670" s="196"/>
      <c r="J670" s="946"/>
      <c r="K670" s="946"/>
      <c r="L670" s="947"/>
    </row>
    <row r="671" spans="1:12" ht="18.75" customHeight="1" x14ac:dyDescent="0.2">
      <c r="A671" s="925"/>
      <c r="B671" s="528"/>
      <c r="C671" s="926"/>
      <c r="D671" s="935"/>
      <c r="E671" s="957"/>
      <c r="F671" s="962"/>
      <c r="G671" s="112"/>
      <c r="H671" s="202"/>
      <c r="I671" s="111"/>
      <c r="J671" s="948"/>
      <c r="K671" s="948"/>
      <c r="L671" s="949"/>
    </row>
    <row r="672" spans="1:12" ht="18.75" customHeight="1" x14ac:dyDescent="0.2">
      <c r="A672" s="526"/>
      <c r="B672" s="365"/>
      <c r="C672" s="119"/>
      <c r="D672" s="119"/>
      <c r="E672" s="963" t="s">
        <v>48</v>
      </c>
      <c r="F672" s="964" t="s">
        <v>1361</v>
      </c>
      <c r="G672" s="529"/>
      <c r="H672" s="933" t="s">
        <v>1342</v>
      </c>
      <c r="I672" s="195"/>
      <c r="J672" s="944"/>
      <c r="K672" s="944"/>
      <c r="L672" s="945"/>
    </row>
    <row r="673" spans="1:12" ht="18.75" customHeight="1" x14ac:dyDescent="0.2">
      <c r="A673" s="228"/>
      <c r="B673" s="210"/>
      <c r="C673" s="931"/>
      <c r="D673" s="931"/>
      <c r="E673" s="951"/>
      <c r="F673" s="953"/>
      <c r="G673" s="85"/>
      <c r="H673" s="932"/>
      <c r="I673" s="196"/>
      <c r="J673" s="946"/>
      <c r="K673" s="946"/>
      <c r="L673" s="947"/>
    </row>
    <row r="674" spans="1:12" ht="18.75" customHeight="1" x14ac:dyDescent="0.2">
      <c r="A674" s="228"/>
      <c r="B674" s="210"/>
      <c r="C674" s="931"/>
      <c r="D674" s="931"/>
      <c r="E674" s="950" t="s">
        <v>14</v>
      </c>
      <c r="F674" s="952" t="s">
        <v>1361</v>
      </c>
      <c r="G674" s="197"/>
      <c r="H674" s="932"/>
      <c r="I674" s="196"/>
      <c r="J674" s="946"/>
      <c r="K674" s="946"/>
      <c r="L674" s="947"/>
    </row>
    <row r="675" spans="1:12" ht="18.75" customHeight="1" x14ac:dyDescent="0.2">
      <c r="A675" s="228"/>
      <c r="B675" s="210"/>
      <c r="C675" s="931"/>
      <c r="D675" s="931"/>
      <c r="E675" s="951"/>
      <c r="F675" s="953"/>
      <c r="G675" s="197"/>
      <c r="H675" s="932"/>
      <c r="I675" s="196"/>
      <c r="J675" s="946"/>
      <c r="K675" s="946"/>
      <c r="L675" s="947"/>
    </row>
    <row r="676" spans="1:12" ht="18.75" customHeight="1" x14ac:dyDescent="0.2">
      <c r="A676" s="228"/>
      <c r="B676" s="210"/>
      <c r="C676" s="931"/>
      <c r="D676" s="931"/>
      <c r="E676" s="638" t="s">
        <v>148</v>
      </c>
      <c r="F676" s="531" t="s">
        <v>1347</v>
      </c>
      <c r="G676" s="197"/>
      <c r="H676" s="932"/>
      <c r="I676" s="196"/>
      <c r="J676" s="946"/>
      <c r="K676" s="946"/>
      <c r="L676" s="947"/>
    </row>
    <row r="677" spans="1:12" ht="18.75" customHeight="1" x14ac:dyDescent="0.2">
      <c r="A677" s="228"/>
      <c r="B677" s="210"/>
      <c r="C677" s="931"/>
      <c r="D677" s="931"/>
      <c r="E677" s="638" t="s">
        <v>149</v>
      </c>
      <c r="F677" s="531" t="s">
        <v>1347</v>
      </c>
      <c r="G677" s="197"/>
      <c r="H677" s="932"/>
      <c r="I677" s="196"/>
      <c r="J677" s="946"/>
      <c r="K677" s="946"/>
      <c r="L677" s="947"/>
    </row>
    <row r="678" spans="1:12" ht="19.5" customHeight="1" x14ac:dyDescent="0.2">
      <c r="A678" s="228"/>
      <c r="B678" s="120"/>
      <c r="C678" s="931"/>
      <c r="D678" s="110"/>
      <c r="E678" s="198" t="s">
        <v>7</v>
      </c>
      <c r="F678" s="531" t="s">
        <v>1347</v>
      </c>
      <c r="G678" s="197"/>
      <c r="H678" s="932"/>
      <c r="I678" s="196"/>
      <c r="J678" s="946"/>
      <c r="K678" s="946"/>
      <c r="L678" s="947"/>
    </row>
    <row r="679" spans="1:12" ht="19.5" customHeight="1" x14ac:dyDescent="0.2">
      <c r="A679" s="228"/>
      <c r="B679" s="120"/>
      <c r="C679" s="931"/>
      <c r="D679" s="110"/>
      <c r="E679" s="198" t="s">
        <v>15</v>
      </c>
      <c r="F679" s="531" t="s">
        <v>1347</v>
      </c>
      <c r="G679" s="197"/>
      <c r="H679" s="932"/>
      <c r="I679" s="196"/>
      <c r="J679" s="946"/>
      <c r="K679" s="946"/>
      <c r="L679" s="947"/>
    </row>
    <row r="680" spans="1:12" ht="18.75" customHeight="1" x14ac:dyDescent="0.2">
      <c r="A680" s="228"/>
      <c r="B680" s="210"/>
      <c r="C680" s="931"/>
      <c r="D680" s="931"/>
      <c r="E680" s="954" t="s">
        <v>150</v>
      </c>
      <c r="F680" s="952" t="s">
        <v>1459</v>
      </c>
      <c r="G680" s="197"/>
      <c r="H680" s="932"/>
      <c r="I680" s="196"/>
      <c r="J680" s="946"/>
      <c r="K680" s="946"/>
      <c r="L680" s="947"/>
    </row>
    <row r="681" spans="1:12" ht="18.75" customHeight="1" x14ac:dyDescent="0.2">
      <c r="A681" s="228"/>
      <c r="B681" s="210"/>
      <c r="C681" s="931"/>
      <c r="D681" s="931"/>
      <c r="E681" s="955"/>
      <c r="F681" s="953"/>
      <c r="G681" s="197"/>
      <c r="H681" s="932"/>
      <c r="I681" s="196"/>
      <c r="J681" s="946"/>
      <c r="K681" s="946"/>
      <c r="L681" s="947"/>
    </row>
    <row r="682" spans="1:12" ht="18.75" customHeight="1" x14ac:dyDescent="0.2">
      <c r="A682" s="228">
        <v>55</v>
      </c>
      <c r="B682" s="210" t="s">
        <v>195</v>
      </c>
      <c r="C682" s="931" t="s">
        <v>119</v>
      </c>
      <c r="D682" s="931" t="s">
        <v>120</v>
      </c>
      <c r="E682" s="638" t="s">
        <v>104</v>
      </c>
      <c r="F682" s="531" t="s">
        <v>1342</v>
      </c>
      <c r="G682" s="197"/>
      <c r="H682" s="932"/>
      <c r="I682" s="196"/>
      <c r="J682" s="946"/>
      <c r="K682" s="946"/>
      <c r="L682" s="947"/>
    </row>
    <row r="683" spans="1:12" ht="18.75" customHeight="1" x14ac:dyDescent="0.2">
      <c r="A683" s="228"/>
      <c r="B683" s="210"/>
      <c r="C683" s="931"/>
      <c r="D683" s="931" t="s">
        <v>101</v>
      </c>
      <c r="E683" s="638" t="s">
        <v>105</v>
      </c>
      <c r="F683" s="531" t="s">
        <v>1342</v>
      </c>
      <c r="G683" s="197"/>
      <c r="H683" s="932"/>
      <c r="I683" s="196"/>
      <c r="J683" s="946"/>
      <c r="K683" s="946"/>
      <c r="L683" s="947"/>
    </row>
    <row r="684" spans="1:12" ht="18.75" customHeight="1" x14ac:dyDescent="0.2">
      <c r="A684" s="228"/>
      <c r="B684" s="210"/>
      <c r="C684" s="931"/>
      <c r="D684" s="931"/>
      <c r="E684" s="638" t="s">
        <v>188</v>
      </c>
      <c r="F684" s="631" t="s">
        <v>1342</v>
      </c>
      <c r="G684" s="197"/>
      <c r="H684" s="932"/>
      <c r="I684" s="196"/>
      <c r="J684" s="946"/>
      <c r="K684" s="946"/>
      <c r="L684" s="947"/>
    </row>
    <row r="685" spans="1:12" ht="18.75" customHeight="1" x14ac:dyDescent="0.2">
      <c r="A685" s="228"/>
      <c r="B685" s="210"/>
      <c r="C685" s="931"/>
      <c r="D685" s="931"/>
      <c r="E685" s="638" t="s">
        <v>165</v>
      </c>
      <c r="F685" s="631" t="s">
        <v>1459</v>
      </c>
      <c r="G685" s="197"/>
      <c r="H685" s="932"/>
      <c r="I685" s="196"/>
      <c r="J685" s="946"/>
      <c r="K685" s="946"/>
      <c r="L685" s="947"/>
    </row>
    <row r="686" spans="1:12" ht="18.75" customHeight="1" x14ac:dyDescent="0.2">
      <c r="A686" s="228"/>
      <c r="B686" s="210"/>
      <c r="C686" s="931"/>
      <c r="D686" s="931"/>
      <c r="E686" s="638" t="s">
        <v>43</v>
      </c>
      <c r="F686" s="631" t="s">
        <v>1342</v>
      </c>
      <c r="G686" s="197"/>
      <c r="H686" s="932"/>
      <c r="I686" s="196"/>
      <c r="J686" s="946"/>
      <c r="K686" s="946"/>
      <c r="L686" s="947"/>
    </row>
    <row r="687" spans="1:12" ht="18.75" customHeight="1" x14ac:dyDescent="0.2">
      <c r="A687" s="228"/>
      <c r="B687" s="210"/>
      <c r="C687" s="931"/>
      <c r="D687" s="931"/>
      <c r="E687" s="638" t="s">
        <v>10</v>
      </c>
      <c r="F687" s="531" t="s">
        <v>1368</v>
      </c>
      <c r="G687" s="197"/>
      <c r="H687" s="932"/>
      <c r="I687" s="196"/>
      <c r="J687" s="946"/>
      <c r="K687" s="946"/>
      <c r="L687" s="947"/>
    </row>
    <row r="688" spans="1:12" ht="18.75" customHeight="1" x14ac:dyDescent="0.2">
      <c r="A688" s="228"/>
      <c r="B688" s="210"/>
      <c r="C688" s="931"/>
      <c r="D688" s="931"/>
      <c r="E688" s="638" t="s">
        <v>169</v>
      </c>
      <c r="F688" s="531" t="s">
        <v>1386</v>
      </c>
      <c r="G688" s="197"/>
      <c r="H688" s="932"/>
      <c r="I688" s="196"/>
      <c r="J688" s="946"/>
      <c r="K688" s="946"/>
      <c r="L688" s="947"/>
    </row>
    <row r="689" spans="1:12" ht="18.75" customHeight="1" x14ac:dyDescent="0.2">
      <c r="A689" s="228"/>
      <c r="B689" s="210"/>
      <c r="C689" s="931"/>
      <c r="D689" s="931"/>
      <c r="E689" s="638" t="s">
        <v>121</v>
      </c>
      <c r="F689" s="531" t="s">
        <v>1373</v>
      </c>
      <c r="G689" s="197"/>
      <c r="H689" s="932"/>
      <c r="I689" s="196"/>
      <c r="J689" s="946"/>
      <c r="K689" s="946"/>
      <c r="L689" s="947"/>
    </row>
    <row r="690" spans="1:12" ht="18.75" customHeight="1" x14ac:dyDescent="0.2">
      <c r="A690" s="228"/>
      <c r="B690" s="210"/>
      <c r="C690" s="931"/>
      <c r="D690" s="931"/>
      <c r="E690" s="638" t="s">
        <v>138</v>
      </c>
      <c r="F690" s="531" t="s">
        <v>1388</v>
      </c>
      <c r="G690" s="197"/>
      <c r="H690" s="932"/>
      <c r="I690" s="196"/>
      <c r="J690" s="946"/>
      <c r="K690" s="946"/>
      <c r="L690" s="947"/>
    </row>
    <row r="691" spans="1:12" ht="18.75" customHeight="1" x14ac:dyDescent="0.2">
      <c r="A691" s="228"/>
      <c r="B691" s="210"/>
      <c r="C691" s="931"/>
      <c r="D691" s="931"/>
      <c r="E691" s="638" t="s">
        <v>141</v>
      </c>
      <c r="F691" s="531" t="s">
        <v>1388</v>
      </c>
      <c r="G691" s="197"/>
      <c r="H691" s="932"/>
      <c r="I691" s="196"/>
      <c r="J691" s="946"/>
      <c r="K691" s="946"/>
      <c r="L691" s="947"/>
    </row>
    <row r="692" spans="1:12" ht="52" customHeight="1" x14ac:dyDescent="0.2">
      <c r="A692" s="228"/>
      <c r="B692" s="210"/>
      <c r="C692" s="931"/>
      <c r="D692" s="931"/>
      <c r="E692" s="205" t="s">
        <v>44</v>
      </c>
      <c r="F692" s="936" t="s">
        <v>1667</v>
      </c>
      <c r="G692" s="197"/>
      <c r="H692" s="932"/>
      <c r="I692" s="196"/>
      <c r="J692" s="946"/>
      <c r="K692" s="946"/>
      <c r="L692" s="947"/>
    </row>
    <row r="693" spans="1:12" ht="18.75" customHeight="1" x14ac:dyDescent="0.2">
      <c r="A693" s="228"/>
      <c r="B693" s="210"/>
      <c r="C693" s="931"/>
      <c r="D693" s="931"/>
      <c r="E693" s="638" t="s">
        <v>22</v>
      </c>
      <c r="F693" s="531" t="s">
        <v>1393</v>
      </c>
      <c r="G693" s="197"/>
      <c r="H693" s="932"/>
      <c r="I693" s="196"/>
      <c r="J693" s="946"/>
      <c r="K693" s="946"/>
      <c r="L693" s="947"/>
    </row>
    <row r="694" spans="1:12" ht="18.75" customHeight="1" x14ac:dyDescent="0.2">
      <c r="A694" s="228"/>
      <c r="B694" s="120"/>
      <c r="C694" s="931"/>
      <c r="D694" s="110"/>
      <c r="E694" s="954" t="s">
        <v>11</v>
      </c>
      <c r="F694" s="952" t="s">
        <v>1351</v>
      </c>
      <c r="G694" s="197"/>
      <c r="H694" s="932"/>
      <c r="I694" s="196"/>
      <c r="J694" s="946"/>
      <c r="K694" s="946"/>
      <c r="L694" s="947"/>
    </row>
    <row r="695" spans="1:12" ht="18.75" customHeight="1" x14ac:dyDescent="0.2">
      <c r="A695" s="228"/>
      <c r="B695" s="120"/>
      <c r="C695" s="931"/>
      <c r="D695" s="110"/>
      <c r="E695" s="956"/>
      <c r="F695" s="961"/>
      <c r="G695" s="197"/>
      <c r="H695" s="932"/>
      <c r="I695" s="196"/>
      <c r="J695" s="946"/>
      <c r="K695" s="946"/>
      <c r="L695" s="947"/>
    </row>
    <row r="696" spans="1:12" ht="18.75" customHeight="1" x14ac:dyDescent="0.2">
      <c r="A696" s="228"/>
      <c r="B696" s="120"/>
      <c r="C696" s="931"/>
      <c r="D696" s="110"/>
      <c r="E696" s="956"/>
      <c r="F696" s="961"/>
      <c r="G696" s="197"/>
      <c r="H696" s="932"/>
      <c r="I696" s="196"/>
      <c r="J696" s="946"/>
      <c r="K696" s="946"/>
      <c r="L696" s="947"/>
    </row>
    <row r="697" spans="1:12" ht="18.75" customHeight="1" x14ac:dyDescent="0.2">
      <c r="A697" s="228"/>
      <c r="B697" s="120"/>
      <c r="C697" s="931"/>
      <c r="D697" s="110"/>
      <c r="E697" s="956"/>
      <c r="F697" s="961"/>
      <c r="G697" s="197"/>
      <c r="H697" s="932"/>
      <c r="I697" s="196"/>
      <c r="J697" s="946"/>
      <c r="K697" s="946"/>
      <c r="L697" s="947"/>
    </row>
    <row r="698" spans="1:12" ht="18.75" customHeight="1" x14ac:dyDescent="0.2">
      <c r="A698" s="228"/>
      <c r="B698" s="120"/>
      <c r="C698" s="931"/>
      <c r="D698" s="110"/>
      <c r="E698" s="956"/>
      <c r="F698" s="961"/>
      <c r="G698" s="197"/>
      <c r="H698" s="932"/>
      <c r="I698" s="196"/>
      <c r="J698" s="946"/>
      <c r="K698" s="946"/>
      <c r="L698" s="947"/>
    </row>
    <row r="699" spans="1:12" ht="18.75" customHeight="1" x14ac:dyDescent="0.2">
      <c r="A699" s="925"/>
      <c r="B699" s="528"/>
      <c r="C699" s="926"/>
      <c r="D699" s="935"/>
      <c r="E699" s="957"/>
      <c r="F699" s="962"/>
      <c r="G699" s="112"/>
      <c r="H699" s="202"/>
      <c r="I699" s="111"/>
      <c r="J699" s="948"/>
      <c r="K699" s="948"/>
      <c r="L699" s="949"/>
    </row>
    <row r="700" spans="1:12" ht="18.75" customHeight="1" x14ac:dyDescent="0.2">
      <c r="A700" s="526"/>
      <c r="B700" s="365"/>
      <c r="C700" s="119"/>
      <c r="D700" s="119"/>
      <c r="E700" s="963" t="s">
        <v>48</v>
      </c>
      <c r="F700" s="964" t="s">
        <v>1361</v>
      </c>
      <c r="G700" s="529"/>
      <c r="H700" s="933" t="s">
        <v>1342</v>
      </c>
      <c r="I700" s="195"/>
      <c r="J700" s="944"/>
      <c r="K700" s="944"/>
      <c r="L700" s="945"/>
    </row>
    <row r="701" spans="1:12" ht="18.75" customHeight="1" x14ac:dyDescent="0.2">
      <c r="A701" s="228"/>
      <c r="B701" s="210"/>
      <c r="C701" s="931"/>
      <c r="D701" s="931"/>
      <c r="E701" s="951"/>
      <c r="F701" s="953"/>
      <c r="G701" s="85"/>
      <c r="H701" s="932"/>
      <c r="I701" s="196"/>
      <c r="J701" s="946"/>
      <c r="K701" s="946"/>
      <c r="L701" s="947"/>
    </row>
    <row r="702" spans="1:12" ht="18.75" customHeight="1" x14ac:dyDescent="0.2">
      <c r="A702" s="228"/>
      <c r="B702" s="210"/>
      <c r="C702" s="931"/>
      <c r="D702" s="931"/>
      <c r="E702" s="950" t="s">
        <v>14</v>
      </c>
      <c r="F702" s="632" t="s">
        <v>1361</v>
      </c>
      <c r="G702" s="197"/>
      <c r="H702" s="932"/>
      <c r="I702" s="196"/>
      <c r="J702" s="946"/>
      <c r="K702" s="946"/>
      <c r="L702" s="947"/>
    </row>
    <row r="703" spans="1:12" ht="18.75" customHeight="1" x14ac:dyDescent="0.2">
      <c r="A703" s="228"/>
      <c r="B703" s="210"/>
      <c r="C703" s="931"/>
      <c r="D703" s="931"/>
      <c r="E703" s="951"/>
      <c r="F703" s="912"/>
      <c r="G703" s="197"/>
      <c r="H703" s="932"/>
      <c r="I703" s="196"/>
      <c r="J703" s="946"/>
      <c r="K703" s="946"/>
      <c r="L703" s="947"/>
    </row>
    <row r="704" spans="1:12" ht="18.75" customHeight="1" x14ac:dyDescent="0.2">
      <c r="A704" s="228"/>
      <c r="B704" s="210"/>
      <c r="C704" s="931"/>
      <c r="D704" s="931"/>
      <c r="E704" s="638" t="s">
        <v>26</v>
      </c>
      <c r="F704" s="531" t="s">
        <v>1361</v>
      </c>
      <c r="G704" s="197"/>
      <c r="H704" s="932"/>
      <c r="I704" s="196"/>
      <c r="J704" s="946"/>
      <c r="K704" s="946"/>
      <c r="L704" s="947"/>
    </row>
    <row r="705" spans="1:12" ht="18.75" customHeight="1" x14ac:dyDescent="0.2">
      <c r="A705" s="228"/>
      <c r="B705" s="210"/>
      <c r="C705" s="931"/>
      <c r="D705" s="931"/>
      <c r="E705" s="638" t="s">
        <v>148</v>
      </c>
      <c r="F705" s="531" t="s">
        <v>1347</v>
      </c>
      <c r="G705" s="197"/>
      <c r="H705" s="932"/>
      <c r="I705" s="196"/>
      <c r="J705" s="946"/>
      <c r="K705" s="946"/>
      <c r="L705" s="947"/>
    </row>
    <row r="706" spans="1:12" ht="18.75" customHeight="1" x14ac:dyDescent="0.2">
      <c r="A706" s="228"/>
      <c r="B706" s="210"/>
      <c r="C706" s="931"/>
      <c r="D706" s="931"/>
      <c r="E706" s="638" t="s">
        <v>149</v>
      </c>
      <c r="F706" s="531" t="s">
        <v>1347</v>
      </c>
      <c r="G706" s="197"/>
      <c r="H706" s="932"/>
      <c r="I706" s="196"/>
      <c r="J706" s="946"/>
      <c r="K706" s="946"/>
      <c r="L706" s="947"/>
    </row>
    <row r="707" spans="1:12" ht="19.5" customHeight="1" x14ac:dyDescent="0.2">
      <c r="A707" s="228"/>
      <c r="B707" s="120"/>
      <c r="C707" s="931"/>
      <c r="D707" s="110"/>
      <c r="E707" s="198" t="s">
        <v>7</v>
      </c>
      <c r="F707" s="531" t="s">
        <v>1347</v>
      </c>
      <c r="G707" s="197"/>
      <c r="H707" s="932"/>
      <c r="I707" s="196"/>
      <c r="J707" s="946"/>
      <c r="K707" s="946"/>
      <c r="L707" s="947"/>
    </row>
    <row r="708" spans="1:12" ht="19.5" customHeight="1" x14ac:dyDescent="0.2">
      <c r="A708" s="228"/>
      <c r="B708" s="120"/>
      <c r="C708" s="931"/>
      <c r="D708" s="110"/>
      <c r="E708" s="198" t="s">
        <v>15</v>
      </c>
      <c r="F708" s="531" t="s">
        <v>1347</v>
      </c>
      <c r="G708" s="197"/>
      <c r="H708" s="932"/>
      <c r="I708" s="196"/>
      <c r="J708" s="946"/>
      <c r="K708" s="946"/>
      <c r="L708" s="947"/>
    </row>
    <row r="709" spans="1:12" ht="18.75" customHeight="1" x14ac:dyDescent="0.2">
      <c r="A709" s="228"/>
      <c r="B709" s="210"/>
      <c r="C709" s="931"/>
      <c r="D709" s="931"/>
      <c r="E709" s="954" t="s">
        <v>150</v>
      </c>
      <c r="F709" s="952" t="s">
        <v>1459</v>
      </c>
      <c r="G709" s="197"/>
      <c r="H709" s="932"/>
      <c r="I709" s="196"/>
      <c r="J709" s="946"/>
      <c r="K709" s="946"/>
      <c r="L709" s="947"/>
    </row>
    <row r="710" spans="1:12" ht="18.75" customHeight="1" x14ac:dyDescent="0.2">
      <c r="A710" s="228"/>
      <c r="B710" s="210"/>
      <c r="C710" s="931"/>
      <c r="D710" s="931"/>
      <c r="E710" s="955"/>
      <c r="F710" s="953"/>
      <c r="G710" s="197"/>
      <c r="H710" s="932"/>
      <c r="I710" s="196"/>
      <c r="J710" s="946"/>
      <c r="K710" s="946"/>
      <c r="L710" s="947"/>
    </row>
    <row r="711" spans="1:12" ht="18.75" customHeight="1" x14ac:dyDescent="0.2">
      <c r="A711" s="228"/>
      <c r="B711" s="210"/>
      <c r="C711" s="931"/>
      <c r="D711" s="931"/>
      <c r="E711" s="638" t="s">
        <v>104</v>
      </c>
      <c r="F711" s="531" t="s">
        <v>1347</v>
      </c>
      <c r="G711" s="197"/>
      <c r="H711" s="932"/>
      <c r="I711" s="196"/>
      <c r="J711" s="946"/>
      <c r="K711" s="946"/>
      <c r="L711" s="947"/>
    </row>
    <row r="712" spans="1:12" ht="18.75" customHeight="1" x14ac:dyDescent="0.2">
      <c r="A712" s="228"/>
      <c r="B712" s="210"/>
      <c r="C712" s="931"/>
      <c r="D712" s="931"/>
      <c r="E712" s="638" t="s">
        <v>105</v>
      </c>
      <c r="F712" s="531" t="s">
        <v>1347</v>
      </c>
      <c r="G712" s="197"/>
      <c r="H712" s="932"/>
      <c r="I712" s="196"/>
      <c r="J712" s="946"/>
      <c r="K712" s="946"/>
      <c r="L712" s="947"/>
    </row>
    <row r="713" spans="1:12" ht="18.75" customHeight="1" x14ac:dyDescent="0.2">
      <c r="A713" s="228"/>
      <c r="B713" s="210"/>
      <c r="C713" s="931"/>
      <c r="D713" s="931"/>
      <c r="E713" s="638" t="s">
        <v>188</v>
      </c>
      <c r="F713" s="631" t="s">
        <v>1347</v>
      </c>
      <c r="G713" s="197"/>
      <c r="H713" s="932"/>
      <c r="I713" s="196"/>
      <c r="J713" s="946"/>
      <c r="K713" s="946"/>
      <c r="L713" s="947"/>
    </row>
    <row r="714" spans="1:12" ht="18.75" customHeight="1" x14ac:dyDescent="0.2">
      <c r="A714" s="228"/>
      <c r="B714" s="210"/>
      <c r="C714" s="931"/>
      <c r="D714" s="931"/>
      <c r="E714" s="638" t="s">
        <v>165</v>
      </c>
      <c r="F714" s="631" t="s">
        <v>1459</v>
      </c>
      <c r="G714" s="197"/>
      <c r="H714" s="932"/>
      <c r="I714" s="196"/>
      <c r="J714" s="946"/>
      <c r="K714" s="946"/>
      <c r="L714" s="947"/>
    </row>
    <row r="715" spans="1:12" ht="18.75" customHeight="1" x14ac:dyDescent="0.2">
      <c r="A715" s="228">
        <v>55</v>
      </c>
      <c r="B715" s="210" t="s">
        <v>196</v>
      </c>
      <c r="C715" s="931" t="s">
        <v>197</v>
      </c>
      <c r="D715" s="931" t="s">
        <v>108</v>
      </c>
      <c r="E715" s="638" t="s">
        <v>43</v>
      </c>
      <c r="F715" s="631" t="s">
        <v>1347</v>
      </c>
      <c r="G715" s="197"/>
      <c r="H715" s="932"/>
      <c r="I715" s="196"/>
      <c r="J715" s="946"/>
      <c r="K715" s="946"/>
      <c r="L715" s="947"/>
    </row>
    <row r="716" spans="1:12" ht="18.75" customHeight="1" x14ac:dyDescent="0.2">
      <c r="A716" s="228"/>
      <c r="B716" s="210"/>
      <c r="C716" s="931"/>
      <c r="D716" s="931" t="s">
        <v>112</v>
      </c>
      <c r="E716" s="950" t="s">
        <v>190</v>
      </c>
      <c r="F716" s="952" t="s">
        <v>1369</v>
      </c>
      <c r="G716" s="197"/>
      <c r="H716" s="932"/>
      <c r="I716" s="196"/>
      <c r="J716" s="946"/>
      <c r="K716" s="946"/>
      <c r="L716" s="947"/>
    </row>
    <row r="717" spans="1:12" ht="18.75" customHeight="1" x14ac:dyDescent="0.2">
      <c r="A717" s="228"/>
      <c r="B717" s="210"/>
      <c r="C717" s="931"/>
      <c r="D717" s="931"/>
      <c r="E717" s="951"/>
      <c r="F717" s="953"/>
      <c r="G717" s="197"/>
      <c r="H717" s="932"/>
      <c r="I717" s="196"/>
      <c r="J717" s="946"/>
      <c r="K717" s="946"/>
      <c r="L717" s="947"/>
    </row>
    <row r="718" spans="1:12" ht="18.75" customHeight="1" x14ac:dyDescent="0.2">
      <c r="A718" s="228"/>
      <c r="B718" s="210"/>
      <c r="C718" s="931"/>
      <c r="D718" s="931"/>
      <c r="E718" s="950" t="s">
        <v>86</v>
      </c>
      <c r="F718" s="952" t="s">
        <v>1369</v>
      </c>
      <c r="G718" s="197"/>
      <c r="H718" s="932"/>
      <c r="I718" s="196"/>
      <c r="J718" s="946"/>
      <c r="K718" s="946"/>
      <c r="L718" s="947"/>
    </row>
    <row r="719" spans="1:12" ht="18.75" customHeight="1" x14ac:dyDescent="0.2">
      <c r="A719" s="228"/>
      <c r="B719" s="210"/>
      <c r="C719" s="931"/>
      <c r="D719" s="642" t="s">
        <v>1394</v>
      </c>
      <c r="E719" s="951"/>
      <c r="F719" s="953"/>
      <c r="G719" s="197"/>
      <c r="H719" s="932"/>
      <c r="I719" s="196"/>
      <c r="J719" s="946"/>
      <c r="K719" s="946"/>
      <c r="L719" s="947"/>
    </row>
    <row r="720" spans="1:12" ht="18.75" customHeight="1" x14ac:dyDescent="0.2">
      <c r="A720" s="228"/>
      <c r="B720" s="210"/>
      <c r="C720" s="931"/>
      <c r="D720" s="956" t="s">
        <v>1670</v>
      </c>
      <c r="E720" s="954" t="s">
        <v>192</v>
      </c>
      <c r="F720" s="952" t="s">
        <v>1342</v>
      </c>
      <c r="G720" s="197"/>
      <c r="H720" s="932"/>
      <c r="I720" s="196"/>
      <c r="J720" s="946"/>
      <c r="K720" s="946"/>
      <c r="L720" s="947"/>
    </row>
    <row r="721" spans="1:12" ht="18.75" customHeight="1" x14ac:dyDescent="0.2">
      <c r="A721" s="228"/>
      <c r="B721" s="210"/>
      <c r="C721" s="931"/>
      <c r="D721" s="956"/>
      <c r="E721" s="955"/>
      <c r="F721" s="953"/>
      <c r="G721" s="197"/>
      <c r="H721" s="932"/>
      <c r="I721" s="196"/>
      <c r="J721" s="946"/>
      <c r="K721" s="946"/>
      <c r="L721" s="947"/>
    </row>
    <row r="722" spans="1:12" ht="18.75" customHeight="1" x14ac:dyDescent="0.2">
      <c r="A722" s="228"/>
      <c r="B722" s="210"/>
      <c r="C722" s="931"/>
      <c r="D722" s="931"/>
      <c r="E722" s="199" t="s">
        <v>193</v>
      </c>
      <c r="F722" s="631" t="s">
        <v>1347</v>
      </c>
      <c r="G722" s="197"/>
      <c r="H722" s="932"/>
      <c r="I722" s="196"/>
      <c r="J722" s="946"/>
      <c r="K722" s="946"/>
      <c r="L722" s="947"/>
    </row>
    <row r="723" spans="1:12" ht="18.75" customHeight="1" x14ac:dyDescent="0.2">
      <c r="A723" s="228"/>
      <c r="B723" s="210"/>
      <c r="C723" s="931"/>
      <c r="D723" s="931"/>
      <c r="E723" s="638" t="s">
        <v>10</v>
      </c>
      <c r="F723" s="531" t="s">
        <v>1368</v>
      </c>
      <c r="G723" s="197"/>
      <c r="H723" s="932"/>
      <c r="I723" s="196"/>
      <c r="J723" s="946"/>
      <c r="K723" s="946"/>
      <c r="L723" s="947"/>
    </row>
    <row r="724" spans="1:12" ht="18.75" customHeight="1" x14ac:dyDescent="0.2">
      <c r="A724" s="228"/>
      <c r="B724" s="210"/>
      <c r="C724" s="931"/>
      <c r="D724" s="931"/>
      <c r="E724" s="638" t="s">
        <v>169</v>
      </c>
      <c r="F724" s="531" t="s">
        <v>1386</v>
      </c>
      <c r="G724" s="197"/>
      <c r="H724" s="932"/>
      <c r="I724" s="196"/>
      <c r="J724" s="946"/>
      <c r="K724" s="946"/>
      <c r="L724" s="947"/>
    </row>
    <row r="725" spans="1:12" ht="18.75" customHeight="1" x14ac:dyDescent="0.2">
      <c r="A725" s="228"/>
      <c r="B725" s="210"/>
      <c r="C725" s="931"/>
      <c r="D725" s="931"/>
      <c r="E725" s="638" t="s">
        <v>107</v>
      </c>
      <c r="F725" s="531" t="s">
        <v>1373</v>
      </c>
      <c r="G725" s="197"/>
      <c r="H725" s="932"/>
      <c r="I725" s="196"/>
      <c r="J725" s="946"/>
      <c r="K725" s="946"/>
      <c r="L725" s="947"/>
    </row>
    <row r="726" spans="1:12" ht="18.75" customHeight="1" x14ac:dyDescent="0.2">
      <c r="A726" s="228"/>
      <c r="B726" s="210"/>
      <c r="C726" s="931"/>
      <c r="D726" s="931"/>
      <c r="E726" s="203" t="s">
        <v>171</v>
      </c>
      <c r="F726" s="631" t="s">
        <v>1347</v>
      </c>
      <c r="G726" s="197"/>
      <c r="H726" s="932"/>
      <c r="I726" s="196"/>
      <c r="J726" s="946"/>
      <c r="K726" s="946"/>
      <c r="L726" s="947"/>
    </row>
    <row r="727" spans="1:12" ht="18.75" customHeight="1" x14ac:dyDescent="0.2">
      <c r="A727" s="228"/>
      <c r="B727" s="210"/>
      <c r="C727" s="931"/>
      <c r="D727" s="931"/>
      <c r="E727" s="638" t="s">
        <v>172</v>
      </c>
      <c r="F727" s="631" t="s">
        <v>1347</v>
      </c>
      <c r="G727" s="197"/>
      <c r="H727" s="932"/>
      <c r="I727" s="196"/>
      <c r="J727" s="946"/>
      <c r="K727" s="946"/>
      <c r="L727" s="947"/>
    </row>
    <row r="728" spans="1:12" ht="18.75" customHeight="1" x14ac:dyDescent="0.2">
      <c r="A728" s="228"/>
      <c r="B728" s="210"/>
      <c r="C728" s="931"/>
      <c r="D728" s="931"/>
      <c r="E728" s="638" t="s">
        <v>21</v>
      </c>
      <c r="F728" s="631" t="s">
        <v>1347</v>
      </c>
      <c r="G728" s="197"/>
      <c r="H728" s="932"/>
      <c r="I728" s="196"/>
      <c r="J728" s="946"/>
      <c r="K728" s="946"/>
      <c r="L728" s="947"/>
    </row>
    <row r="729" spans="1:12" ht="18.75" customHeight="1" x14ac:dyDescent="0.2">
      <c r="A729" s="228"/>
      <c r="B729" s="210"/>
      <c r="C729" s="931"/>
      <c r="D729" s="931"/>
      <c r="E729" s="638" t="s">
        <v>173</v>
      </c>
      <c r="F729" s="631" t="s">
        <v>1347</v>
      </c>
      <c r="G729" s="197"/>
      <c r="H729" s="932"/>
      <c r="I729" s="196"/>
      <c r="J729" s="946"/>
      <c r="K729" s="946"/>
      <c r="L729" s="947"/>
    </row>
    <row r="730" spans="1:12" ht="18.75" customHeight="1" x14ac:dyDescent="0.2">
      <c r="A730" s="228"/>
      <c r="B730" s="210"/>
      <c r="C730" s="931"/>
      <c r="D730" s="931"/>
      <c r="E730" s="638" t="s">
        <v>138</v>
      </c>
      <c r="F730" s="531" t="s">
        <v>1388</v>
      </c>
      <c r="G730" s="197"/>
      <c r="H730" s="932"/>
      <c r="I730" s="196"/>
      <c r="J730" s="946"/>
      <c r="K730" s="946"/>
      <c r="L730" s="947"/>
    </row>
    <row r="731" spans="1:12" ht="18.75" customHeight="1" x14ac:dyDescent="0.2">
      <c r="A731" s="228"/>
      <c r="B731" s="210"/>
      <c r="C731" s="931"/>
      <c r="D731" s="931"/>
      <c r="E731" s="638" t="s">
        <v>141</v>
      </c>
      <c r="F731" s="531" t="s">
        <v>1388</v>
      </c>
      <c r="G731" s="197"/>
      <c r="H731" s="932"/>
      <c r="I731" s="196"/>
      <c r="J731" s="946"/>
      <c r="K731" s="946"/>
      <c r="L731" s="947"/>
    </row>
    <row r="732" spans="1:12" ht="50.5" customHeight="1" x14ac:dyDescent="0.2">
      <c r="A732" s="228"/>
      <c r="B732" s="210"/>
      <c r="C732" s="931"/>
      <c r="D732" s="931"/>
      <c r="E732" s="205" t="s">
        <v>44</v>
      </c>
      <c r="F732" s="936" t="s">
        <v>1667</v>
      </c>
      <c r="G732" s="197"/>
      <c r="H732" s="932"/>
      <c r="I732" s="196"/>
      <c r="J732" s="946"/>
      <c r="K732" s="946"/>
      <c r="L732" s="947"/>
    </row>
    <row r="733" spans="1:12" ht="18.75" customHeight="1" x14ac:dyDescent="0.2">
      <c r="A733" s="228"/>
      <c r="B733" s="210"/>
      <c r="C733" s="931"/>
      <c r="D733" s="931"/>
      <c r="E733" s="638" t="s">
        <v>22</v>
      </c>
      <c r="F733" s="531" t="s">
        <v>1393</v>
      </c>
      <c r="G733" s="197"/>
      <c r="H733" s="932"/>
      <c r="I733" s="196"/>
      <c r="J733" s="946"/>
      <c r="K733" s="946"/>
      <c r="L733" s="947"/>
    </row>
    <row r="734" spans="1:12" ht="18.75" customHeight="1" x14ac:dyDescent="0.2">
      <c r="A734" s="228"/>
      <c r="B734" s="120"/>
      <c r="C734" s="931"/>
      <c r="D734" s="110"/>
      <c r="E734" s="954" t="s">
        <v>11</v>
      </c>
      <c r="F734" s="952" t="s">
        <v>1351</v>
      </c>
      <c r="G734" s="197"/>
      <c r="H734" s="932"/>
      <c r="I734" s="196"/>
      <c r="J734" s="946"/>
      <c r="K734" s="946"/>
      <c r="L734" s="947"/>
    </row>
    <row r="735" spans="1:12" ht="18.75" customHeight="1" x14ac:dyDescent="0.2">
      <c r="A735" s="228"/>
      <c r="B735" s="120"/>
      <c r="C735" s="931"/>
      <c r="D735" s="110"/>
      <c r="E735" s="956"/>
      <c r="F735" s="961"/>
      <c r="G735" s="197"/>
      <c r="H735" s="932"/>
      <c r="I735" s="196"/>
      <c r="J735" s="946"/>
      <c r="K735" s="946"/>
      <c r="L735" s="947"/>
    </row>
    <row r="736" spans="1:12" ht="18.75" customHeight="1" x14ac:dyDescent="0.2">
      <c r="A736" s="228"/>
      <c r="B736" s="120"/>
      <c r="C736" s="931"/>
      <c r="D736" s="110"/>
      <c r="E736" s="956"/>
      <c r="F736" s="961"/>
      <c r="G736" s="197"/>
      <c r="H736" s="932"/>
      <c r="I736" s="196"/>
      <c r="J736" s="946"/>
      <c r="K736" s="946"/>
      <c r="L736" s="947"/>
    </row>
    <row r="737" spans="1:12" ht="18.75" customHeight="1" x14ac:dyDescent="0.2">
      <c r="A737" s="228"/>
      <c r="B737" s="120"/>
      <c r="C737" s="931"/>
      <c r="D737" s="110"/>
      <c r="E737" s="956"/>
      <c r="F737" s="961"/>
      <c r="G737" s="197"/>
      <c r="H737" s="932"/>
      <c r="I737" s="196"/>
      <c r="J737" s="946"/>
      <c r="K737" s="946"/>
      <c r="L737" s="947"/>
    </row>
    <row r="738" spans="1:12" ht="18.75" customHeight="1" x14ac:dyDescent="0.2">
      <c r="A738" s="228"/>
      <c r="B738" s="120"/>
      <c r="C738" s="931"/>
      <c r="D738" s="110"/>
      <c r="E738" s="956"/>
      <c r="F738" s="961"/>
      <c r="G738" s="197"/>
      <c r="H738" s="932"/>
      <c r="I738" s="196"/>
      <c r="J738" s="946"/>
      <c r="K738" s="946"/>
      <c r="L738" s="947"/>
    </row>
    <row r="739" spans="1:12" ht="18.75" customHeight="1" x14ac:dyDescent="0.2">
      <c r="A739" s="925"/>
      <c r="B739" s="528"/>
      <c r="C739" s="926"/>
      <c r="D739" s="935"/>
      <c r="E739" s="957"/>
      <c r="F739" s="962"/>
      <c r="G739" s="112"/>
      <c r="H739" s="202"/>
      <c r="I739" s="111"/>
      <c r="J739" s="948"/>
      <c r="K739" s="948"/>
      <c r="L739" s="949"/>
    </row>
    <row r="740" spans="1:12" ht="18.75" customHeight="1" x14ac:dyDescent="0.2">
      <c r="A740" s="526"/>
      <c r="B740" s="365"/>
      <c r="C740" s="119"/>
      <c r="D740" s="119"/>
      <c r="E740" s="963" t="s">
        <v>48</v>
      </c>
      <c r="F740" s="964" t="s">
        <v>1361</v>
      </c>
      <c r="G740" s="529"/>
      <c r="H740" s="933" t="s">
        <v>1342</v>
      </c>
      <c r="I740" s="195"/>
      <c r="J740" s="944"/>
      <c r="K740" s="944"/>
      <c r="L740" s="945"/>
    </row>
    <row r="741" spans="1:12" ht="18.75" customHeight="1" x14ac:dyDescent="0.2">
      <c r="A741" s="228"/>
      <c r="B741" s="210"/>
      <c r="C741" s="931"/>
      <c r="D741" s="931"/>
      <c r="E741" s="951"/>
      <c r="F741" s="953"/>
      <c r="G741" s="85"/>
      <c r="H741" s="932"/>
      <c r="I741" s="196"/>
      <c r="J741" s="946"/>
      <c r="K741" s="946"/>
      <c r="L741" s="947"/>
    </row>
    <row r="742" spans="1:12" ht="18.75" customHeight="1" x14ac:dyDescent="0.2">
      <c r="A742" s="228"/>
      <c r="B742" s="210"/>
      <c r="C742" s="931"/>
      <c r="D742" s="931"/>
      <c r="E742" s="950" t="s">
        <v>14</v>
      </c>
      <c r="F742" s="952" t="s">
        <v>1361</v>
      </c>
      <c r="G742" s="197"/>
      <c r="H742" s="932"/>
      <c r="I742" s="196"/>
      <c r="J742" s="946"/>
      <c r="K742" s="946"/>
      <c r="L742" s="947"/>
    </row>
    <row r="743" spans="1:12" ht="18.75" customHeight="1" x14ac:dyDescent="0.2">
      <c r="A743" s="228"/>
      <c r="B743" s="210"/>
      <c r="C743" s="931"/>
      <c r="D743" s="931"/>
      <c r="E743" s="951"/>
      <c r="F743" s="953"/>
      <c r="G743" s="197"/>
      <c r="H743" s="932"/>
      <c r="I743" s="196"/>
      <c r="J743" s="946"/>
      <c r="K743" s="946"/>
      <c r="L743" s="947"/>
    </row>
    <row r="744" spans="1:12" ht="18.75" customHeight="1" x14ac:dyDescent="0.2">
      <c r="A744" s="228"/>
      <c r="B744" s="210"/>
      <c r="C744" s="931"/>
      <c r="D744" s="931"/>
      <c r="E744" s="638" t="s">
        <v>26</v>
      </c>
      <c r="F744" s="531" t="s">
        <v>1361</v>
      </c>
      <c r="G744" s="197"/>
      <c r="H744" s="932"/>
      <c r="I744" s="196"/>
      <c r="J744" s="946"/>
      <c r="K744" s="946"/>
      <c r="L744" s="947"/>
    </row>
    <row r="745" spans="1:12" ht="18.75" customHeight="1" x14ac:dyDescent="0.2">
      <c r="A745" s="228"/>
      <c r="B745" s="210"/>
      <c r="C745" s="931"/>
      <c r="D745" s="931"/>
      <c r="E745" s="638" t="s">
        <v>148</v>
      </c>
      <c r="F745" s="531" t="s">
        <v>1342</v>
      </c>
      <c r="G745" s="197"/>
      <c r="H745" s="932"/>
      <c r="I745" s="196"/>
      <c r="J745" s="946"/>
      <c r="K745" s="946"/>
      <c r="L745" s="947"/>
    </row>
    <row r="746" spans="1:12" ht="18.75" customHeight="1" x14ac:dyDescent="0.2">
      <c r="A746" s="228"/>
      <c r="B746" s="210"/>
      <c r="C746" s="931"/>
      <c r="D746" s="931"/>
      <c r="E746" s="638" t="s">
        <v>149</v>
      </c>
      <c r="F746" s="531" t="s">
        <v>1342</v>
      </c>
      <c r="G746" s="197"/>
      <c r="H746" s="932"/>
      <c r="I746" s="196"/>
      <c r="J746" s="946"/>
      <c r="K746" s="946"/>
      <c r="L746" s="947"/>
    </row>
    <row r="747" spans="1:12" ht="19.5" customHeight="1" x14ac:dyDescent="0.2">
      <c r="A747" s="228"/>
      <c r="B747" s="120"/>
      <c r="C747" s="931"/>
      <c r="D747" s="110"/>
      <c r="E747" s="198" t="s">
        <v>7</v>
      </c>
      <c r="F747" s="531" t="s">
        <v>1342</v>
      </c>
      <c r="G747" s="197"/>
      <c r="H747" s="932"/>
      <c r="I747" s="196"/>
      <c r="J747" s="946"/>
      <c r="K747" s="946"/>
      <c r="L747" s="947"/>
    </row>
    <row r="748" spans="1:12" ht="19.5" customHeight="1" x14ac:dyDescent="0.2">
      <c r="A748" s="228"/>
      <c r="B748" s="120"/>
      <c r="C748" s="931"/>
      <c r="D748" s="110"/>
      <c r="E748" s="198" t="s">
        <v>15</v>
      </c>
      <c r="F748" s="531" t="s">
        <v>1342</v>
      </c>
      <c r="G748" s="197"/>
      <c r="H748" s="932"/>
      <c r="I748" s="196"/>
      <c r="J748" s="946"/>
      <c r="K748" s="946"/>
      <c r="L748" s="947"/>
    </row>
    <row r="749" spans="1:12" ht="18.75" customHeight="1" x14ac:dyDescent="0.2">
      <c r="A749" s="228"/>
      <c r="B749" s="210"/>
      <c r="C749" s="931"/>
      <c r="D749" s="931"/>
      <c r="E749" s="954" t="s">
        <v>150</v>
      </c>
      <c r="F749" s="952" t="s">
        <v>1459</v>
      </c>
      <c r="G749" s="197"/>
      <c r="H749" s="932"/>
      <c r="I749" s="196"/>
      <c r="J749" s="946"/>
      <c r="K749" s="946"/>
      <c r="L749" s="947"/>
    </row>
    <row r="750" spans="1:12" ht="18.75" customHeight="1" x14ac:dyDescent="0.2">
      <c r="A750" s="228"/>
      <c r="B750" s="210"/>
      <c r="C750" s="931"/>
      <c r="D750" s="931"/>
      <c r="E750" s="955"/>
      <c r="F750" s="953"/>
      <c r="G750" s="197"/>
      <c r="H750" s="932"/>
      <c r="I750" s="196"/>
      <c r="J750" s="946"/>
      <c r="K750" s="946"/>
      <c r="L750" s="947"/>
    </row>
    <row r="751" spans="1:12" ht="18.75" customHeight="1" x14ac:dyDescent="0.2">
      <c r="A751" s="228"/>
      <c r="B751" s="210"/>
      <c r="C751" s="931"/>
      <c r="D751" s="931"/>
      <c r="E751" s="638" t="s">
        <v>104</v>
      </c>
      <c r="F751" s="531" t="s">
        <v>1347</v>
      </c>
      <c r="G751" s="197"/>
      <c r="H751" s="932"/>
      <c r="I751" s="196"/>
      <c r="J751" s="946"/>
      <c r="K751" s="946"/>
      <c r="L751" s="947"/>
    </row>
    <row r="752" spans="1:12" ht="18.75" customHeight="1" x14ac:dyDescent="0.2">
      <c r="A752" s="228"/>
      <c r="B752" s="210"/>
      <c r="C752" s="931"/>
      <c r="D752" s="931"/>
      <c r="E752" s="638" t="s">
        <v>105</v>
      </c>
      <c r="F752" s="531" t="s">
        <v>1347</v>
      </c>
      <c r="G752" s="197"/>
      <c r="H752" s="932"/>
      <c r="I752" s="196"/>
      <c r="J752" s="946"/>
      <c r="K752" s="946"/>
      <c r="L752" s="947"/>
    </row>
    <row r="753" spans="1:12" ht="18.75" customHeight="1" x14ac:dyDescent="0.2">
      <c r="A753" s="228"/>
      <c r="B753" s="210"/>
      <c r="C753" s="931"/>
      <c r="D753" s="931"/>
      <c r="E753" s="638" t="s">
        <v>188</v>
      </c>
      <c r="F753" s="631" t="s">
        <v>1347</v>
      </c>
      <c r="G753" s="197"/>
      <c r="H753" s="932"/>
      <c r="I753" s="196"/>
      <c r="J753" s="946"/>
      <c r="K753" s="946"/>
      <c r="L753" s="947"/>
    </row>
    <row r="754" spans="1:12" ht="18.75" customHeight="1" x14ac:dyDescent="0.2">
      <c r="A754" s="228"/>
      <c r="B754" s="210"/>
      <c r="C754" s="931"/>
      <c r="D754" s="931"/>
      <c r="E754" s="638" t="s">
        <v>165</v>
      </c>
      <c r="F754" s="631" t="s">
        <v>1395</v>
      </c>
      <c r="G754" s="197"/>
      <c r="H754" s="932"/>
      <c r="I754" s="196"/>
      <c r="J754" s="946"/>
      <c r="K754" s="946"/>
      <c r="L754" s="947"/>
    </row>
    <row r="755" spans="1:12" ht="18.75" customHeight="1" x14ac:dyDescent="0.2">
      <c r="A755" s="228">
        <v>55</v>
      </c>
      <c r="B755" s="210" t="s">
        <v>195</v>
      </c>
      <c r="C755" s="931" t="s">
        <v>123</v>
      </c>
      <c r="D755" s="642" t="s">
        <v>1374</v>
      </c>
      <c r="E755" s="638" t="s">
        <v>43</v>
      </c>
      <c r="F755" s="631" t="s">
        <v>1347</v>
      </c>
      <c r="G755" s="197"/>
      <c r="H755" s="932"/>
      <c r="I755" s="196"/>
      <c r="J755" s="946"/>
      <c r="K755" s="946"/>
      <c r="L755" s="947"/>
    </row>
    <row r="756" spans="1:12" ht="18.75" customHeight="1" x14ac:dyDescent="0.2">
      <c r="A756" s="228"/>
      <c r="B756" s="210"/>
      <c r="C756" s="931"/>
      <c r="D756" s="956" t="s">
        <v>1670</v>
      </c>
      <c r="E756" s="950" t="s">
        <v>190</v>
      </c>
      <c r="F756" s="952" t="s">
        <v>1369</v>
      </c>
      <c r="G756" s="197"/>
      <c r="H756" s="932"/>
      <c r="I756" s="196"/>
      <c r="J756" s="946"/>
      <c r="K756" s="946"/>
      <c r="L756" s="947"/>
    </row>
    <row r="757" spans="1:12" ht="18.75" customHeight="1" x14ac:dyDescent="0.2">
      <c r="A757" s="228"/>
      <c r="B757" s="210"/>
      <c r="C757" s="931"/>
      <c r="D757" s="956"/>
      <c r="E757" s="951"/>
      <c r="F757" s="953"/>
      <c r="G757" s="197"/>
      <c r="H757" s="932"/>
      <c r="I757" s="196"/>
      <c r="J757" s="946"/>
      <c r="K757" s="946"/>
      <c r="L757" s="947"/>
    </row>
    <row r="758" spans="1:12" ht="18.75" customHeight="1" x14ac:dyDescent="0.2">
      <c r="A758" s="228"/>
      <c r="B758" s="210"/>
      <c r="C758" s="931"/>
      <c r="D758" s="931"/>
      <c r="E758" s="950" t="s">
        <v>86</v>
      </c>
      <c r="F758" s="952" t="s">
        <v>1369</v>
      </c>
      <c r="G758" s="197"/>
      <c r="H758" s="932"/>
      <c r="I758" s="196"/>
      <c r="J758" s="946"/>
      <c r="K758" s="946"/>
      <c r="L758" s="947"/>
    </row>
    <row r="759" spans="1:12" ht="18.75" customHeight="1" x14ac:dyDescent="0.2">
      <c r="A759" s="228"/>
      <c r="B759" s="210"/>
      <c r="C759" s="931"/>
      <c r="D759" s="931"/>
      <c r="E759" s="951"/>
      <c r="F759" s="953"/>
      <c r="G759" s="197"/>
      <c r="H759" s="932"/>
      <c r="I759" s="196"/>
      <c r="J759" s="946"/>
      <c r="K759" s="946"/>
      <c r="L759" s="947"/>
    </row>
    <row r="760" spans="1:12" ht="18.75" customHeight="1" x14ac:dyDescent="0.2">
      <c r="A760" s="228"/>
      <c r="B760" s="210"/>
      <c r="C760" s="931"/>
      <c r="D760" s="931"/>
      <c r="E760" s="954" t="s">
        <v>192</v>
      </c>
      <c r="F760" s="952" t="s">
        <v>1342</v>
      </c>
      <c r="G760" s="197"/>
      <c r="H760" s="932"/>
      <c r="I760" s="196"/>
      <c r="J760" s="946"/>
      <c r="K760" s="946"/>
      <c r="L760" s="947"/>
    </row>
    <row r="761" spans="1:12" ht="18.75" customHeight="1" x14ac:dyDescent="0.2">
      <c r="A761" s="228"/>
      <c r="B761" s="210"/>
      <c r="C761" s="931"/>
      <c r="D761" s="931"/>
      <c r="E761" s="955"/>
      <c r="F761" s="953"/>
      <c r="G761" s="197"/>
      <c r="H761" s="932"/>
      <c r="I761" s="196"/>
      <c r="J761" s="946"/>
      <c r="K761" s="946"/>
      <c r="L761" s="947"/>
    </row>
    <row r="762" spans="1:12" ht="18.75" customHeight="1" x14ac:dyDescent="0.2">
      <c r="A762" s="228"/>
      <c r="B762" s="210"/>
      <c r="C762" s="931"/>
      <c r="D762" s="931"/>
      <c r="E762" s="199" t="s">
        <v>193</v>
      </c>
      <c r="F762" s="631" t="s">
        <v>1347</v>
      </c>
      <c r="G762" s="197"/>
      <c r="H762" s="932"/>
      <c r="I762" s="196"/>
      <c r="J762" s="946"/>
      <c r="K762" s="946"/>
      <c r="L762" s="947"/>
    </row>
    <row r="763" spans="1:12" ht="18.75" customHeight="1" x14ac:dyDescent="0.2">
      <c r="A763" s="228"/>
      <c r="B763" s="210"/>
      <c r="C763" s="931"/>
      <c r="D763" s="931"/>
      <c r="E763" s="638" t="s">
        <v>10</v>
      </c>
      <c r="F763" s="531" t="s">
        <v>1368</v>
      </c>
      <c r="G763" s="197"/>
      <c r="H763" s="932"/>
      <c r="I763" s="196"/>
      <c r="J763" s="946"/>
      <c r="K763" s="946"/>
      <c r="L763" s="947"/>
    </row>
    <row r="764" spans="1:12" ht="18.75" customHeight="1" x14ac:dyDescent="0.2">
      <c r="A764" s="228"/>
      <c r="B764" s="210"/>
      <c r="C764" s="931"/>
      <c r="D764" s="931"/>
      <c r="E764" s="638" t="s">
        <v>169</v>
      </c>
      <c r="F764" s="531" t="s">
        <v>1386</v>
      </c>
      <c r="G764" s="197"/>
      <c r="H764" s="932"/>
      <c r="I764" s="196"/>
      <c r="J764" s="946"/>
      <c r="K764" s="946"/>
      <c r="L764" s="947"/>
    </row>
    <row r="765" spans="1:12" ht="18.75" customHeight="1" x14ac:dyDescent="0.2">
      <c r="A765" s="228"/>
      <c r="B765" s="210"/>
      <c r="C765" s="931"/>
      <c r="D765" s="931"/>
      <c r="E765" s="638" t="s">
        <v>107</v>
      </c>
      <c r="F765" s="531" t="s">
        <v>1373</v>
      </c>
      <c r="G765" s="197"/>
      <c r="H765" s="932"/>
      <c r="I765" s="196"/>
      <c r="J765" s="946"/>
      <c r="K765" s="946"/>
      <c r="L765" s="947"/>
    </row>
    <row r="766" spans="1:12" ht="18.75" customHeight="1" x14ac:dyDescent="0.2">
      <c r="A766" s="228"/>
      <c r="B766" s="210"/>
      <c r="C766" s="931"/>
      <c r="D766" s="931"/>
      <c r="E766" s="203" t="s">
        <v>171</v>
      </c>
      <c r="F766" s="631" t="s">
        <v>1347</v>
      </c>
      <c r="G766" s="197"/>
      <c r="H766" s="932"/>
      <c r="I766" s="196"/>
      <c r="J766" s="946"/>
      <c r="K766" s="946"/>
      <c r="L766" s="947"/>
    </row>
    <row r="767" spans="1:12" ht="18.75" customHeight="1" x14ac:dyDescent="0.2">
      <c r="A767" s="228"/>
      <c r="B767" s="210"/>
      <c r="C767" s="931"/>
      <c r="D767" s="931"/>
      <c r="E767" s="638" t="s">
        <v>172</v>
      </c>
      <c r="F767" s="631" t="s">
        <v>1347</v>
      </c>
      <c r="G767" s="197"/>
      <c r="H767" s="932"/>
      <c r="I767" s="196"/>
      <c r="J767" s="946"/>
      <c r="K767" s="946"/>
      <c r="L767" s="947"/>
    </row>
    <row r="768" spans="1:12" ht="18.75" customHeight="1" x14ac:dyDescent="0.2">
      <c r="A768" s="228"/>
      <c r="B768" s="210"/>
      <c r="C768" s="931"/>
      <c r="D768" s="931"/>
      <c r="E768" s="638" t="s">
        <v>21</v>
      </c>
      <c r="F768" s="631" t="s">
        <v>1347</v>
      </c>
      <c r="G768" s="197"/>
      <c r="H768" s="932"/>
      <c r="I768" s="196"/>
      <c r="J768" s="946"/>
      <c r="K768" s="946"/>
      <c r="L768" s="947"/>
    </row>
    <row r="769" spans="1:12" ht="18.75" customHeight="1" x14ac:dyDescent="0.2">
      <c r="A769" s="228"/>
      <c r="B769" s="210"/>
      <c r="C769" s="931"/>
      <c r="D769" s="931"/>
      <c r="E769" s="638" t="s">
        <v>173</v>
      </c>
      <c r="F769" s="631" t="s">
        <v>1347</v>
      </c>
      <c r="G769" s="197"/>
      <c r="H769" s="932"/>
      <c r="I769" s="196"/>
      <c r="J769" s="946"/>
      <c r="K769" s="946"/>
      <c r="L769" s="947"/>
    </row>
    <row r="770" spans="1:12" ht="18.75" customHeight="1" x14ac:dyDescent="0.2">
      <c r="A770" s="228"/>
      <c r="B770" s="210"/>
      <c r="C770" s="931"/>
      <c r="D770" s="931"/>
      <c r="E770" s="638" t="s">
        <v>138</v>
      </c>
      <c r="F770" s="531" t="s">
        <v>1388</v>
      </c>
      <c r="G770" s="197"/>
      <c r="H770" s="932"/>
      <c r="I770" s="196"/>
      <c r="J770" s="946"/>
      <c r="K770" s="946"/>
      <c r="L770" s="947"/>
    </row>
    <row r="771" spans="1:12" ht="18.75" customHeight="1" x14ac:dyDescent="0.2">
      <c r="A771" s="228"/>
      <c r="B771" s="210"/>
      <c r="C771" s="931"/>
      <c r="D771" s="931"/>
      <c r="E771" s="638" t="s">
        <v>141</v>
      </c>
      <c r="F771" s="531" t="s">
        <v>1388</v>
      </c>
      <c r="G771" s="197"/>
      <c r="H771" s="932"/>
      <c r="I771" s="196"/>
      <c r="J771" s="946"/>
      <c r="K771" s="946"/>
      <c r="L771" s="947"/>
    </row>
    <row r="772" spans="1:12" ht="50.5" customHeight="1" x14ac:dyDescent="0.2">
      <c r="A772" s="228"/>
      <c r="B772" s="210"/>
      <c r="C772" s="931"/>
      <c r="D772" s="931"/>
      <c r="E772" s="205" t="s">
        <v>44</v>
      </c>
      <c r="F772" s="936" t="s">
        <v>1667</v>
      </c>
      <c r="G772" s="197"/>
      <c r="H772" s="932"/>
      <c r="I772" s="196"/>
      <c r="J772" s="946"/>
      <c r="K772" s="946"/>
      <c r="L772" s="947"/>
    </row>
    <row r="773" spans="1:12" ht="18.75" customHeight="1" x14ac:dyDescent="0.2">
      <c r="A773" s="228"/>
      <c r="B773" s="210"/>
      <c r="C773" s="931"/>
      <c r="D773" s="931"/>
      <c r="E773" s="638" t="s">
        <v>22</v>
      </c>
      <c r="F773" s="531" t="s">
        <v>1393</v>
      </c>
      <c r="G773" s="197"/>
      <c r="H773" s="932"/>
      <c r="I773" s="196"/>
      <c r="J773" s="946"/>
      <c r="K773" s="946"/>
      <c r="L773" s="947"/>
    </row>
    <row r="774" spans="1:12" ht="18.75" customHeight="1" x14ac:dyDescent="0.2">
      <c r="A774" s="228"/>
      <c r="B774" s="120"/>
      <c r="C774" s="931"/>
      <c r="D774" s="110"/>
      <c r="E774" s="954" t="s">
        <v>11</v>
      </c>
      <c r="F774" s="952" t="s">
        <v>1351</v>
      </c>
      <c r="G774" s="197"/>
      <c r="H774" s="932"/>
      <c r="I774" s="196"/>
      <c r="J774" s="946"/>
      <c r="K774" s="946"/>
      <c r="L774" s="947"/>
    </row>
    <row r="775" spans="1:12" ht="18.75" customHeight="1" x14ac:dyDescent="0.2">
      <c r="A775" s="228"/>
      <c r="B775" s="120"/>
      <c r="C775" s="931"/>
      <c r="D775" s="110"/>
      <c r="E775" s="956"/>
      <c r="F775" s="961"/>
      <c r="G775" s="197"/>
      <c r="H775" s="932"/>
      <c r="I775" s="196"/>
      <c r="J775" s="946"/>
      <c r="K775" s="946"/>
      <c r="L775" s="947"/>
    </row>
    <row r="776" spans="1:12" ht="18.75" customHeight="1" x14ac:dyDescent="0.2">
      <c r="A776" s="228"/>
      <c r="B776" s="120"/>
      <c r="C776" s="931"/>
      <c r="D776" s="110"/>
      <c r="E776" s="956"/>
      <c r="F776" s="961"/>
      <c r="G776" s="197"/>
      <c r="H776" s="932"/>
      <c r="I776" s="196"/>
      <c r="J776" s="946"/>
      <c r="K776" s="946"/>
      <c r="L776" s="947"/>
    </row>
    <row r="777" spans="1:12" ht="18.75" customHeight="1" x14ac:dyDescent="0.2">
      <c r="A777" s="228"/>
      <c r="B777" s="120"/>
      <c r="C777" s="931"/>
      <c r="D777" s="110"/>
      <c r="E777" s="956"/>
      <c r="F777" s="961"/>
      <c r="G777" s="197"/>
      <c r="H777" s="932"/>
      <c r="I777" s="196"/>
      <c r="J777" s="946"/>
      <c r="K777" s="946"/>
      <c r="L777" s="947"/>
    </row>
    <row r="778" spans="1:12" ht="18.75" customHeight="1" x14ac:dyDescent="0.2">
      <c r="A778" s="228"/>
      <c r="B778" s="120"/>
      <c r="C778" s="931"/>
      <c r="D778" s="110"/>
      <c r="E778" s="956"/>
      <c r="F778" s="961"/>
      <c r="G778" s="197"/>
      <c r="H778" s="932"/>
      <c r="I778" s="196"/>
      <c r="J778" s="946"/>
      <c r="K778" s="946"/>
      <c r="L778" s="947"/>
    </row>
    <row r="779" spans="1:12" ht="18.75" customHeight="1" x14ac:dyDescent="0.2">
      <c r="A779" s="925"/>
      <c r="B779" s="528"/>
      <c r="C779" s="926"/>
      <c r="D779" s="935"/>
      <c r="E779" s="957"/>
      <c r="F779" s="962"/>
      <c r="G779" s="112"/>
      <c r="H779" s="202"/>
      <c r="I779" s="111"/>
      <c r="J779" s="948"/>
      <c r="K779" s="948"/>
      <c r="L779" s="949"/>
    </row>
    <row r="780" spans="1:12" ht="18.75" customHeight="1" x14ac:dyDescent="0.2">
      <c r="A780" s="526"/>
      <c r="B780" s="365"/>
      <c r="C780" s="119"/>
      <c r="D780" s="119"/>
      <c r="E780" s="963" t="s">
        <v>48</v>
      </c>
      <c r="F780" s="964" t="s">
        <v>1361</v>
      </c>
      <c r="G780" s="529"/>
      <c r="H780" s="933" t="s">
        <v>1342</v>
      </c>
      <c r="I780" s="195"/>
      <c r="J780" s="944"/>
      <c r="K780" s="944"/>
      <c r="L780" s="945"/>
    </row>
    <row r="781" spans="1:12" ht="18.75" customHeight="1" x14ac:dyDescent="0.2">
      <c r="A781" s="228"/>
      <c r="B781" s="210"/>
      <c r="C781" s="931"/>
      <c r="D781" s="931"/>
      <c r="E781" s="951"/>
      <c r="F781" s="953"/>
      <c r="G781" s="85"/>
      <c r="H781" s="368"/>
      <c r="I781" s="196"/>
      <c r="J781" s="946"/>
      <c r="K781" s="946"/>
      <c r="L781" s="947"/>
    </row>
    <row r="782" spans="1:12" ht="18.75" customHeight="1" x14ac:dyDescent="0.2">
      <c r="A782" s="228"/>
      <c r="B782" s="210"/>
      <c r="C782" s="931"/>
      <c r="D782" s="931"/>
      <c r="E782" s="950" t="s">
        <v>14</v>
      </c>
      <c r="F782" s="952" t="s">
        <v>1361</v>
      </c>
      <c r="G782" s="197"/>
      <c r="H782" s="368"/>
      <c r="I782" s="196"/>
      <c r="J782" s="946"/>
      <c r="K782" s="946"/>
      <c r="L782" s="947"/>
    </row>
    <row r="783" spans="1:12" ht="18.75" customHeight="1" x14ac:dyDescent="0.2">
      <c r="A783" s="228"/>
      <c r="B783" s="210"/>
      <c r="C783" s="931"/>
      <c r="D783" s="931"/>
      <c r="E783" s="951"/>
      <c r="F783" s="953"/>
      <c r="G783" s="197"/>
      <c r="H783" s="368"/>
      <c r="I783" s="196"/>
      <c r="J783" s="946"/>
      <c r="K783" s="946"/>
      <c r="L783" s="947"/>
    </row>
    <row r="784" spans="1:12" ht="18.75" customHeight="1" x14ac:dyDescent="0.2">
      <c r="A784" s="228"/>
      <c r="B784" s="210"/>
      <c r="C784" s="931"/>
      <c r="D784" s="931"/>
      <c r="E784" s="638" t="s">
        <v>26</v>
      </c>
      <c r="F784" s="531" t="s">
        <v>1361</v>
      </c>
      <c r="G784" s="197"/>
      <c r="H784" s="368"/>
      <c r="I784" s="196"/>
      <c r="J784" s="946"/>
      <c r="K784" s="946"/>
      <c r="L784" s="947"/>
    </row>
    <row r="785" spans="1:12" ht="18.75" customHeight="1" x14ac:dyDescent="0.2">
      <c r="A785" s="228"/>
      <c r="B785" s="210"/>
      <c r="C785" s="931"/>
      <c r="D785" s="931"/>
      <c r="E785" s="638" t="s">
        <v>148</v>
      </c>
      <c r="F785" s="531" t="s">
        <v>1347</v>
      </c>
      <c r="G785" s="197"/>
      <c r="H785" s="368"/>
      <c r="I785" s="196"/>
      <c r="J785" s="946"/>
      <c r="K785" s="946"/>
      <c r="L785" s="947"/>
    </row>
    <row r="786" spans="1:12" ht="18.75" customHeight="1" x14ac:dyDescent="0.2">
      <c r="A786" s="228"/>
      <c r="B786" s="210"/>
      <c r="C786" s="931"/>
      <c r="D786" s="931"/>
      <c r="E786" s="638" t="s">
        <v>149</v>
      </c>
      <c r="F786" s="531" t="s">
        <v>1347</v>
      </c>
      <c r="G786" s="197"/>
      <c r="H786" s="368"/>
      <c r="I786" s="196"/>
      <c r="J786" s="946"/>
      <c r="K786" s="946"/>
      <c r="L786" s="947"/>
    </row>
    <row r="787" spans="1:12" ht="19.5" customHeight="1" x14ac:dyDescent="0.2">
      <c r="A787" s="228"/>
      <c r="B787" s="120"/>
      <c r="C787" s="931"/>
      <c r="D787" s="110"/>
      <c r="E787" s="198" t="s">
        <v>7</v>
      </c>
      <c r="F787" s="531" t="s">
        <v>1347</v>
      </c>
      <c r="G787" s="197"/>
      <c r="H787" s="368"/>
      <c r="I787" s="196"/>
      <c r="J787" s="946"/>
      <c r="K787" s="946"/>
      <c r="L787" s="947"/>
    </row>
    <row r="788" spans="1:12" ht="19.5" customHeight="1" x14ac:dyDescent="0.2">
      <c r="A788" s="228"/>
      <c r="B788" s="120"/>
      <c r="C788" s="931"/>
      <c r="D788" s="110"/>
      <c r="E788" s="198" t="s">
        <v>15</v>
      </c>
      <c r="F788" s="531" t="s">
        <v>1347</v>
      </c>
      <c r="G788" s="197"/>
      <c r="H788" s="368"/>
      <c r="I788" s="196"/>
      <c r="J788" s="946"/>
      <c r="K788" s="946"/>
      <c r="L788" s="947"/>
    </row>
    <row r="789" spans="1:12" ht="18.75" customHeight="1" x14ac:dyDescent="0.2">
      <c r="A789" s="228"/>
      <c r="B789" s="210"/>
      <c r="C789" s="931"/>
      <c r="D789" s="931"/>
      <c r="E789" s="954" t="s">
        <v>150</v>
      </c>
      <c r="F789" s="952" t="s">
        <v>1459</v>
      </c>
      <c r="G789" s="197"/>
      <c r="H789" s="368"/>
      <c r="I789" s="196"/>
      <c r="J789" s="946"/>
      <c r="K789" s="946"/>
      <c r="L789" s="947"/>
    </row>
    <row r="790" spans="1:12" ht="18.75" customHeight="1" x14ac:dyDescent="0.2">
      <c r="A790" s="228"/>
      <c r="B790" s="210"/>
      <c r="C790" s="931"/>
      <c r="D790" s="931"/>
      <c r="E790" s="955"/>
      <c r="F790" s="953"/>
      <c r="G790" s="197"/>
      <c r="H790" s="368"/>
      <c r="I790" s="196"/>
      <c r="J790" s="946"/>
      <c r="K790" s="946"/>
      <c r="L790" s="947"/>
    </row>
    <row r="791" spans="1:12" ht="18.75" customHeight="1" x14ac:dyDescent="0.2">
      <c r="A791" s="228">
        <v>55</v>
      </c>
      <c r="B791" s="210" t="s">
        <v>196</v>
      </c>
      <c r="C791" s="931" t="s">
        <v>198</v>
      </c>
      <c r="D791" s="931" t="s">
        <v>120</v>
      </c>
      <c r="E791" s="638" t="s">
        <v>104</v>
      </c>
      <c r="F791" s="531" t="s">
        <v>1347</v>
      </c>
      <c r="G791" s="197"/>
      <c r="H791" s="368"/>
      <c r="I791" s="196"/>
      <c r="J791" s="946"/>
      <c r="K791" s="946"/>
      <c r="L791" s="947"/>
    </row>
    <row r="792" spans="1:12" ht="18.75" customHeight="1" x14ac:dyDescent="0.2">
      <c r="A792" s="228"/>
      <c r="B792" s="210"/>
      <c r="C792" s="931"/>
      <c r="D792" s="931" t="s">
        <v>101</v>
      </c>
      <c r="E792" s="638" t="s">
        <v>105</v>
      </c>
      <c r="F792" s="531" t="s">
        <v>1347</v>
      </c>
      <c r="G792" s="197"/>
      <c r="H792" s="368"/>
      <c r="I792" s="196"/>
      <c r="J792" s="946"/>
      <c r="K792" s="946"/>
      <c r="L792" s="947"/>
    </row>
    <row r="793" spans="1:12" ht="18.75" customHeight="1" x14ac:dyDescent="0.2">
      <c r="A793" s="228"/>
      <c r="B793" s="210"/>
      <c r="C793" s="931"/>
      <c r="D793" s="931"/>
      <c r="E793" s="638" t="s">
        <v>188</v>
      </c>
      <c r="F793" s="631" t="s">
        <v>1347</v>
      </c>
      <c r="G793" s="197"/>
      <c r="H793" s="368"/>
      <c r="I793" s="196"/>
      <c r="J793" s="946"/>
      <c r="K793" s="946"/>
      <c r="L793" s="947"/>
    </row>
    <row r="794" spans="1:12" ht="18.75" customHeight="1" x14ac:dyDescent="0.2">
      <c r="A794" s="228"/>
      <c r="B794" s="210"/>
      <c r="C794" s="931"/>
      <c r="D794" s="931"/>
      <c r="E794" s="638" t="s">
        <v>165</v>
      </c>
      <c r="F794" s="631" t="s">
        <v>1459</v>
      </c>
      <c r="G794" s="197"/>
      <c r="H794" s="368"/>
      <c r="I794" s="196"/>
      <c r="J794" s="946"/>
      <c r="K794" s="946"/>
      <c r="L794" s="947"/>
    </row>
    <row r="795" spans="1:12" ht="18.75" customHeight="1" x14ac:dyDescent="0.2">
      <c r="A795" s="228"/>
      <c r="B795" s="210"/>
      <c r="C795" s="931"/>
      <c r="D795" s="931"/>
      <c r="E795" s="638" t="s">
        <v>43</v>
      </c>
      <c r="F795" s="631" t="s">
        <v>1347</v>
      </c>
      <c r="G795" s="197"/>
      <c r="H795" s="368"/>
      <c r="I795" s="196"/>
      <c r="J795" s="946"/>
      <c r="K795" s="946"/>
      <c r="L795" s="947"/>
    </row>
    <row r="796" spans="1:12" ht="18.75" customHeight="1" x14ac:dyDescent="0.2">
      <c r="A796" s="228"/>
      <c r="B796" s="210"/>
      <c r="C796" s="931"/>
      <c r="D796" s="931"/>
      <c r="E796" s="638" t="s">
        <v>10</v>
      </c>
      <c r="F796" s="531" t="s">
        <v>1368</v>
      </c>
      <c r="G796" s="197"/>
      <c r="H796" s="368"/>
      <c r="I796" s="196"/>
      <c r="J796" s="946"/>
      <c r="K796" s="946"/>
      <c r="L796" s="947"/>
    </row>
    <row r="797" spans="1:12" ht="18.75" customHeight="1" x14ac:dyDescent="0.2">
      <c r="A797" s="228"/>
      <c r="B797" s="210"/>
      <c r="C797" s="931"/>
      <c r="D797" s="931"/>
      <c r="E797" s="638" t="s">
        <v>169</v>
      </c>
      <c r="F797" s="531" t="s">
        <v>1386</v>
      </c>
      <c r="G797" s="197"/>
      <c r="H797" s="368"/>
      <c r="I797" s="196"/>
      <c r="J797" s="946"/>
      <c r="K797" s="946"/>
      <c r="L797" s="947"/>
    </row>
    <row r="798" spans="1:12" ht="18.75" customHeight="1" x14ac:dyDescent="0.2">
      <c r="A798" s="228"/>
      <c r="B798" s="210"/>
      <c r="C798" s="931"/>
      <c r="D798" s="931"/>
      <c r="E798" s="638" t="s">
        <v>121</v>
      </c>
      <c r="F798" s="530" t="s">
        <v>1373</v>
      </c>
      <c r="G798" s="197"/>
      <c r="H798" s="368"/>
      <c r="I798" s="196"/>
      <c r="J798" s="946"/>
      <c r="K798" s="946"/>
      <c r="L798" s="947"/>
    </row>
    <row r="799" spans="1:12" ht="18.75" customHeight="1" x14ac:dyDescent="0.2">
      <c r="A799" s="228"/>
      <c r="B799" s="210"/>
      <c r="C799" s="931"/>
      <c r="D799" s="931"/>
      <c r="E799" s="638" t="s">
        <v>138</v>
      </c>
      <c r="F799" s="530" t="s">
        <v>1388</v>
      </c>
      <c r="G799" s="197"/>
      <c r="H799" s="368"/>
      <c r="I799" s="196"/>
      <c r="J799" s="946"/>
      <c r="K799" s="946"/>
      <c r="L799" s="947"/>
    </row>
    <row r="800" spans="1:12" ht="18.75" customHeight="1" x14ac:dyDescent="0.2">
      <c r="A800" s="228"/>
      <c r="B800" s="210"/>
      <c r="C800" s="931"/>
      <c r="D800" s="931"/>
      <c r="E800" s="638" t="s">
        <v>141</v>
      </c>
      <c r="F800" s="530" t="s">
        <v>1388</v>
      </c>
      <c r="G800" s="197"/>
      <c r="H800" s="368"/>
      <c r="I800" s="196"/>
      <c r="J800" s="946"/>
      <c r="K800" s="946"/>
      <c r="L800" s="947"/>
    </row>
    <row r="801" spans="1:12" ht="47.5" customHeight="1" x14ac:dyDescent="0.2">
      <c r="A801" s="228"/>
      <c r="B801" s="210"/>
      <c r="C801" s="931"/>
      <c r="D801" s="931"/>
      <c r="E801" s="205" t="s">
        <v>44</v>
      </c>
      <c r="F801" s="936" t="s">
        <v>1667</v>
      </c>
      <c r="G801" s="197"/>
      <c r="H801" s="368"/>
      <c r="I801" s="196"/>
      <c r="J801" s="946"/>
      <c r="K801" s="946"/>
      <c r="L801" s="947"/>
    </row>
    <row r="802" spans="1:12" ht="18.75" customHeight="1" x14ac:dyDescent="0.2">
      <c r="A802" s="228"/>
      <c r="B802" s="210"/>
      <c r="C802" s="931"/>
      <c r="D802" s="931"/>
      <c r="E802" s="638" t="s">
        <v>22</v>
      </c>
      <c r="F802" s="530" t="s">
        <v>1393</v>
      </c>
      <c r="G802" s="197"/>
      <c r="H802" s="368"/>
      <c r="I802" s="196"/>
      <c r="J802" s="946"/>
      <c r="K802" s="946"/>
      <c r="L802" s="947"/>
    </row>
    <row r="803" spans="1:12" ht="18.75" customHeight="1" x14ac:dyDescent="0.2">
      <c r="A803" s="228"/>
      <c r="B803" s="120"/>
      <c r="C803" s="931"/>
      <c r="D803" s="110"/>
      <c r="E803" s="954" t="s">
        <v>11</v>
      </c>
      <c r="F803" s="958" t="s">
        <v>1351</v>
      </c>
      <c r="G803" s="197"/>
      <c r="H803" s="368"/>
      <c r="I803" s="196"/>
      <c r="J803" s="946"/>
      <c r="K803" s="946"/>
      <c r="L803" s="947"/>
    </row>
    <row r="804" spans="1:12" ht="18.75" customHeight="1" x14ac:dyDescent="0.2">
      <c r="A804" s="228"/>
      <c r="B804" s="120"/>
      <c r="C804" s="931"/>
      <c r="D804" s="110"/>
      <c r="E804" s="956"/>
      <c r="F804" s="959"/>
      <c r="G804" s="197"/>
      <c r="H804" s="368"/>
      <c r="I804" s="196"/>
      <c r="J804" s="946"/>
      <c r="K804" s="946"/>
      <c r="L804" s="947"/>
    </row>
    <row r="805" spans="1:12" ht="18.75" customHeight="1" x14ac:dyDescent="0.2">
      <c r="A805" s="228"/>
      <c r="B805" s="120"/>
      <c r="C805" s="931"/>
      <c r="D805" s="110"/>
      <c r="E805" s="956"/>
      <c r="F805" s="959"/>
      <c r="G805" s="197"/>
      <c r="H805" s="368"/>
      <c r="I805" s="196"/>
      <c r="J805" s="946"/>
      <c r="K805" s="946"/>
      <c r="L805" s="947"/>
    </row>
    <row r="806" spans="1:12" ht="18.75" customHeight="1" x14ac:dyDescent="0.2">
      <c r="A806" s="228"/>
      <c r="B806" s="120"/>
      <c r="C806" s="931"/>
      <c r="D806" s="110"/>
      <c r="E806" s="956"/>
      <c r="F806" s="959"/>
      <c r="G806" s="197"/>
      <c r="H806" s="368"/>
      <c r="I806" s="196"/>
      <c r="J806" s="946"/>
      <c r="K806" s="946"/>
      <c r="L806" s="947"/>
    </row>
    <row r="807" spans="1:12" ht="18.75" customHeight="1" x14ac:dyDescent="0.2">
      <c r="A807" s="228"/>
      <c r="B807" s="120"/>
      <c r="C807" s="931"/>
      <c r="D807" s="110"/>
      <c r="E807" s="956"/>
      <c r="F807" s="959"/>
      <c r="G807" s="197"/>
      <c r="H807" s="368"/>
      <c r="I807" s="196"/>
      <c r="J807" s="946"/>
      <c r="K807" s="946"/>
      <c r="L807" s="947"/>
    </row>
    <row r="808" spans="1:12" ht="18.75" customHeight="1" x14ac:dyDescent="0.2">
      <c r="A808" s="925"/>
      <c r="B808" s="528"/>
      <c r="C808" s="926"/>
      <c r="D808" s="935"/>
      <c r="E808" s="957"/>
      <c r="F808" s="960"/>
      <c r="G808" s="112"/>
      <c r="H808" s="202"/>
      <c r="I808" s="111"/>
      <c r="J808" s="948"/>
      <c r="K808" s="948"/>
      <c r="L808" s="949"/>
    </row>
  </sheetData>
  <autoFilter ref="A6:AF808">
    <filterColumn colId="0" showButton="0"/>
    <filterColumn colId="6" showButton="0"/>
    <filterColumn colId="7" showButton="0"/>
    <filterColumn colId="9" showButton="0"/>
    <filterColumn colId="10" showButton="0"/>
  </autoFilter>
  <mergeCells count="271">
    <mergeCell ref="J780:L808"/>
    <mergeCell ref="E782:E783"/>
    <mergeCell ref="F782:F783"/>
    <mergeCell ref="E789:E790"/>
    <mergeCell ref="F789:F790"/>
    <mergeCell ref="E803:E808"/>
    <mergeCell ref="F803:F808"/>
    <mergeCell ref="E760:E761"/>
    <mergeCell ref="F760:F761"/>
    <mergeCell ref="E774:E779"/>
    <mergeCell ref="F774:F779"/>
    <mergeCell ref="E780:E781"/>
    <mergeCell ref="F780:F781"/>
    <mergeCell ref="J740:L779"/>
    <mergeCell ref="E742:E743"/>
    <mergeCell ref="F742:F743"/>
    <mergeCell ref="E749:E750"/>
    <mergeCell ref="F749:F750"/>
    <mergeCell ref="D756:D757"/>
    <mergeCell ref="E756:E757"/>
    <mergeCell ref="F756:F757"/>
    <mergeCell ref="E758:E759"/>
    <mergeCell ref="F758:F759"/>
    <mergeCell ref="D720:D721"/>
    <mergeCell ref="E720:E721"/>
    <mergeCell ref="F720:F721"/>
    <mergeCell ref="E734:E739"/>
    <mergeCell ref="F734:F739"/>
    <mergeCell ref="E740:E741"/>
    <mergeCell ref="F740:F741"/>
    <mergeCell ref="E700:E701"/>
    <mergeCell ref="F700:F701"/>
    <mergeCell ref="J700:L739"/>
    <mergeCell ref="E702:E703"/>
    <mergeCell ref="E709:E710"/>
    <mergeCell ref="F709:F710"/>
    <mergeCell ref="E716:E717"/>
    <mergeCell ref="F716:F717"/>
    <mergeCell ref="E718:E719"/>
    <mergeCell ref="F718:F719"/>
    <mergeCell ref="E672:E673"/>
    <mergeCell ref="F672:F673"/>
    <mergeCell ref="J672:L699"/>
    <mergeCell ref="E674:E675"/>
    <mergeCell ref="F674:F675"/>
    <mergeCell ref="E680:E681"/>
    <mergeCell ref="F680:F681"/>
    <mergeCell ref="E694:E699"/>
    <mergeCell ref="F694:F699"/>
    <mergeCell ref="F650:F651"/>
    <mergeCell ref="E652:E653"/>
    <mergeCell ref="F652:F653"/>
    <mergeCell ref="D654:D655"/>
    <mergeCell ref="E666:E671"/>
    <mergeCell ref="F666:F671"/>
    <mergeCell ref="E633:E634"/>
    <mergeCell ref="F633:F634"/>
    <mergeCell ref="J633:L671"/>
    <mergeCell ref="E635:E636"/>
    <mergeCell ref="F635:F636"/>
    <mergeCell ref="E641:E642"/>
    <mergeCell ref="F641:F642"/>
    <mergeCell ref="E648:E649"/>
    <mergeCell ref="F648:F649"/>
    <mergeCell ref="E650:E651"/>
    <mergeCell ref="E611:E612"/>
    <mergeCell ref="F611:F612"/>
    <mergeCell ref="D613:D614"/>
    <mergeCell ref="E613:E614"/>
    <mergeCell ref="F613:F614"/>
    <mergeCell ref="E627:E632"/>
    <mergeCell ref="F627:F632"/>
    <mergeCell ref="E588:E593"/>
    <mergeCell ref="F588:F593"/>
    <mergeCell ref="E594:E595"/>
    <mergeCell ref="F594:F595"/>
    <mergeCell ref="J594:L632"/>
    <mergeCell ref="E596:E597"/>
    <mergeCell ref="E602:E603"/>
    <mergeCell ref="F602:F603"/>
    <mergeCell ref="E609:E610"/>
    <mergeCell ref="F609:F610"/>
    <mergeCell ref="D543:D544"/>
    <mergeCell ref="E548:E549"/>
    <mergeCell ref="F548:F549"/>
    <mergeCell ref="E559:E564"/>
    <mergeCell ref="F559:F564"/>
    <mergeCell ref="J565:L593"/>
    <mergeCell ref="E566:E568"/>
    <mergeCell ref="F566:F568"/>
    <mergeCell ref="E574:E575"/>
    <mergeCell ref="F574:F575"/>
    <mergeCell ref="J490:L525"/>
    <mergeCell ref="E491:E493"/>
    <mergeCell ref="F491:F493"/>
    <mergeCell ref="E520:E525"/>
    <mergeCell ref="F520:F525"/>
    <mergeCell ref="J526:L564"/>
    <mergeCell ref="E527:E529"/>
    <mergeCell ref="F527:F529"/>
    <mergeCell ref="E426:E431"/>
    <mergeCell ref="F426:F431"/>
    <mergeCell ref="E441:E446"/>
    <mergeCell ref="F441:F446"/>
    <mergeCell ref="E485:E489"/>
    <mergeCell ref="F485:F489"/>
    <mergeCell ref="F377:F382"/>
    <mergeCell ref="E383:E384"/>
    <mergeCell ref="F383:F384"/>
    <mergeCell ref="J383:L407"/>
    <mergeCell ref="E385:E386"/>
    <mergeCell ref="E400:E401"/>
    <mergeCell ref="F400:F401"/>
    <mergeCell ref="E402:E407"/>
    <mergeCell ref="F402:F407"/>
    <mergeCell ref="J354:L382"/>
    <mergeCell ref="E356:E357"/>
    <mergeCell ref="E369:E370"/>
    <mergeCell ref="F369:F370"/>
    <mergeCell ref="D370:D371"/>
    <mergeCell ref="E371:E372"/>
    <mergeCell ref="F371:F372"/>
    <mergeCell ref="E375:E376"/>
    <mergeCell ref="F375:F376"/>
    <mergeCell ref="E377:E382"/>
    <mergeCell ref="D345:D346"/>
    <mergeCell ref="E346:E347"/>
    <mergeCell ref="F346:F347"/>
    <mergeCell ref="E348:E353"/>
    <mergeCell ref="F348:F353"/>
    <mergeCell ref="E354:E355"/>
    <mergeCell ref="F354:F355"/>
    <mergeCell ref="E325:E326"/>
    <mergeCell ref="F325:F326"/>
    <mergeCell ref="J325:L353"/>
    <mergeCell ref="E327:E328"/>
    <mergeCell ref="E340:E341"/>
    <mergeCell ref="F340:F341"/>
    <mergeCell ref="E342:E343"/>
    <mergeCell ref="F342:F343"/>
    <mergeCell ref="E301:E302"/>
    <mergeCell ref="F301:F302"/>
    <mergeCell ref="J301:L324"/>
    <mergeCell ref="E303:E304"/>
    <mergeCell ref="E317:E318"/>
    <mergeCell ref="F317:F318"/>
    <mergeCell ref="E319:E324"/>
    <mergeCell ref="F319:F324"/>
    <mergeCell ref="F289:F290"/>
    <mergeCell ref="D293:D294"/>
    <mergeCell ref="E293:E294"/>
    <mergeCell ref="F293:F294"/>
    <mergeCell ref="E295:E300"/>
    <mergeCell ref="F295:F300"/>
    <mergeCell ref="D266:D267"/>
    <mergeCell ref="E267:E272"/>
    <mergeCell ref="F267:F272"/>
    <mergeCell ref="E273:E274"/>
    <mergeCell ref="F273:F274"/>
    <mergeCell ref="J273:L300"/>
    <mergeCell ref="E275:E276"/>
    <mergeCell ref="E287:E288"/>
    <mergeCell ref="F287:F288"/>
    <mergeCell ref="E289:E290"/>
    <mergeCell ref="J245:L272"/>
    <mergeCell ref="E247:E248"/>
    <mergeCell ref="E259:E260"/>
    <mergeCell ref="F259:F260"/>
    <mergeCell ref="E261:E262"/>
    <mergeCell ref="F261:F262"/>
    <mergeCell ref="E265:E266"/>
    <mergeCell ref="F265:F266"/>
    <mergeCell ref="F237:F238"/>
    <mergeCell ref="E239:E244"/>
    <mergeCell ref="F239:F244"/>
    <mergeCell ref="D242:D243"/>
    <mergeCell ref="E245:E246"/>
    <mergeCell ref="F245:F246"/>
    <mergeCell ref="F213:F214"/>
    <mergeCell ref="E215:E220"/>
    <mergeCell ref="F215:F220"/>
    <mergeCell ref="D217:D218"/>
    <mergeCell ref="J221:L244"/>
    <mergeCell ref="E232:E233"/>
    <mergeCell ref="F232:F233"/>
    <mergeCell ref="E234:E235"/>
    <mergeCell ref="F234:F235"/>
    <mergeCell ref="E237:E238"/>
    <mergeCell ref="E190:E191"/>
    <mergeCell ref="F190:F191"/>
    <mergeCell ref="E192:E197"/>
    <mergeCell ref="F192:F197"/>
    <mergeCell ref="J198:L220"/>
    <mergeCell ref="E207:E208"/>
    <mergeCell ref="F207:F208"/>
    <mergeCell ref="E210:E211"/>
    <mergeCell ref="F210:F211"/>
    <mergeCell ref="E213:E214"/>
    <mergeCell ref="E165:E170"/>
    <mergeCell ref="F165:F170"/>
    <mergeCell ref="D167:D168"/>
    <mergeCell ref="E171:E172"/>
    <mergeCell ref="F171:F172"/>
    <mergeCell ref="J171:L197"/>
    <mergeCell ref="E185:E186"/>
    <mergeCell ref="F185:F186"/>
    <mergeCell ref="E187:E188"/>
    <mergeCell ref="F187:F188"/>
    <mergeCell ref="D141:D142"/>
    <mergeCell ref="E144:E145"/>
    <mergeCell ref="F144:F145"/>
    <mergeCell ref="J144:L170"/>
    <mergeCell ref="E158:E159"/>
    <mergeCell ref="F158:F159"/>
    <mergeCell ref="E160:E161"/>
    <mergeCell ref="F160:F161"/>
    <mergeCell ref="E163:E164"/>
    <mergeCell ref="F163:F164"/>
    <mergeCell ref="E118:E119"/>
    <mergeCell ref="F118:F119"/>
    <mergeCell ref="J118:L143"/>
    <mergeCell ref="E131:E132"/>
    <mergeCell ref="E133:E134"/>
    <mergeCell ref="F133:F134"/>
    <mergeCell ref="E136:E137"/>
    <mergeCell ref="F136:F137"/>
    <mergeCell ref="E138:E143"/>
    <mergeCell ref="F138:F143"/>
    <mergeCell ref="J95:L117"/>
    <mergeCell ref="E96:E97"/>
    <mergeCell ref="F96:F97"/>
    <mergeCell ref="E110:E111"/>
    <mergeCell ref="F110:F111"/>
    <mergeCell ref="E112:E117"/>
    <mergeCell ref="F112:F117"/>
    <mergeCell ref="J68:L94"/>
    <mergeCell ref="E69:E70"/>
    <mergeCell ref="F69:F70"/>
    <mergeCell ref="D84:D85"/>
    <mergeCell ref="E87:E88"/>
    <mergeCell ref="F87:F88"/>
    <mergeCell ref="E89:E94"/>
    <mergeCell ref="F89:F94"/>
    <mergeCell ref="J44:L67"/>
    <mergeCell ref="E45:E46"/>
    <mergeCell ref="F45:F46"/>
    <mergeCell ref="D60:D61"/>
    <mergeCell ref="E60:E61"/>
    <mergeCell ref="F60:F61"/>
    <mergeCell ref="E62:E67"/>
    <mergeCell ref="F62:F67"/>
    <mergeCell ref="D65:D66"/>
    <mergeCell ref="E34:E35"/>
    <mergeCell ref="F34:F35"/>
    <mergeCell ref="E36:E37"/>
    <mergeCell ref="F36:F37"/>
    <mergeCell ref="E38:E43"/>
    <mergeCell ref="F38:F43"/>
    <mergeCell ref="E13:E14"/>
    <mergeCell ref="F13:F14"/>
    <mergeCell ref="E24:E25"/>
    <mergeCell ref="F24:F25"/>
    <mergeCell ref="E32:E33"/>
    <mergeCell ref="F32:F33"/>
    <mergeCell ref="A2:L2"/>
    <mergeCell ref="A3:L3"/>
    <mergeCell ref="A6:B6"/>
    <mergeCell ref="G6:I6"/>
    <mergeCell ref="J6:L6"/>
    <mergeCell ref="A7:E7"/>
    <mergeCell ref="F7:L7"/>
  </mergeCells>
  <phoneticPr fontId="4"/>
  <pageMargins left="0.70866141732283472" right="0.70866141732283472" top="0.74803149606299213" bottom="0.74803149606299213" header="0.31496062992125984" footer="0.31496062992125984"/>
  <pageSetup paperSize="9" scale="52" fitToHeight="0" orientation="landscape" horizontalDpi="4294967294" r:id="rId1"/>
  <rowBreaks count="26" manualBreakCount="26">
    <brk id="43" max="16383" man="1"/>
    <brk id="67" max="16383" man="1"/>
    <brk id="94" max="16383" man="1"/>
    <brk id="117" max="16383" man="1"/>
    <brk id="143" max="16383" man="1"/>
    <brk id="170" max="16383" man="1"/>
    <brk id="197" max="16383" man="1"/>
    <brk id="220" max="16383" man="1"/>
    <brk id="244" max="16383" man="1"/>
    <brk id="272" max="16383" man="1"/>
    <brk id="300" max="16383" man="1"/>
    <brk id="324" max="16383" man="1"/>
    <brk id="353" max="16383" man="1"/>
    <brk id="382" max="16383" man="1"/>
    <brk id="407" max="16383" man="1"/>
    <brk id="431" max="16383" man="1"/>
    <brk id="446" max="16383" man="1"/>
    <brk id="489" max="16383" man="1"/>
    <brk id="525" max="16383" man="1"/>
    <brk id="564" max="16383" man="1"/>
    <brk id="593" max="16383" man="1"/>
    <brk id="632" max="16383" man="1"/>
    <brk id="671" max="16383" man="1"/>
    <brk id="699" max="16383" man="1"/>
    <brk id="739" max="16383" man="1"/>
    <brk id="77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E123"/>
  <sheetViews>
    <sheetView zoomScaleNormal="100" zoomScaleSheetLayoutView="40" workbookViewId="0">
      <selection activeCell="C87" sqref="C87"/>
    </sheetView>
  </sheetViews>
  <sheetFormatPr defaultColWidth="3.453125" defaultRowHeight="13" x14ac:dyDescent="0.2"/>
  <cols>
    <col min="1" max="1" width="1.26953125" style="3" customWidth="1"/>
    <col min="2" max="2" width="3.08984375" style="460" customWidth="1"/>
    <col min="3" max="31" width="3.08984375" style="3" customWidth="1"/>
    <col min="32" max="32" width="1.26953125" style="3" customWidth="1"/>
    <col min="33" max="16384" width="3.453125" style="3"/>
  </cols>
  <sheetData>
    <row r="1" spans="2:31" s="372" customFormat="1" x14ac:dyDescent="0.2"/>
    <row r="2" spans="2:31" s="372" customFormat="1" x14ac:dyDescent="0.2">
      <c r="B2" s="372" t="s">
        <v>648</v>
      </c>
    </row>
    <row r="3" spans="2:31" s="372" customFormat="1" x14ac:dyDescent="0.2">
      <c r="V3" s="417" t="s">
        <v>228</v>
      </c>
      <c r="W3" s="1108"/>
      <c r="X3" s="1108"/>
      <c r="Y3" s="417" t="s">
        <v>229</v>
      </c>
      <c r="Z3" s="1108"/>
      <c r="AA3" s="1108"/>
      <c r="AB3" s="417" t="s">
        <v>230</v>
      </c>
      <c r="AC3" s="1108"/>
      <c r="AD3" s="1108"/>
      <c r="AE3" s="417" t="s">
        <v>301</v>
      </c>
    </row>
    <row r="4" spans="2:31" s="372" customFormat="1" x14ac:dyDescent="0.2">
      <c r="AE4" s="417"/>
    </row>
    <row r="5" spans="2:31" s="372" customFormat="1" x14ac:dyDescent="0.2">
      <c r="B5" s="1108" t="s">
        <v>617</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row>
    <row r="6" spans="2:31" s="372" customFormat="1" ht="26.25" customHeight="1" x14ac:dyDescent="0.2">
      <c r="B6" s="1141" t="s">
        <v>649</v>
      </c>
      <c r="C6" s="1141"/>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row>
    <row r="7" spans="2:31" s="372" customFormat="1" x14ac:dyDescent="0.2"/>
    <row r="8" spans="2:31" s="372" customFormat="1" ht="23.25" customHeight="1" x14ac:dyDescent="0.2">
      <c r="B8" s="1153" t="s">
        <v>618</v>
      </c>
      <c r="C8" s="1153"/>
      <c r="D8" s="1153"/>
      <c r="E8" s="1153"/>
      <c r="F8" s="1118"/>
      <c r="G8" s="1167"/>
      <c r="H8" s="1168"/>
      <c r="I8" s="1168"/>
      <c r="J8" s="1168"/>
      <c r="K8" s="1168"/>
      <c r="L8" s="1168"/>
      <c r="M8" s="1168"/>
      <c r="N8" s="1168"/>
      <c r="O8" s="1168"/>
      <c r="P8" s="1168"/>
      <c r="Q8" s="1168"/>
      <c r="R8" s="1168"/>
      <c r="S8" s="1168"/>
      <c r="T8" s="1168"/>
      <c r="U8" s="1168"/>
      <c r="V8" s="1168"/>
      <c r="W8" s="1168"/>
      <c r="X8" s="1168"/>
      <c r="Y8" s="1168"/>
      <c r="Z8" s="1168"/>
      <c r="AA8" s="1168"/>
      <c r="AB8" s="1168"/>
      <c r="AC8" s="1168"/>
      <c r="AD8" s="1168"/>
      <c r="AE8" s="1169"/>
    </row>
    <row r="9" spans="2:31" ht="23.25" customHeight="1" x14ac:dyDescent="0.2">
      <c r="B9" s="1118" t="s">
        <v>619</v>
      </c>
      <c r="C9" s="1119"/>
      <c r="D9" s="1119"/>
      <c r="E9" s="1119"/>
      <c r="F9" s="1120"/>
      <c r="G9" s="154" t="s">
        <v>6</v>
      </c>
      <c r="H9" s="471" t="s">
        <v>447</v>
      </c>
      <c r="I9" s="471"/>
      <c r="J9" s="471"/>
      <c r="K9" s="471"/>
      <c r="L9" s="155" t="s">
        <v>6</v>
      </c>
      <c r="M9" s="471" t="s">
        <v>448</v>
      </c>
      <c r="N9" s="471"/>
      <c r="O9" s="471"/>
      <c r="P9" s="471"/>
      <c r="Q9" s="155" t="s">
        <v>6</v>
      </c>
      <c r="R9" s="471" t="s">
        <v>449</v>
      </c>
      <c r="S9" s="469"/>
      <c r="T9" s="469"/>
      <c r="U9" s="469"/>
      <c r="V9" s="469"/>
      <c r="W9" s="469"/>
      <c r="X9" s="469"/>
      <c r="Y9" s="469"/>
      <c r="Z9" s="469"/>
      <c r="AA9" s="469"/>
      <c r="AB9" s="469"/>
      <c r="AC9" s="469"/>
      <c r="AD9" s="469"/>
      <c r="AE9" s="170"/>
    </row>
    <row r="10" spans="2:31" ht="23.25" customHeight="1" x14ac:dyDescent="0.2">
      <c r="B10" s="1122" t="s">
        <v>620</v>
      </c>
      <c r="C10" s="1123"/>
      <c r="D10" s="1123"/>
      <c r="E10" s="1123"/>
      <c r="F10" s="1124"/>
      <c r="G10" s="156" t="s">
        <v>6</v>
      </c>
      <c r="H10" s="372" t="s">
        <v>650</v>
      </c>
      <c r="I10" s="2"/>
      <c r="J10" s="2"/>
      <c r="K10" s="2"/>
      <c r="L10" s="2"/>
      <c r="M10" s="2"/>
      <c r="N10" s="2"/>
      <c r="O10" s="2"/>
      <c r="P10" s="2"/>
      <c r="Q10" s="2"/>
      <c r="R10" s="156" t="s">
        <v>6</v>
      </c>
      <c r="S10" s="186" t="s">
        <v>651</v>
      </c>
      <c r="T10" s="186"/>
      <c r="U10" s="186"/>
      <c r="V10" s="156" t="s">
        <v>6</v>
      </c>
      <c r="W10" s="186" t="s">
        <v>652</v>
      </c>
      <c r="X10" s="186"/>
      <c r="Y10" s="186"/>
      <c r="Z10" s="156" t="s">
        <v>6</v>
      </c>
      <c r="AA10" s="186" t="s">
        <v>653</v>
      </c>
      <c r="AB10" s="186"/>
      <c r="AC10" s="186"/>
      <c r="AD10" s="186"/>
      <c r="AE10" s="187"/>
    </row>
    <row r="11" spans="2:31" ht="23.25" customHeight="1" x14ac:dyDescent="0.2">
      <c r="B11" s="1165"/>
      <c r="C11" s="1166"/>
      <c r="D11" s="1166"/>
      <c r="E11" s="1166"/>
      <c r="F11" s="989"/>
      <c r="G11" s="156" t="s">
        <v>6</v>
      </c>
      <c r="H11" s="372" t="s">
        <v>654</v>
      </c>
      <c r="I11" s="2"/>
      <c r="J11" s="2"/>
      <c r="K11" s="2"/>
      <c r="L11" s="2"/>
      <c r="M11" s="2"/>
      <c r="N11" s="2"/>
      <c r="O11" s="2"/>
      <c r="P11" s="2"/>
      <c r="Q11" s="2"/>
      <c r="R11" s="156" t="s">
        <v>6</v>
      </c>
      <c r="S11" s="372" t="s">
        <v>655</v>
      </c>
      <c r="T11" s="186"/>
      <c r="U11" s="186"/>
      <c r="V11" s="186"/>
      <c r="W11" s="186"/>
      <c r="X11" s="186"/>
      <c r="Y11" s="186"/>
      <c r="Z11" s="186"/>
      <c r="AA11" s="186"/>
      <c r="AB11" s="186"/>
      <c r="AC11" s="186"/>
      <c r="AD11" s="186"/>
      <c r="AE11" s="187"/>
    </row>
    <row r="12" spans="2:31" ht="23.25" customHeight="1" x14ac:dyDescent="0.2">
      <c r="B12" s="1165"/>
      <c r="C12" s="1166"/>
      <c r="D12" s="1166"/>
      <c r="E12" s="1166"/>
      <c r="F12" s="989"/>
      <c r="G12" s="156" t="s">
        <v>6</v>
      </c>
      <c r="H12" s="372" t="s">
        <v>656</v>
      </c>
      <c r="I12" s="2"/>
      <c r="J12" s="2"/>
      <c r="K12" s="2"/>
      <c r="L12" s="2"/>
      <c r="M12" s="2"/>
      <c r="N12" s="2"/>
      <c r="O12" s="2"/>
      <c r="P12" s="2"/>
      <c r="Q12" s="2"/>
      <c r="R12" s="156" t="s">
        <v>6</v>
      </c>
      <c r="S12" s="372" t="s">
        <v>657</v>
      </c>
      <c r="T12" s="186"/>
      <c r="U12" s="186"/>
      <c r="V12" s="186"/>
      <c r="W12" s="186"/>
      <c r="X12" s="186"/>
      <c r="Y12" s="186"/>
      <c r="Z12" s="186"/>
      <c r="AA12" s="186"/>
      <c r="AB12" s="186"/>
      <c r="AC12" s="186"/>
      <c r="AD12" s="186"/>
      <c r="AE12" s="187"/>
    </row>
    <row r="13" spans="2:31" ht="23.25" customHeight="1" x14ac:dyDescent="0.2">
      <c r="B13" s="1125"/>
      <c r="C13" s="1126"/>
      <c r="D13" s="1126"/>
      <c r="E13" s="1126"/>
      <c r="F13" s="1127"/>
      <c r="G13" s="156" t="s">
        <v>6</v>
      </c>
      <c r="H13" s="372" t="s">
        <v>658</v>
      </c>
      <c r="I13" s="186"/>
      <c r="J13" s="186"/>
      <c r="K13" s="186"/>
      <c r="L13" s="186"/>
      <c r="M13" s="2"/>
      <c r="N13" s="2"/>
      <c r="O13" s="2"/>
      <c r="P13" s="2"/>
      <c r="Q13" s="2"/>
      <c r="X13" s="186"/>
      <c r="Y13" s="186"/>
      <c r="Z13" s="186"/>
      <c r="AA13" s="186"/>
      <c r="AB13" s="186"/>
      <c r="AC13" s="186"/>
      <c r="AD13" s="186"/>
      <c r="AE13" s="187"/>
    </row>
    <row r="14" spans="2:31" ht="23.25" customHeight="1" x14ac:dyDescent="0.2">
      <c r="B14" s="1122" t="s">
        <v>621</v>
      </c>
      <c r="C14" s="1123"/>
      <c r="D14" s="1123"/>
      <c r="E14" s="1123"/>
      <c r="F14" s="1124"/>
      <c r="G14" s="171" t="s">
        <v>6</v>
      </c>
      <c r="H14" s="387" t="s">
        <v>622</v>
      </c>
      <c r="I14" s="479"/>
      <c r="J14" s="479"/>
      <c r="K14" s="479"/>
      <c r="L14" s="479"/>
      <c r="M14" s="479"/>
      <c r="N14" s="479"/>
      <c r="O14" s="479"/>
      <c r="P14" s="479"/>
      <c r="Q14" s="479"/>
      <c r="R14" s="479"/>
      <c r="S14" s="172" t="s">
        <v>6</v>
      </c>
      <c r="T14" s="387" t="s">
        <v>623</v>
      </c>
      <c r="U14" s="173"/>
      <c r="V14" s="173"/>
      <c r="W14" s="173"/>
      <c r="X14" s="173"/>
      <c r="Y14" s="173"/>
      <c r="Z14" s="173"/>
      <c r="AA14" s="173"/>
      <c r="AB14" s="173"/>
      <c r="AC14" s="173"/>
      <c r="AD14" s="173"/>
      <c r="AE14" s="174"/>
    </row>
    <row r="15" spans="2:31" ht="23.25" customHeight="1" x14ac:dyDescent="0.2">
      <c r="B15" s="1125"/>
      <c r="C15" s="1126"/>
      <c r="D15" s="1126"/>
      <c r="E15" s="1126"/>
      <c r="F15" s="1127"/>
      <c r="G15" s="157" t="s">
        <v>6</v>
      </c>
      <c r="H15" s="385" t="s">
        <v>624</v>
      </c>
      <c r="I15" s="473"/>
      <c r="J15" s="473"/>
      <c r="K15" s="473"/>
      <c r="L15" s="473"/>
      <c r="M15" s="473"/>
      <c r="N15" s="473"/>
      <c r="O15" s="473"/>
      <c r="P15" s="473"/>
      <c r="Q15" s="473"/>
      <c r="R15" s="473"/>
      <c r="S15" s="175"/>
      <c r="T15" s="175"/>
      <c r="U15" s="175"/>
      <c r="V15" s="175"/>
      <c r="W15" s="175"/>
      <c r="X15" s="175"/>
      <c r="Y15" s="175"/>
      <c r="Z15" s="175"/>
      <c r="AA15" s="175"/>
      <c r="AB15" s="175"/>
      <c r="AC15" s="175"/>
      <c r="AD15" s="175"/>
      <c r="AE15" s="176"/>
    </row>
    <row r="16" spans="2:31" s="372" customFormat="1" x14ac:dyDescent="0.2"/>
    <row r="17" spans="2:31" s="372" customFormat="1" x14ac:dyDescent="0.2">
      <c r="B17" s="372" t="s">
        <v>643</v>
      </c>
    </row>
    <row r="18" spans="2:31" s="372" customFormat="1" x14ac:dyDescent="0.2">
      <c r="B18" s="372" t="s">
        <v>625</v>
      </c>
      <c r="AD18" s="2"/>
      <c r="AE18" s="2"/>
    </row>
    <row r="19" spans="2:31" s="372" customFormat="1" ht="6" customHeight="1" x14ac:dyDescent="0.2"/>
    <row r="20" spans="2:31" s="372" customFormat="1" ht="6" customHeight="1" x14ac:dyDescent="0.2">
      <c r="B20" s="1145" t="s">
        <v>626</v>
      </c>
      <c r="C20" s="1146"/>
      <c r="D20" s="1146"/>
      <c r="E20" s="1146"/>
      <c r="F20" s="1147"/>
      <c r="G20" s="456"/>
      <c r="H20" s="387"/>
      <c r="I20" s="387"/>
      <c r="J20" s="387"/>
      <c r="K20" s="387"/>
      <c r="L20" s="387"/>
      <c r="M20" s="387"/>
      <c r="N20" s="387"/>
      <c r="O20" s="387"/>
      <c r="P20" s="387"/>
      <c r="Q20" s="387"/>
      <c r="R20" s="387"/>
      <c r="S20" s="387"/>
      <c r="T20" s="387"/>
      <c r="U20" s="387"/>
      <c r="V20" s="387"/>
      <c r="W20" s="387"/>
      <c r="X20" s="387"/>
      <c r="Y20" s="387"/>
      <c r="Z20" s="387"/>
      <c r="AA20" s="456"/>
      <c r="AB20" s="387"/>
      <c r="AC20" s="387"/>
      <c r="AD20" s="479"/>
      <c r="AE20" s="480"/>
    </row>
    <row r="21" spans="2:31" s="372" customFormat="1" ht="13.5" customHeight="1" x14ac:dyDescent="0.2">
      <c r="B21" s="1148"/>
      <c r="C21" s="1141"/>
      <c r="D21" s="1141"/>
      <c r="E21" s="1141"/>
      <c r="F21" s="1149"/>
      <c r="G21" s="455"/>
      <c r="H21" s="372" t="s">
        <v>659</v>
      </c>
      <c r="AA21" s="455"/>
      <c r="AB21" s="151" t="s">
        <v>454</v>
      </c>
      <c r="AC21" s="151" t="s">
        <v>455</v>
      </c>
      <c r="AD21" s="151" t="s">
        <v>456</v>
      </c>
      <c r="AE21" s="178"/>
    </row>
    <row r="22" spans="2:31" s="372" customFormat="1" ht="15.75" customHeight="1" x14ac:dyDescent="0.2">
      <c r="B22" s="1148"/>
      <c r="C22" s="1141"/>
      <c r="D22" s="1141"/>
      <c r="E22" s="1141"/>
      <c r="F22" s="1149"/>
      <c r="G22" s="455"/>
      <c r="I22" s="397" t="s">
        <v>481</v>
      </c>
      <c r="J22" s="1159" t="s">
        <v>628</v>
      </c>
      <c r="K22" s="1160"/>
      <c r="L22" s="1160"/>
      <c r="M22" s="1160"/>
      <c r="N22" s="1160"/>
      <c r="O22" s="1160"/>
      <c r="P22" s="1160"/>
      <c r="Q22" s="1160"/>
      <c r="R22" s="1160"/>
      <c r="S22" s="1160"/>
      <c r="T22" s="1160"/>
      <c r="U22" s="1160"/>
      <c r="V22" s="980"/>
      <c r="W22" s="982"/>
      <c r="X22" s="452" t="s">
        <v>392</v>
      </c>
      <c r="AA22" s="455"/>
      <c r="AB22" s="483"/>
      <c r="AC22" s="378"/>
      <c r="AD22" s="483"/>
      <c r="AE22" s="110"/>
    </row>
    <row r="23" spans="2:31" s="372" customFormat="1" ht="15.75" customHeight="1" x14ac:dyDescent="0.2">
      <c r="B23" s="1148"/>
      <c r="C23" s="1141"/>
      <c r="D23" s="1141"/>
      <c r="E23" s="1141"/>
      <c r="F23" s="1149"/>
      <c r="G23" s="455"/>
      <c r="I23" s="461" t="s">
        <v>482</v>
      </c>
      <c r="J23" s="183" t="s">
        <v>629</v>
      </c>
      <c r="K23" s="385"/>
      <c r="L23" s="385"/>
      <c r="M23" s="385"/>
      <c r="N23" s="385"/>
      <c r="O23" s="385"/>
      <c r="P23" s="385"/>
      <c r="Q23" s="385"/>
      <c r="R23" s="385"/>
      <c r="S23" s="385"/>
      <c r="T23" s="385"/>
      <c r="U23" s="385"/>
      <c r="V23" s="1113"/>
      <c r="W23" s="1114"/>
      <c r="X23" s="459" t="s">
        <v>392</v>
      </c>
      <c r="Z23" s="180"/>
      <c r="AA23" s="85"/>
      <c r="AB23" s="156" t="s">
        <v>6</v>
      </c>
      <c r="AC23" s="156" t="s">
        <v>455</v>
      </c>
      <c r="AD23" s="156" t="s">
        <v>6</v>
      </c>
      <c r="AE23" s="110"/>
    </row>
    <row r="24" spans="2:31" s="372" customFormat="1" x14ac:dyDescent="0.2">
      <c r="B24" s="1148"/>
      <c r="C24" s="1141"/>
      <c r="D24" s="1141"/>
      <c r="E24" s="1141"/>
      <c r="F24" s="1149"/>
      <c r="G24" s="455"/>
      <c r="H24" s="372" t="s">
        <v>630</v>
      </c>
      <c r="AA24" s="455"/>
      <c r="AD24" s="2"/>
      <c r="AE24" s="110"/>
    </row>
    <row r="25" spans="2:31" s="372" customFormat="1" x14ac:dyDescent="0.2">
      <c r="B25" s="1148"/>
      <c r="C25" s="1141"/>
      <c r="D25" s="1141"/>
      <c r="E25" s="1141"/>
      <c r="F25" s="1149"/>
      <c r="G25" s="455"/>
      <c r="H25" s="372" t="s">
        <v>660</v>
      </c>
      <c r="U25" s="180"/>
      <c r="V25" s="180"/>
      <c r="AA25" s="455"/>
      <c r="AD25" s="2"/>
      <c r="AE25" s="110"/>
    </row>
    <row r="26" spans="2:31" s="372" customFormat="1" ht="29.25" customHeight="1" x14ac:dyDescent="0.2">
      <c r="B26" s="1148"/>
      <c r="C26" s="1141"/>
      <c r="D26" s="1141"/>
      <c r="E26" s="1141"/>
      <c r="F26" s="1149"/>
      <c r="G26" s="455"/>
      <c r="I26" s="397" t="s">
        <v>484</v>
      </c>
      <c r="J26" s="1160" t="s">
        <v>632</v>
      </c>
      <c r="K26" s="1160"/>
      <c r="L26" s="1160"/>
      <c r="M26" s="1160"/>
      <c r="N26" s="1160"/>
      <c r="O26" s="1160"/>
      <c r="P26" s="1160"/>
      <c r="Q26" s="1160"/>
      <c r="R26" s="1160"/>
      <c r="S26" s="1160"/>
      <c r="T26" s="1160"/>
      <c r="U26" s="1160"/>
      <c r="V26" s="980"/>
      <c r="W26" s="982"/>
      <c r="X26" s="452" t="s">
        <v>392</v>
      </c>
      <c r="Z26" s="180"/>
      <c r="AA26" s="85"/>
      <c r="AB26" s="156" t="s">
        <v>6</v>
      </c>
      <c r="AC26" s="156" t="s">
        <v>455</v>
      </c>
      <c r="AD26" s="156" t="s">
        <v>6</v>
      </c>
      <c r="AE26" s="110"/>
    </row>
    <row r="27" spans="2:31" s="372" customFormat="1" ht="6" customHeight="1" x14ac:dyDescent="0.2">
      <c r="B27" s="1150"/>
      <c r="C27" s="1151"/>
      <c r="D27" s="1151"/>
      <c r="E27" s="1151"/>
      <c r="F27" s="1152"/>
      <c r="G27" s="458"/>
      <c r="H27" s="385"/>
      <c r="I27" s="385"/>
      <c r="J27" s="385"/>
      <c r="K27" s="385"/>
      <c r="L27" s="385"/>
      <c r="M27" s="385"/>
      <c r="N27" s="385"/>
      <c r="O27" s="385"/>
      <c r="P27" s="385"/>
      <c r="Q27" s="385"/>
      <c r="R27" s="385"/>
      <c r="S27" s="385"/>
      <c r="T27" s="385"/>
      <c r="U27" s="181"/>
      <c r="V27" s="181"/>
      <c r="W27" s="385"/>
      <c r="X27" s="385"/>
      <c r="Y27" s="385"/>
      <c r="Z27" s="385"/>
      <c r="AA27" s="458"/>
      <c r="AB27" s="385"/>
      <c r="AC27" s="385"/>
      <c r="AD27" s="473"/>
      <c r="AE27" s="481"/>
    </row>
    <row r="28" spans="2:31" s="372" customFormat="1" ht="6" customHeight="1" x14ac:dyDescent="0.2">
      <c r="B28" s="400"/>
      <c r="C28" s="412"/>
      <c r="D28" s="412"/>
      <c r="E28" s="412"/>
      <c r="F28" s="401"/>
      <c r="G28" s="456"/>
      <c r="H28" s="387"/>
      <c r="I28" s="387"/>
      <c r="J28" s="387"/>
      <c r="K28" s="387"/>
      <c r="L28" s="387"/>
      <c r="M28" s="387"/>
      <c r="N28" s="387"/>
      <c r="O28" s="387"/>
      <c r="P28" s="387"/>
      <c r="Q28" s="387"/>
      <c r="R28" s="387"/>
      <c r="S28" s="387"/>
      <c r="T28" s="387"/>
      <c r="U28" s="190"/>
      <c r="V28" s="190"/>
      <c r="W28" s="387"/>
      <c r="X28" s="387"/>
      <c r="Y28" s="387"/>
      <c r="Z28" s="387"/>
      <c r="AA28" s="387"/>
      <c r="AB28" s="387"/>
      <c r="AC28" s="387"/>
      <c r="AD28" s="479"/>
      <c r="AE28" s="480"/>
    </row>
    <row r="29" spans="2:31" s="372" customFormat="1" x14ac:dyDescent="0.2">
      <c r="B29" s="1148" t="s">
        <v>661</v>
      </c>
      <c r="C29" s="1141"/>
      <c r="D29" s="1141"/>
      <c r="E29" s="1141"/>
      <c r="F29" s="1149"/>
      <c r="G29" s="329" t="s">
        <v>662</v>
      </c>
      <c r="I29" s="189"/>
      <c r="J29" s="189"/>
      <c r="K29" s="189"/>
      <c r="L29" s="189"/>
      <c r="M29" s="189"/>
      <c r="N29" s="189"/>
      <c r="O29" s="189"/>
      <c r="P29" s="189"/>
      <c r="Q29" s="189"/>
      <c r="R29" s="189"/>
      <c r="S29" s="189"/>
      <c r="T29" s="189"/>
      <c r="U29" s="189"/>
      <c r="V29" s="189"/>
      <c r="W29" s="189"/>
      <c r="X29" s="189"/>
      <c r="Y29" s="189"/>
      <c r="Z29" s="189"/>
      <c r="AA29" s="189"/>
      <c r="AB29" s="189"/>
      <c r="AC29" s="189"/>
      <c r="AD29" s="2"/>
      <c r="AE29" s="110"/>
    </row>
    <row r="30" spans="2:31" s="372" customFormat="1" ht="54" customHeight="1" x14ac:dyDescent="0.2">
      <c r="B30" s="1148"/>
      <c r="C30" s="1141"/>
      <c r="D30" s="1141"/>
      <c r="E30" s="1141"/>
      <c r="F30" s="1149"/>
      <c r="G30" s="1161"/>
      <c r="H30" s="1162"/>
      <c r="I30" s="1162"/>
      <c r="J30" s="1162"/>
      <c r="K30" s="1162"/>
      <c r="L30" s="1162"/>
      <c r="M30" s="1162"/>
      <c r="N30" s="1162"/>
      <c r="O30" s="1162"/>
      <c r="P30" s="1162"/>
      <c r="Q30" s="1162"/>
      <c r="R30" s="1162"/>
      <c r="S30" s="1162"/>
      <c r="T30" s="1162"/>
      <c r="U30" s="1162"/>
      <c r="V30" s="1162"/>
      <c r="W30" s="1162"/>
      <c r="X30" s="1162"/>
      <c r="Y30" s="1162"/>
      <c r="Z30" s="1162"/>
      <c r="AA30" s="1162"/>
      <c r="AB30" s="1162"/>
      <c r="AC30" s="1162"/>
      <c r="AD30" s="1162"/>
      <c r="AE30" s="1163"/>
    </row>
    <row r="31" spans="2:31" s="372" customFormat="1" ht="6" customHeight="1" x14ac:dyDescent="0.2">
      <c r="B31" s="384"/>
      <c r="C31" s="386"/>
      <c r="D31" s="386"/>
      <c r="E31" s="386"/>
      <c r="F31" s="464"/>
      <c r="G31" s="458"/>
      <c r="H31" s="385"/>
      <c r="I31" s="385"/>
      <c r="J31" s="385"/>
      <c r="K31" s="385"/>
      <c r="L31" s="385"/>
      <c r="M31" s="385"/>
      <c r="N31" s="385"/>
      <c r="O31" s="385"/>
      <c r="P31" s="385"/>
      <c r="Q31" s="385"/>
      <c r="R31" s="385"/>
      <c r="S31" s="385"/>
      <c r="T31" s="385"/>
      <c r="U31" s="181"/>
      <c r="V31" s="181"/>
      <c r="W31" s="385"/>
      <c r="X31" s="385"/>
      <c r="Y31" s="385"/>
      <c r="Z31" s="385"/>
      <c r="AA31" s="385"/>
      <c r="AB31" s="385"/>
      <c r="AC31" s="385"/>
      <c r="AD31" s="473"/>
      <c r="AE31" s="481"/>
    </row>
    <row r="32" spans="2:31" s="372" customFormat="1" ht="9.75" customHeight="1" x14ac:dyDescent="0.2">
      <c r="B32" s="381"/>
      <c r="C32" s="381"/>
      <c r="D32" s="381"/>
      <c r="E32" s="381"/>
      <c r="F32" s="381"/>
      <c r="U32" s="180"/>
      <c r="V32" s="180"/>
    </row>
    <row r="33" spans="2:31" s="372" customFormat="1" x14ac:dyDescent="0.2">
      <c r="B33" s="372" t="s">
        <v>633</v>
      </c>
      <c r="C33" s="381"/>
      <c r="D33" s="381"/>
      <c r="E33" s="381"/>
      <c r="F33" s="381"/>
      <c r="U33" s="180"/>
      <c r="V33" s="180"/>
    </row>
    <row r="34" spans="2:31" s="372" customFormat="1" ht="6.75" customHeight="1" x14ac:dyDescent="0.2">
      <c r="B34" s="381"/>
      <c r="C34" s="381"/>
      <c r="D34" s="381"/>
      <c r="E34" s="381"/>
      <c r="F34" s="381"/>
      <c r="U34" s="180"/>
      <c r="V34" s="180"/>
    </row>
    <row r="35" spans="2:31" s="372" customFormat="1" ht="4.5" customHeight="1" x14ac:dyDescent="0.2">
      <c r="B35" s="1145" t="s">
        <v>626</v>
      </c>
      <c r="C35" s="1146"/>
      <c r="D35" s="1146"/>
      <c r="E35" s="1146"/>
      <c r="F35" s="1147"/>
      <c r="G35" s="387"/>
      <c r="H35" s="387"/>
      <c r="I35" s="387"/>
      <c r="J35" s="387"/>
      <c r="K35" s="387"/>
      <c r="L35" s="387"/>
      <c r="M35" s="387"/>
      <c r="N35" s="387"/>
      <c r="O35" s="387"/>
      <c r="P35" s="387"/>
      <c r="Q35" s="387"/>
      <c r="R35" s="387"/>
      <c r="S35" s="387"/>
      <c r="T35" s="387"/>
      <c r="U35" s="387"/>
      <c r="V35" s="387"/>
      <c r="W35" s="387"/>
      <c r="X35" s="387"/>
      <c r="Y35" s="387"/>
      <c r="Z35" s="387"/>
      <c r="AA35" s="456"/>
      <c r="AB35" s="387"/>
      <c r="AC35" s="387"/>
      <c r="AD35" s="479"/>
      <c r="AE35" s="480"/>
    </row>
    <row r="36" spans="2:31" s="372" customFormat="1" ht="13.5" customHeight="1" x14ac:dyDescent="0.2">
      <c r="B36" s="1148"/>
      <c r="C36" s="1141"/>
      <c r="D36" s="1141"/>
      <c r="E36" s="1141"/>
      <c r="F36" s="1149"/>
      <c r="H36" s="372" t="s">
        <v>627</v>
      </c>
      <c r="AA36" s="455"/>
      <c r="AB36" s="151" t="s">
        <v>454</v>
      </c>
      <c r="AC36" s="151" t="s">
        <v>455</v>
      </c>
      <c r="AD36" s="151" t="s">
        <v>456</v>
      </c>
      <c r="AE36" s="178"/>
    </row>
    <row r="37" spans="2:31" s="372" customFormat="1" ht="15.75" customHeight="1" x14ac:dyDescent="0.2">
      <c r="B37" s="1148"/>
      <c r="C37" s="1141"/>
      <c r="D37" s="1141"/>
      <c r="E37" s="1141"/>
      <c r="F37" s="1149"/>
      <c r="I37" s="398" t="s">
        <v>481</v>
      </c>
      <c r="J37" s="1159" t="s">
        <v>628</v>
      </c>
      <c r="K37" s="1160"/>
      <c r="L37" s="1160"/>
      <c r="M37" s="1160"/>
      <c r="N37" s="1160"/>
      <c r="O37" s="1160"/>
      <c r="P37" s="1160"/>
      <c r="Q37" s="1160"/>
      <c r="R37" s="1160"/>
      <c r="S37" s="1160"/>
      <c r="T37" s="1160"/>
      <c r="U37" s="1160"/>
      <c r="V37" s="980"/>
      <c r="W37" s="982"/>
      <c r="X37" s="452" t="s">
        <v>392</v>
      </c>
      <c r="AA37" s="455"/>
      <c r="AB37" s="483"/>
      <c r="AC37" s="378"/>
      <c r="AD37" s="483"/>
      <c r="AE37" s="110"/>
    </row>
    <row r="38" spans="2:31" s="372" customFormat="1" ht="15.75" customHeight="1" x14ac:dyDescent="0.2">
      <c r="B38" s="1150"/>
      <c r="C38" s="1151"/>
      <c r="D38" s="1151"/>
      <c r="E38" s="1151"/>
      <c r="F38" s="1152"/>
      <c r="I38" s="397" t="s">
        <v>482</v>
      </c>
      <c r="J38" s="183" t="s">
        <v>629</v>
      </c>
      <c r="K38" s="385"/>
      <c r="L38" s="385"/>
      <c r="M38" s="385"/>
      <c r="N38" s="385"/>
      <c r="O38" s="385"/>
      <c r="P38" s="385"/>
      <c r="Q38" s="385"/>
      <c r="R38" s="385"/>
      <c r="S38" s="385"/>
      <c r="T38" s="385"/>
      <c r="U38" s="385"/>
      <c r="V38" s="1113"/>
      <c r="W38" s="1114"/>
      <c r="X38" s="385" t="s">
        <v>392</v>
      </c>
      <c r="Y38" s="455"/>
      <c r="Z38" s="180"/>
      <c r="AA38" s="85"/>
      <c r="AB38" s="156" t="s">
        <v>6</v>
      </c>
      <c r="AC38" s="156" t="s">
        <v>455</v>
      </c>
      <c r="AD38" s="156" t="s">
        <v>6</v>
      </c>
      <c r="AE38" s="110"/>
    </row>
    <row r="39" spans="2:31" s="372" customFormat="1" ht="6" customHeight="1" x14ac:dyDescent="0.2">
      <c r="B39" s="1150"/>
      <c r="C39" s="1164"/>
      <c r="D39" s="1151"/>
      <c r="E39" s="1151"/>
      <c r="F39" s="1152"/>
      <c r="G39" s="385"/>
      <c r="H39" s="385"/>
      <c r="I39" s="385"/>
      <c r="J39" s="385"/>
      <c r="K39" s="385"/>
      <c r="L39" s="385"/>
      <c r="M39" s="385"/>
      <c r="N39" s="385"/>
      <c r="O39" s="385"/>
      <c r="P39" s="385"/>
      <c r="Q39" s="385"/>
      <c r="R39" s="385"/>
      <c r="S39" s="385"/>
      <c r="T39" s="385"/>
      <c r="U39" s="181"/>
      <c r="V39" s="182"/>
      <c r="W39" s="389"/>
      <c r="X39" s="385"/>
      <c r="Y39" s="385"/>
      <c r="Z39" s="385"/>
      <c r="AA39" s="458"/>
      <c r="AB39" s="385"/>
      <c r="AC39" s="385"/>
      <c r="AD39" s="473"/>
      <c r="AE39" s="481"/>
    </row>
    <row r="40" spans="2:31" s="372" customFormat="1" ht="9.75" customHeight="1" x14ac:dyDescent="0.2">
      <c r="B40" s="381"/>
      <c r="C40" s="381"/>
      <c r="D40" s="381"/>
      <c r="E40" s="381"/>
      <c r="F40" s="381"/>
      <c r="U40" s="180"/>
      <c r="V40" s="179"/>
      <c r="W40" s="378"/>
    </row>
    <row r="41" spans="2:31" s="372" customFormat="1" ht="13.5" customHeight="1" x14ac:dyDescent="0.2">
      <c r="B41" s="372" t="s">
        <v>634</v>
      </c>
      <c r="C41" s="381"/>
      <c r="D41" s="381"/>
      <c r="E41" s="381"/>
      <c r="F41" s="381"/>
      <c r="U41" s="180"/>
      <c r="V41" s="179"/>
      <c r="W41" s="378"/>
    </row>
    <row r="42" spans="2:31" s="372" customFormat="1" x14ac:dyDescent="0.2">
      <c r="B42" s="167" t="s">
        <v>663</v>
      </c>
      <c r="C42" s="381"/>
      <c r="D42" s="381"/>
      <c r="E42" s="381"/>
      <c r="F42" s="381"/>
      <c r="U42" s="180"/>
      <c r="V42" s="179"/>
      <c r="W42" s="378"/>
    </row>
    <row r="43" spans="2:31" s="372" customFormat="1" ht="4.5" customHeight="1" x14ac:dyDescent="0.2">
      <c r="B43" s="1145" t="s">
        <v>626</v>
      </c>
      <c r="C43" s="1146"/>
      <c r="D43" s="1146"/>
      <c r="E43" s="1146"/>
      <c r="F43" s="1147"/>
      <c r="G43" s="456"/>
      <c r="H43" s="387"/>
      <c r="I43" s="387"/>
      <c r="J43" s="387"/>
      <c r="K43" s="387"/>
      <c r="L43" s="387"/>
      <c r="M43" s="387"/>
      <c r="N43" s="387"/>
      <c r="O43" s="387"/>
      <c r="P43" s="387"/>
      <c r="Q43" s="387"/>
      <c r="R43" s="387"/>
      <c r="S43" s="387"/>
      <c r="T43" s="387"/>
      <c r="U43" s="387"/>
      <c r="V43" s="375"/>
      <c r="W43" s="375"/>
      <c r="X43" s="387"/>
      <c r="Y43" s="387"/>
      <c r="Z43" s="387"/>
      <c r="AA43" s="456"/>
      <c r="AB43" s="387"/>
      <c r="AC43" s="387"/>
      <c r="AD43" s="479"/>
      <c r="AE43" s="480"/>
    </row>
    <row r="44" spans="2:31" s="372" customFormat="1" ht="13.5" customHeight="1" x14ac:dyDescent="0.2">
      <c r="B44" s="1148"/>
      <c r="C44" s="1141"/>
      <c r="D44" s="1141"/>
      <c r="E44" s="1141"/>
      <c r="F44" s="1149"/>
      <c r="G44" s="455"/>
      <c r="H44" s="372" t="s">
        <v>645</v>
      </c>
      <c r="V44" s="378"/>
      <c r="W44" s="378"/>
      <c r="AA44" s="455"/>
      <c r="AB44" s="151" t="s">
        <v>454</v>
      </c>
      <c r="AC44" s="151" t="s">
        <v>455</v>
      </c>
      <c r="AD44" s="151" t="s">
        <v>456</v>
      </c>
      <c r="AE44" s="178"/>
    </row>
    <row r="45" spans="2:31" s="372" customFormat="1" ht="15.75" customHeight="1" x14ac:dyDescent="0.2">
      <c r="B45" s="1148"/>
      <c r="C45" s="1141"/>
      <c r="D45" s="1141"/>
      <c r="E45" s="1141"/>
      <c r="F45" s="1149"/>
      <c r="G45" s="455"/>
      <c r="I45" s="397" t="s">
        <v>481</v>
      </c>
      <c r="J45" s="1159" t="s">
        <v>628</v>
      </c>
      <c r="K45" s="1160"/>
      <c r="L45" s="1160"/>
      <c r="M45" s="1160"/>
      <c r="N45" s="1160"/>
      <c r="O45" s="1160"/>
      <c r="P45" s="1160"/>
      <c r="Q45" s="1160"/>
      <c r="R45" s="1160"/>
      <c r="S45" s="1160"/>
      <c r="T45" s="1160"/>
      <c r="U45" s="1160"/>
      <c r="V45" s="980"/>
      <c r="W45" s="982"/>
      <c r="X45" s="452" t="s">
        <v>392</v>
      </c>
      <c r="AA45" s="455"/>
      <c r="AB45" s="483"/>
      <c r="AC45" s="378"/>
      <c r="AD45" s="483"/>
      <c r="AE45" s="110"/>
    </row>
    <row r="46" spans="2:31" s="372" customFormat="1" ht="15.75" customHeight="1" x14ac:dyDescent="0.2">
      <c r="B46" s="1148"/>
      <c r="C46" s="1141"/>
      <c r="D46" s="1141"/>
      <c r="E46" s="1141"/>
      <c r="F46" s="1149"/>
      <c r="G46" s="455"/>
      <c r="I46" s="461" t="s">
        <v>482</v>
      </c>
      <c r="J46" s="183" t="s">
        <v>629</v>
      </c>
      <c r="K46" s="385"/>
      <c r="L46" s="385"/>
      <c r="M46" s="385"/>
      <c r="N46" s="385"/>
      <c r="O46" s="385"/>
      <c r="P46" s="385"/>
      <c r="Q46" s="385"/>
      <c r="R46" s="385"/>
      <c r="S46" s="385"/>
      <c r="T46" s="385"/>
      <c r="U46" s="385"/>
      <c r="V46" s="1113"/>
      <c r="W46" s="1114"/>
      <c r="X46" s="459" t="s">
        <v>392</v>
      </c>
      <c r="Z46" s="180"/>
      <c r="AA46" s="85"/>
      <c r="AB46" s="156" t="s">
        <v>6</v>
      </c>
      <c r="AC46" s="156" t="s">
        <v>455</v>
      </c>
      <c r="AD46" s="156" t="s">
        <v>6</v>
      </c>
      <c r="AE46" s="110"/>
    </row>
    <row r="47" spans="2:31" s="372" customFormat="1" ht="6" customHeight="1" x14ac:dyDescent="0.2">
      <c r="B47" s="1150"/>
      <c r="C47" s="1151"/>
      <c r="D47" s="1151"/>
      <c r="E47" s="1151"/>
      <c r="F47" s="1152"/>
      <c r="G47" s="458"/>
      <c r="H47" s="385"/>
      <c r="I47" s="385"/>
      <c r="J47" s="385"/>
      <c r="K47" s="385"/>
      <c r="L47" s="385"/>
      <c r="M47" s="385"/>
      <c r="N47" s="385"/>
      <c r="O47" s="385"/>
      <c r="P47" s="385"/>
      <c r="Q47" s="385"/>
      <c r="R47" s="385"/>
      <c r="S47" s="385"/>
      <c r="T47" s="385"/>
      <c r="U47" s="181"/>
      <c r="V47" s="182"/>
      <c r="W47" s="389"/>
      <c r="X47" s="385"/>
      <c r="Y47" s="385"/>
      <c r="Z47" s="385"/>
      <c r="AA47" s="458"/>
      <c r="AB47" s="385"/>
      <c r="AC47" s="385"/>
      <c r="AD47" s="473"/>
      <c r="AE47" s="481"/>
    </row>
    <row r="48" spans="2:31" s="372" customFormat="1" ht="4.5" customHeight="1" x14ac:dyDescent="0.2">
      <c r="B48" s="1145" t="s">
        <v>664</v>
      </c>
      <c r="C48" s="1146"/>
      <c r="D48" s="1146"/>
      <c r="E48" s="1146"/>
      <c r="F48" s="1147"/>
      <c r="G48" s="456"/>
      <c r="H48" s="387"/>
      <c r="I48" s="387"/>
      <c r="J48" s="387"/>
      <c r="K48" s="387"/>
      <c r="L48" s="387"/>
      <c r="M48" s="387"/>
      <c r="N48" s="387"/>
      <c r="O48" s="387"/>
      <c r="P48" s="387"/>
      <c r="Q48" s="387"/>
      <c r="R48" s="387"/>
      <c r="S48" s="387"/>
      <c r="T48" s="387"/>
      <c r="U48" s="387"/>
      <c r="V48" s="375"/>
      <c r="W48" s="375"/>
      <c r="X48" s="387"/>
      <c r="Y48" s="387"/>
      <c r="Z48" s="387"/>
      <c r="AA48" s="456"/>
      <c r="AB48" s="387"/>
      <c r="AC48" s="387"/>
      <c r="AD48" s="479"/>
      <c r="AE48" s="480"/>
    </row>
    <row r="49" spans="2:31" s="372" customFormat="1" ht="13.5" customHeight="1" x14ac:dyDescent="0.2">
      <c r="B49" s="1148"/>
      <c r="C49" s="1141"/>
      <c r="D49" s="1141"/>
      <c r="E49" s="1141"/>
      <c r="F49" s="1149"/>
      <c r="G49" s="455"/>
      <c r="H49" s="372" t="s">
        <v>665</v>
      </c>
      <c r="V49" s="378"/>
      <c r="W49" s="378"/>
      <c r="AA49" s="455"/>
      <c r="AB49" s="151" t="s">
        <v>454</v>
      </c>
      <c r="AC49" s="151" t="s">
        <v>455</v>
      </c>
      <c r="AD49" s="151" t="s">
        <v>456</v>
      </c>
      <c r="AE49" s="178"/>
    </row>
    <row r="50" spans="2:31" s="372" customFormat="1" x14ac:dyDescent="0.2">
      <c r="B50" s="1148"/>
      <c r="C50" s="1141"/>
      <c r="D50" s="1141"/>
      <c r="E50" s="1141"/>
      <c r="F50" s="1149"/>
      <c r="G50" s="455"/>
      <c r="I50" s="397" t="s">
        <v>481</v>
      </c>
      <c r="J50" s="1157" t="s">
        <v>666</v>
      </c>
      <c r="K50" s="1158"/>
      <c r="L50" s="1158"/>
      <c r="M50" s="1158"/>
      <c r="N50" s="1158"/>
      <c r="O50" s="1158"/>
      <c r="P50" s="1158"/>
      <c r="Q50" s="1158"/>
      <c r="R50" s="1158"/>
      <c r="S50" s="1158"/>
      <c r="T50" s="1158"/>
      <c r="U50" s="1158"/>
      <c r="V50" s="1117"/>
      <c r="W50" s="980"/>
      <c r="X50" s="452" t="s">
        <v>392</v>
      </c>
      <c r="AA50" s="455"/>
      <c r="AB50" s="483"/>
      <c r="AC50" s="378"/>
      <c r="AD50" s="483"/>
      <c r="AE50" s="110"/>
    </row>
    <row r="51" spans="2:31" s="372" customFormat="1" ht="14.25" customHeight="1" x14ac:dyDescent="0.2">
      <c r="B51" s="1148"/>
      <c r="C51" s="1141"/>
      <c r="D51" s="1141"/>
      <c r="E51" s="1141"/>
      <c r="F51" s="1149"/>
      <c r="G51" s="455"/>
      <c r="I51" s="461" t="s">
        <v>482</v>
      </c>
      <c r="J51" s="1159" t="s">
        <v>636</v>
      </c>
      <c r="K51" s="1160"/>
      <c r="L51" s="1160"/>
      <c r="M51" s="1160"/>
      <c r="N51" s="1160"/>
      <c r="O51" s="1160"/>
      <c r="P51" s="1160"/>
      <c r="Q51" s="1160"/>
      <c r="R51" s="1160"/>
      <c r="S51" s="1160"/>
      <c r="T51" s="1160"/>
      <c r="U51" s="1160"/>
      <c r="V51" s="1117"/>
      <c r="W51" s="980"/>
      <c r="X51" s="459" t="s">
        <v>392</v>
      </c>
      <c r="Z51" s="180"/>
      <c r="AA51" s="85"/>
      <c r="AB51" s="156" t="s">
        <v>6</v>
      </c>
      <c r="AC51" s="156" t="s">
        <v>455</v>
      </c>
      <c r="AD51" s="156" t="s">
        <v>6</v>
      </c>
      <c r="AE51" s="110"/>
    </row>
    <row r="52" spans="2:31" s="372" customFormat="1" ht="6" customHeight="1" x14ac:dyDescent="0.2">
      <c r="B52" s="1150"/>
      <c r="C52" s="1151"/>
      <c r="D52" s="1151"/>
      <c r="E52" s="1151"/>
      <c r="F52" s="1152"/>
      <c r="G52" s="458"/>
      <c r="H52" s="385"/>
      <c r="I52" s="385"/>
      <c r="J52" s="385"/>
      <c r="K52" s="385"/>
      <c r="L52" s="385"/>
      <c r="M52" s="385"/>
      <c r="N52" s="385"/>
      <c r="O52" s="385"/>
      <c r="P52" s="385"/>
      <c r="Q52" s="385"/>
      <c r="R52" s="385"/>
      <c r="S52" s="385"/>
      <c r="T52" s="385"/>
      <c r="U52" s="181"/>
      <c r="V52" s="182"/>
      <c r="W52" s="389"/>
      <c r="X52" s="385"/>
      <c r="Y52" s="385"/>
      <c r="Z52" s="385"/>
      <c r="AA52" s="458"/>
      <c r="AB52" s="385"/>
      <c r="AC52" s="385"/>
      <c r="AD52" s="473"/>
      <c r="AE52" s="481"/>
    </row>
    <row r="53" spans="2:31" s="372" customFormat="1" ht="4.5" customHeight="1" x14ac:dyDescent="0.2">
      <c r="B53" s="1145" t="s">
        <v>637</v>
      </c>
      <c r="C53" s="1146"/>
      <c r="D53" s="1146"/>
      <c r="E53" s="1146"/>
      <c r="F53" s="1147"/>
      <c r="G53" s="456"/>
      <c r="H53" s="387"/>
      <c r="I53" s="387"/>
      <c r="J53" s="387"/>
      <c r="K53" s="387"/>
      <c r="L53" s="387"/>
      <c r="M53" s="387"/>
      <c r="N53" s="387"/>
      <c r="O53" s="387"/>
      <c r="P53" s="387"/>
      <c r="Q53" s="387"/>
      <c r="R53" s="387"/>
      <c r="S53" s="387"/>
      <c r="T53" s="387"/>
      <c r="U53" s="387"/>
      <c r="V53" s="375"/>
      <c r="W53" s="375"/>
      <c r="X53" s="387"/>
      <c r="Y53" s="387"/>
      <c r="Z53" s="387"/>
      <c r="AA53" s="456"/>
      <c r="AB53" s="387"/>
      <c r="AC53" s="387"/>
      <c r="AD53" s="479"/>
      <c r="AE53" s="480"/>
    </row>
    <row r="54" spans="2:31" s="372" customFormat="1" ht="13.5" customHeight="1" x14ac:dyDescent="0.2">
      <c r="B54" s="1148"/>
      <c r="C54" s="1141"/>
      <c r="D54" s="1141"/>
      <c r="E54" s="1141"/>
      <c r="F54" s="1149"/>
      <c r="G54" s="455"/>
      <c r="H54" s="372" t="s">
        <v>635</v>
      </c>
      <c r="V54" s="378"/>
      <c r="W54" s="378"/>
      <c r="AA54" s="455"/>
      <c r="AB54" s="151" t="s">
        <v>454</v>
      </c>
      <c r="AC54" s="151" t="s">
        <v>455</v>
      </c>
      <c r="AD54" s="151" t="s">
        <v>456</v>
      </c>
      <c r="AE54" s="178"/>
    </row>
    <row r="55" spans="2:31" s="372" customFormat="1" ht="30" customHeight="1" x14ac:dyDescent="0.2">
      <c r="B55" s="1148"/>
      <c r="C55" s="1141"/>
      <c r="D55" s="1141"/>
      <c r="E55" s="1141"/>
      <c r="F55" s="1149"/>
      <c r="G55" s="455"/>
      <c r="I55" s="397" t="s">
        <v>481</v>
      </c>
      <c r="J55" s="1157" t="s">
        <v>667</v>
      </c>
      <c r="K55" s="1158"/>
      <c r="L55" s="1158"/>
      <c r="M55" s="1158"/>
      <c r="N55" s="1158"/>
      <c r="O55" s="1158"/>
      <c r="P55" s="1158"/>
      <c r="Q55" s="1158"/>
      <c r="R55" s="1158"/>
      <c r="S55" s="1158"/>
      <c r="T55" s="1158"/>
      <c r="U55" s="1158"/>
      <c r="V55" s="1117"/>
      <c r="W55" s="980"/>
      <c r="X55" s="452" t="s">
        <v>392</v>
      </c>
      <c r="AA55" s="455"/>
      <c r="AD55" s="2"/>
      <c r="AE55" s="110"/>
    </row>
    <row r="56" spans="2:31" s="372" customFormat="1" ht="33" customHeight="1" x14ac:dyDescent="0.2">
      <c r="B56" s="1148"/>
      <c r="C56" s="1141"/>
      <c r="D56" s="1141"/>
      <c r="E56" s="1141"/>
      <c r="F56" s="1149"/>
      <c r="G56" s="455"/>
      <c r="I56" s="461" t="s">
        <v>482</v>
      </c>
      <c r="J56" s="1159" t="s">
        <v>638</v>
      </c>
      <c r="K56" s="1160"/>
      <c r="L56" s="1160"/>
      <c r="M56" s="1160"/>
      <c r="N56" s="1160"/>
      <c r="O56" s="1160"/>
      <c r="P56" s="1160"/>
      <c r="Q56" s="1160"/>
      <c r="R56" s="1160"/>
      <c r="S56" s="1160"/>
      <c r="T56" s="1160"/>
      <c r="U56" s="1160"/>
      <c r="V56" s="1117"/>
      <c r="W56" s="980"/>
      <c r="X56" s="459" t="s">
        <v>392</v>
      </c>
      <c r="Z56" s="180"/>
      <c r="AA56" s="85"/>
      <c r="AB56" s="156" t="s">
        <v>6</v>
      </c>
      <c r="AC56" s="156" t="s">
        <v>455</v>
      </c>
      <c r="AD56" s="156" t="s">
        <v>6</v>
      </c>
      <c r="AE56" s="110"/>
    </row>
    <row r="57" spans="2:31" s="372" customFormat="1" ht="6" customHeight="1" x14ac:dyDescent="0.2">
      <c r="B57" s="1150"/>
      <c r="C57" s="1151"/>
      <c r="D57" s="1151"/>
      <c r="E57" s="1151"/>
      <c r="F57" s="1152"/>
      <c r="G57" s="458"/>
      <c r="H57" s="385"/>
      <c r="I57" s="385"/>
      <c r="J57" s="385"/>
      <c r="K57" s="385"/>
      <c r="L57" s="385"/>
      <c r="M57" s="385"/>
      <c r="N57" s="385"/>
      <c r="O57" s="385"/>
      <c r="P57" s="385"/>
      <c r="Q57" s="385"/>
      <c r="R57" s="385"/>
      <c r="S57" s="385"/>
      <c r="T57" s="385"/>
      <c r="U57" s="181"/>
      <c r="V57" s="181"/>
      <c r="W57" s="385"/>
      <c r="X57" s="385"/>
      <c r="Y57" s="385"/>
      <c r="Z57" s="385"/>
      <c r="AA57" s="458"/>
      <c r="AB57" s="385"/>
      <c r="AC57" s="385"/>
      <c r="AD57" s="473"/>
      <c r="AE57" s="481"/>
    </row>
    <row r="58" spans="2:31" s="372" customFormat="1" ht="6" customHeight="1" x14ac:dyDescent="0.2">
      <c r="B58" s="381"/>
      <c r="C58" s="381"/>
      <c r="D58" s="381"/>
      <c r="E58" s="381"/>
      <c r="F58" s="381"/>
      <c r="U58" s="180"/>
      <c r="V58" s="180"/>
    </row>
    <row r="59" spans="2:31" s="372" customFormat="1" ht="13.5" customHeight="1" x14ac:dyDescent="0.2">
      <c r="B59" s="1154" t="s">
        <v>639</v>
      </c>
      <c r="C59" s="1155"/>
      <c r="D59" s="184" t="s">
        <v>647</v>
      </c>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row>
    <row r="60" spans="2:31" s="372" customFormat="1" ht="37.5" customHeight="1" x14ac:dyDescent="0.2">
      <c r="B60" s="1154" t="s">
        <v>668</v>
      </c>
      <c r="C60" s="1155"/>
      <c r="D60" s="1156" t="s">
        <v>669</v>
      </c>
      <c r="E60" s="1156"/>
      <c r="F60" s="1156"/>
      <c r="G60" s="1156"/>
      <c r="H60" s="1156"/>
      <c r="I60" s="1156"/>
      <c r="J60" s="1156"/>
      <c r="K60" s="1156"/>
      <c r="L60" s="1156"/>
      <c r="M60" s="1156"/>
      <c r="N60" s="1156"/>
      <c r="O60" s="1156"/>
      <c r="P60" s="1156"/>
      <c r="Q60" s="1156"/>
      <c r="R60" s="1156"/>
      <c r="S60" s="1156"/>
      <c r="T60" s="1156"/>
      <c r="U60" s="1156"/>
      <c r="V60" s="1156"/>
      <c r="W60" s="1156"/>
      <c r="X60" s="1156"/>
      <c r="Y60" s="1156"/>
      <c r="Z60" s="1156"/>
      <c r="AA60" s="1156"/>
      <c r="AB60" s="1156"/>
      <c r="AC60" s="1156"/>
      <c r="AD60" s="1156"/>
      <c r="AE60" s="1156"/>
    </row>
    <row r="122" spans="3:7" x14ac:dyDescent="0.2">
      <c r="C122" s="59"/>
      <c r="D122" s="59"/>
      <c r="E122" s="59"/>
      <c r="F122" s="59"/>
      <c r="G122" s="59"/>
    </row>
    <row r="123" spans="3:7" x14ac:dyDescent="0.2">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4"/>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123"/>
  <sheetViews>
    <sheetView zoomScaleNormal="100" zoomScaleSheetLayoutView="100" workbookViewId="0">
      <selection activeCell="V30" activeCellId="1" sqref="C87 V30"/>
    </sheetView>
  </sheetViews>
  <sheetFormatPr defaultColWidth="3.453125" defaultRowHeight="17.25" customHeight="1" x14ac:dyDescent="0.2"/>
  <cols>
    <col min="1" max="1" width="1.26953125" style="3" customWidth="1"/>
    <col min="2" max="2" width="3.08984375" style="460" customWidth="1"/>
    <col min="3" max="30" width="3.08984375" style="3" customWidth="1"/>
    <col min="31" max="31" width="1.26953125" style="3" customWidth="1"/>
    <col min="32" max="16384" width="3.453125" style="3"/>
  </cols>
  <sheetData>
    <row r="1" spans="2:30" s="372" customFormat="1" ht="17.25" customHeight="1" x14ac:dyDescent="0.2"/>
    <row r="2" spans="2:30" s="372" customFormat="1" ht="17.25" customHeight="1" x14ac:dyDescent="0.2">
      <c r="B2" s="372" t="s">
        <v>670</v>
      </c>
    </row>
    <row r="3" spans="2:30" s="372" customFormat="1" ht="16.5" customHeight="1" x14ac:dyDescent="0.2">
      <c r="U3" s="417" t="s">
        <v>228</v>
      </c>
      <c r="V3" s="1108"/>
      <c r="W3" s="1108"/>
      <c r="X3" s="417" t="s">
        <v>229</v>
      </c>
      <c r="Y3" s="1108"/>
      <c r="Z3" s="1108"/>
      <c r="AA3" s="417" t="s">
        <v>230</v>
      </c>
      <c r="AB3" s="1108"/>
      <c r="AC3" s="1108"/>
      <c r="AD3" s="417" t="s">
        <v>301</v>
      </c>
    </row>
    <row r="4" spans="2:30" s="372" customFormat="1" ht="9.75" customHeight="1" x14ac:dyDescent="0.2">
      <c r="AD4" s="417"/>
    </row>
    <row r="5" spans="2:30" s="372" customFormat="1" ht="17.25" customHeight="1" x14ac:dyDescent="0.2">
      <c r="B5" s="1108" t="s">
        <v>617</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row>
    <row r="6" spans="2:30" s="372" customFormat="1" ht="32.25" customHeight="1" x14ac:dyDescent="0.2">
      <c r="B6" s="1141" t="s">
        <v>671</v>
      </c>
      <c r="C6" s="1141"/>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row>
    <row r="7" spans="2:30" s="372" customFormat="1" ht="17.25" customHeight="1" x14ac:dyDescent="0.2"/>
    <row r="8" spans="2:30" s="372" customFormat="1" ht="17.25" customHeight="1" x14ac:dyDescent="0.2">
      <c r="B8" s="1153" t="s">
        <v>618</v>
      </c>
      <c r="C8" s="1153"/>
      <c r="D8" s="1153"/>
      <c r="E8" s="1153"/>
      <c r="F8" s="1118"/>
      <c r="G8" s="1167"/>
      <c r="H8" s="1168"/>
      <c r="I8" s="1168"/>
      <c r="J8" s="1168"/>
      <c r="K8" s="1168"/>
      <c r="L8" s="1168"/>
      <c r="M8" s="1168"/>
      <c r="N8" s="1168"/>
      <c r="O8" s="1168"/>
      <c r="P8" s="1168"/>
      <c r="Q8" s="1168"/>
      <c r="R8" s="1168"/>
      <c r="S8" s="1168"/>
      <c r="T8" s="1168"/>
      <c r="U8" s="1168"/>
      <c r="V8" s="1168"/>
      <c r="W8" s="1168"/>
      <c r="X8" s="1168"/>
      <c r="Y8" s="1168"/>
      <c r="Z8" s="1168"/>
      <c r="AA8" s="1168"/>
      <c r="AB8" s="1168"/>
      <c r="AC8" s="1168"/>
      <c r="AD8" s="1169"/>
    </row>
    <row r="9" spans="2:30" ht="17.25" customHeight="1" x14ac:dyDescent="0.2">
      <c r="B9" s="1118" t="s">
        <v>619</v>
      </c>
      <c r="C9" s="1119"/>
      <c r="D9" s="1119"/>
      <c r="E9" s="1119"/>
      <c r="F9" s="1119"/>
      <c r="G9" s="154" t="s">
        <v>6</v>
      </c>
      <c r="H9" s="471" t="s">
        <v>447</v>
      </c>
      <c r="I9" s="471"/>
      <c r="J9" s="471"/>
      <c r="K9" s="471"/>
      <c r="L9" s="155" t="s">
        <v>6</v>
      </c>
      <c r="M9" s="471" t="s">
        <v>448</v>
      </c>
      <c r="N9" s="471"/>
      <c r="O9" s="471"/>
      <c r="P9" s="471"/>
      <c r="Q9" s="155" t="s">
        <v>6</v>
      </c>
      <c r="R9" s="471" t="s">
        <v>449</v>
      </c>
      <c r="S9" s="469"/>
      <c r="T9" s="469"/>
      <c r="U9" s="469"/>
      <c r="V9" s="469"/>
      <c r="W9" s="469"/>
      <c r="X9" s="469"/>
      <c r="Y9" s="469"/>
      <c r="Z9" s="469"/>
      <c r="AA9" s="469"/>
      <c r="AB9" s="469"/>
      <c r="AC9" s="469"/>
      <c r="AD9" s="170"/>
    </row>
    <row r="10" spans="2:30" ht="17.25" customHeight="1" x14ac:dyDescent="0.2">
      <c r="B10" s="1122" t="s">
        <v>620</v>
      </c>
      <c r="C10" s="1123"/>
      <c r="D10" s="1123"/>
      <c r="E10" s="1123"/>
      <c r="F10" s="1124"/>
      <c r="G10" s="156" t="s">
        <v>6</v>
      </c>
      <c r="H10" s="372" t="s">
        <v>672</v>
      </c>
      <c r="I10" s="2"/>
      <c r="J10" s="2"/>
      <c r="K10" s="2"/>
      <c r="L10" s="2"/>
      <c r="M10" s="2"/>
      <c r="N10" s="2"/>
      <c r="O10" s="2"/>
      <c r="P10" s="2"/>
      <c r="Q10" s="2"/>
      <c r="R10" s="2"/>
      <c r="S10" s="186"/>
      <c r="T10" s="186"/>
      <c r="U10" s="186"/>
      <c r="V10" s="186"/>
      <c r="W10" s="186"/>
      <c r="X10" s="186"/>
      <c r="Y10" s="186"/>
      <c r="Z10" s="186"/>
      <c r="AA10" s="186"/>
      <c r="AB10" s="186"/>
      <c r="AC10" s="186"/>
      <c r="AD10" s="187"/>
    </row>
    <row r="11" spans="2:30" ht="17.25" customHeight="1" x14ac:dyDescent="0.2">
      <c r="B11" s="1165"/>
      <c r="C11" s="1166"/>
      <c r="D11" s="1166"/>
      <c r="E11" s="1166"/>
      <c r="F11" s="989"/>
      <c r="G11" s="156" t="s">
        <v>6</v>
      </c>
      <c r="H11" s="372" t="s">
        <v>673</v>
      </c>
      <c r="I11" s="2"/>
      <c r="J11" s="2"/>
      <c r="K11" s="2"/>
      <c r="L11" s="2"/>
      <c r="M11" s="2"/>
      <c r="N11" s="2"/>
      <c r="O11" s="2"/>
      <c r="P11" s="2"/>
      <c r="Q11" s="2"/>
      <c r="R11" s="2"/>
      <c r="S11" s="186"/>
      <c r="T11" s="186"/>
      <c r="U11" s="186"/>
      <c r="V11" s="186"/>
      <c r="W11" s="186"/>
      <c r="X11" s="186"/>
      <c r="Y11" s="186"/>
      <c r="Z11" s="186"/>
      <c r="AA11" s="186"/>
      <c r="AB11" s="186"/>
      <c r="AC11" s="186"/>
      <c r="AD11" s="187"/>
    </row>
    <row r="12" spans="2:30" ht="17.25" customHeight="1" x14ac:dyDescent="0.2">
      <c r="B12" s="1125"/>
      <c r="C12" s="1126"/>
      <c r="D12" s="1126"/>
      <c r="E12" s="1126"/>
      <c r="F12" s="1127"/>
      <c r="G12" s="156" t="s">
        <v>6</v>
      </c>
      <c r="H12" s="372" t="s">
        <v>674</v>
      </c>
      <c r="I12" s="2"/>
      <c r="J12" s="2"/>
      <c r="K12" s="2"/>
      <c r="L12" s="2"/>
      <c r="M12" s="2"/>
      <c r="N12" s="2"/>
      <c r="O12" s="2"/>
      <c r="P12" s="2"/>
      <c r="Q12" s="2"/>
      <c r="R12" s="2"/>
      <c r="S12" s="186"/>
      <c r="T12" s="186"/>
      <c r="U12" s="186"/>
      <c r="V12" s="186"/>
      <c r="W12" s="186"/>
      <c r="X12" s="186"/>
      <c r="Y12" s="186"/>
      <c r="Z12" s="186"/>
      <c r="AA12" s="186"/>
      <c r="AB12" s="186"/>
      <c r="AC12" s="186"/>
      <c r="AD12" s="187"/>
    </row>
    <row r="13" spans="2:30" ht="17.25" customHeight="1" x14ac:dyDescent="0.2">
      <c r="B13" s="1122" t="s">
        <v>621</v>
      </c>
      <c r="C13" s="1123"/>
      <c r="D13" s="1123"/>
      <c r="E13" s="1123"/>
      <c r="F13" s="1124"/>
      <c r="G13" s="171" t="s">
        <v>6</v>
      </c>
      <c r="H13" s="387" t="s">
        <v>622</v>
      </c>
      <c r="I13" s="479"/>
      <c r="J13" s="479"/>
      <c r="K13" s="479"/>
      <c r="L13" s="479"/>
      <c r="M13" s="479"/>
      <c r="N13" s="479"/>
      <c r="O13" s="479"/>
      <c r="P13" s="479"/>
      <c r="Q13" s="479"/>
      <c r="R13" s="479"/>
      <c r="S13" s="172" t="s">
        <v>6</v>
      </c>
      <c r="T13" s="387" t="s">
        <v>623</v>
      </c>
      <c r="U13" s="173"/>
      <c r="V13" s="173"/>
      <c r="W13" s="173"/>
      <c r="X13" s="173"/>
      <c r="Y13" s="173"/>
      <c r="Z13" s="173"/>
      <c r="AA13" s="173"/>
      <c r="AB13" s="173"/>
      <c r="AC13" s="173"/>
      <c r="AD13" s="174"/>
    </row>
    <row r="14" spans="2:30" ht="17.25" customHeight="1" x14ac:dyDescent="0.2">
      <c r="B14" s="1125"/>
      <c r="C14" s="1126"/>
      <c r="D14" s="1126"/>
      <c r="E14" s="1126"/>
      <c r="F14" s="1127"/>
      <c r="G14" s="157" t="s">
        <v>6</v>
      </c>
      <c r="H14" s="385" t="s">
        <v>624</v>
      </c>
      <c r="I14" s="473"/>
      <c r="J14" s="473"/>
      <c r="K14" s="473"/>
      <c r="L14" s="473"/>
      <c r="M14" s="473"/>
      <c r="N14" s="473"/>
      <c r="O14" s="473"/>
      <c r="P14" s="473"/>
      <c r="Q14" s="473"/>
      <c r="R14" s="473"/>
      <c r="S14" s="175"/>
      <c r="T14" s="175"/>
      <c r="U14" s="175"/>
      <c r="V14" s="175"/>
      <c r="W14" s="175"/>
      <c r="X14" s="175"/>
      <c r="Y14" s="175"/>
      <c r="Z14" s="175"/>
      <c r="AA14" s="175"/>
      <c r="AB14" s="175"/>
      <c r="AC14" s="175"/>
      <c r="AD14" s="176"/>
    </row>
    <row r="15" spans="2:30" s="372" customFormat="1" ht="17.25" customHeight="1" x14ac:dyDescent="0.2"/>
    <row r="16" spans="2:30" s="372" customFormat="1" ht="17.25" customHeight="1" x14ac:dyDescent="0.2">
      <c r="B16" s="372" t="s">
        <v>643</v>
      </c>
    </row>
    <row r="17" spans="2:30" s="372" customFormat="1" ht="17.25" customHeight="1" x14ac:dyDescent="0.2">
      <c r="B17" s="372" t="s">
        <v>625</v>
      </c>
      <c r="AC17" s="2"/>
      <c r="AD17" s="2"/>
    </row>
    <row r="18" spans="2:30" s="372" customFormat="1" ht="17.25" customHeight="1" x14ac:dyDescent="0.2"/>
    <row r="19" spans="2:30" s="372" customFormat="1" ht="17.25" customHeight="1" x14ac:dyDescent="0.2">
      <c r="B19" s="1145" t="s">
        <v>626</v>
      </c>
      <c r="C19" s="1146"/>
      <c r="D19" s="1146"/>
      <c r="E19" s="1146"/>
      <c r="F19" s="1147"/>
      <c r="G19" s="456"/>
      <c r="H19" s="387"/>
      <c r="I19" s="387"/>
      <c r="J19" s="387"/>
      <c r="K19" s="387"/>
      <c r="L19" s="387"/>
      <c r="M19" s="387"/>
      <c r="N19" s="387"/>
      <c r="O19" s="387"/>
      <c r="P19" s="387"/>
      <c r="Q19" s="387"/>
      <c r="R19" s="387"/>
      <c r="S19" s="387"/>
      <c r="T19" s="387"/>
      <c r="U19" s="387"/>
      <c r="V19" s="387"/>
      <c r="W19" s="387"/>
      <c r="X19" s="387"/>
      <c r="Y19" s="387"/>
      <c r="Z19" s="456"/>
      <c r="AA19" s="387"/>
      <c r="AB19" s="387"/>
      <c r="AC19" s="479"/>
      <c r="AD19" s="480"/>
    </row>
    <row r="20" spans="2:30" s="372" customFormat="1" ht="17.25" customHeight="1" x14ac:dyDescent="0.2">
      <c r="B20" s="1148"/>
      <c r="C20" s="1141"/>
      <c r="D20" s="1141"/>
      <c r="E20" s="1141"/>
      <c r="F20" s="1149"/>
      <c r="G20" s="455"/>
      <c r="H20" s="372" t="s">
        <v>644</v>
      </c>
      <c r="Z20" s="455"/>
      <c r="AA20" s="151" t="s">
        <v>454</v>
      </c>
      <c r="AB20" s="151" t="s">
        <v>455</v>
      </c>
      <c r="AC20" s="151" t="s">
        <v>456</v>
      </c>
      <c r="AD20" s="178"/>
    </row>
    <row r="21" spans="2:30" s="372" customFormat="1" ht="17.25" customHeight="1" x14ac:dyDescent="0.2">
      <c r="B21" s="1148"/>
      <c r="C21" s="1141"/>
      <c r="D21" s="1141"/>
      <c r="E21" s="1141"/>
      <c r="F21" s="1149"/>
      <c r="G21" s="455"/>
      <c r="I21" s="397" t="s">
        <v>481</v>
      </c>
      <c r="J21" s="1159" t="s">
        <v>628</v>
      </c>
      <c r="K21" s="1160"/>
      <c r="L21" s="1160"/>
      <c r="M21" s="1160"/>
      <c r="N21" s="1160"/>
      <c r="O21" s="1160"/>
      <c r="P21" s="1160"/>
      <c r="Q21" s="1160"/>
      <c r="R21" s="1160"/>
      <c r="S21" s="1160"/>
      <c r="T21" s="1160"/>
      <c r="U21" s="980"/>
      <c r="V21" s="982"/>
      <c r="W21" s="452" t="s">
        <v>392</v>
      </c>
      <c r="Z21" s="455"/>
      <c r="AA21" s="483"/>
      <c r="AB21" s="378"/>
      <c r="AC21" s="483"/>
      <c r="AD21" s="110"/>
    </row>
    <row r="22" spans="2:30" s="372" customFormat="1" ht="17.25" customHeight="1" x14ac:dyDescent="0.2">
      <c r="B22" s="1148"/>
      <c r="C22" s="1141"/>
      <c r="D22" s="1141"/>
      <c r="E22" s="1141"/>
      <c r="F22" s="1149"/>
      <c r="G22" s="455"/>
      <c r="I22" s="461" t="s">
        <v>482</v>
      </c>
      <c r="J22" s="183" t="s">
        <v>629</v>
      </c>
      <c r="K22" s="385"/>
      <c r="L22" s="385"/>
      <c r="M22" s="385"/>
      <c r="N22" s="385"/>
      <c r="O22" s="385"/>
      <c r="P22" s="385"/>
      <c r="Q22" s="385"/>
      <c r="R22" s="385"/>
      <c r="S22" s="385"/>
      <c r="T22" s="385"/>
      <c r="U22" s="1113"/>
      <c r="V22" s="1114"/>
      <c r="W22" s="459" t="s">
        <v>392</v>
      </c>
      <c r="Y22" s="180"/>
      <c r="Z22" s="85"/>
      <c r="AA22" s="156" t="s">
        <v>6</v>
      </c>
      <c r="AB22" s="156" t="s">
        <v>455</v>
      </c>
      <c r="AC22" s="156" t="s">
        <v>6</v>
      </c>
      <c r="AD22" s="110"/>
    </row>
    <row r="23" spans="2:30" s="372" customFormat="1" ht="17.25" customHeight="1" x14ac:dyDescent="0.2">
      <c r="B23" s="1148"/>
      <c r="C23" s="1141"/>
      <c r="D23" s="1141"/>
      <c r="E23" s="1141"/>
      <c r="F23" s="1149"/>
      <c r="G23" s="455"/>
      <c r="H23" s="372" t="s">
        <v>630</v>
      </c>
      <c r="U23" s="378"/>
      <c r="V23" s="378"/>
      <c r="Z23" s="455"/>
      <c r="AC23" s="2"/>
      <c r="AD23" s="110"/>
    </row>
    <row r="24" spans="2:30" s="372" customFormat="1" ht="17.25" customHeight="1" x14ac:dyDescent="0.2">
      <c r="B24" s="1148"/>
      <c r="C24" s="1141"/>
      <c r="D24" s="1141"/>
      <c r="E24" s="1141"/>
      <c r="F24" s="1149"/>
      <c r="G24" s="455"/>
      <c r="H24" s="372" t="s">
        <v>631</v>
      </c>
      <c r="T24" s="180"/>
      <c r="U24" s="179"/>
      <c r="V24" s="378"/>
      <c r="Z24" s="455"/>
      <c r="AC24" s="2"/>
      <c r="AD24" s="110"/>
    </row>
    <row r="25" spans="2:30" s="372" customFormat="1" ht="25.5" customHeight="1" x14ac:dyDescent="0.2">
      <c r="B25" s="1148"/>
      <c r="C25" s="1141"/>
      <c r="D25" s="1141"/>
      <c r="E25" s="1141"/>
      <c r="F25" s="1149"/>
      <c r="G25" s="455"/>
      <c r="I25" s="397" t="s">
        <v>484</v>
      </c>
      <c r="J25" s="1160" t="s">
        <v>632</v>
      </c>
      <c r="K25" s="1160"/>
      <c r="L25" s="1160"/>
      <c r="M25" s="1160"/>
      <c r="N25" s="1160"/>
      <c r="O25" s="1160"/>
      <c r="P25" s="1160"/>
      <c r="Q25" s="1160"/>
      <c r="R25" s="1160"/>
      <c r="S25" s="1160"/>
      <c r="T25" s="1160"/>
      <c r="U25" s="980"/>
      <c r="V25" s="982"/>
      <c r="W25" s="452" t="s">
        <v>392</v>
      </c>
      <c r="Y25" s="180"/>
      <c r="Z25" s="85"/>
      <c r="AA25" s="156" t="s">
        <v>6</v>
      </c>
      <c r="AB25" s="156" t="s">
        <v>455</v>
      </c>
      <c r="AC25" s="156" t="s">
        <v>6</v>
      </c>
      <c r="AD25" s="110"/>
    </row>
    <row r="26" spans="2:30" s="372" customFormat="1" ht="17.25" customHeight="1" x14ac:dyDescent="0.2">
      <c r="B26" s="1150"/>
      <c r="C26" s="1151"/>
      <c r="D26" s="1151"/>
      <c r="E26" s="1151"/>
      <c r="F26" s="1152"/>
      <c r="G26" s="458"/>
      <c r="H26" s="385"/>
      <c r="I26" s="385"/>
      <c r="J26" s="385"/>
      <c r="K26" s="385"/>
      <c r="L26" s="385"/>
      <c r="M26" s="385"/>
      <c r="N26" s="385"/>
      <c r="O26" s="385"/>
      <c r="P26" s="385"/>
      <c r="Q26" s="385"/>
      <c r="R26" s="385"/>
      <c r="S26" s="385"/>
      <c r="T26" s="181"/>
      <c r="U26" s="181"/>
      <c r="V26" s="385"/>
      <c r="W26" s="385"/>
      <c r="X26" s="385"/>
      <c r="Y26" s="385"/>
      <c r="Z26" s="458"/>
      <c r="AA26" s="385"/>
      <c r="AB26" s="385"/>
      <c r="AC26" s="473"/>
      <c r="AD26" s="481"/>
    </row>
    <row r="27" spans="2:30" s="372" customFormat="1" ht="17.25" customHeight="1" x14ac:dyDescent="0.2">
      <c r="B27" s="400"/>
      <c r="C27" s="412"/>
      <c r="D27" s="412"/>
      <c r="E27" s="412"/>
      <c r="F27" s="401"/>
      <c r="G27" s="456"/>
      <c r="H27" s="387"/>
      <c r="I27" s="387"/>
      <c r="J27" s="387"/>
      <c r="K27" s="387"/>
      <c r="L27" s="387"/>
      <c r="M27" s="387"/>
      <c r="N27" s="387"/>
      <c r="O27" s="387"/>
      <c r="P27" s="387"/>
      <c r="Q27" s="387"/>
      <c r="R27" s="387"/>
      <c r="S27" s="387"/>
      <c r="T27" s="190"/>
      <c r="U27" s="190"/>
      <c r="V27" s="387"/>
      <c r="W27" s="387"/>
      <c r="X27" s="387"/>
      <c r="Y27" s="387"/>
      <c r="Z27" s="387"/>
      <c r="AA27" s="387"/>
      <c r="AB27" s="387"/>
      <c r="AC27" s="479"/>
      <c r="AD27" s="480"/>
    </row>
    <row r="28" spans="2:30" s="372" customFormat="1" ht="17.25" customHeight="1" x14ac:dyDescent="0.2">
      <c r="B28" s="1148" t="s">
        <v>661</v>
      </c>
      <c r="C28" s="1141"/>
      <c r="D28" s="1141"/>
      <c r="E28" s="1141"/>
      <c r="F28" s="1149"/>
      <c r="G28" s="191" t="s">
        <v>675</v>
      </c>
      <c r="T28" s="180"/>
      <c r="U28" s="180"/>
      <c r="AC28" s="2"/>
      <c r="AD28" s="110"/>
    </row>
    <row r="29" spans="2:30" s="372" customFormat="1" ht="24" customHeight="1" x14ac:dyDescent="0.2">
      <c r="B29" s="1148"/>
      <c r="C29" s="1141"/>
      <c r="D29" s="1141"/>
      <c r="E29" s="1141"/>
      <c r="F29" s="1149"/>
      <c r="G29" s="1161"/>
      <c r="H29" s="1162"/>
      <c r="I29" s="1162"/>
      <c r="J29" s="1162"/>
      <c r="K29" s="1162"/>
      <c r="L29" s="1162"/>
      <c r="M29" s="1162"/>
      <c r="N29" s="1162"/>
      <c r="O29" s="1162"/>
      <c r="P29" s="1162"/>
      <c r="Q29" s="1162"/>
      <c r="R29" s="1162"/>
      <c r="S29" s="1162"/>
      <c r="T29" s="1162"/>
      <c r="U29" s="1162"/>
      <c r="V29" s="1162"/>
      <c r="W29" s="1162"/>
      <c r="X29" s="1162"/>
      <c r="Y29" s="1162"/>
      <c r="Z29" s="1162"/>
      <c r="AA29" s="1162"/>
      <c r="AB29" s="1162"/>
      <c r="AC29" s="1162"/>
      <c r="AD29" s="1163"/>
    </row>
    <row r="30" spans="2:30" s="372" customFormat="1" ht="17.25" customHeight="1" x14ac:dyDescent="0.2">
      <c r="B30" s="384"/>
      <c r="C30" s="386"/>
      <c r="D30" s="386"/>
      <c r="E30" s="386"/>
      <c r="F30" s="464"/>
      <c r="G30" s="458"/>
      <c r="H30" s="385"/>
      <c r="I30" s="385"/>
      <c r="J30" s="385"/>
      <c r="K30" s="385"/>
      <c r="L30" s="385"/>
      <c r="M30" s="385"/>
      <c r="N30" s="385"/>
      <c r="O30" s="385"/>
      <c r="P30" s="385"/>
      <c r="Q30" s="385"/>
      <c r="R30" s="385"/>
      <c r="S30" s="385"/>
      <c r="T30" s="181"/>
      <c r="U30" s="181"/>
      <c r="V30" s="385"/>
      <c r="W30" s="385"/>
      <c r="X30" s="385"/>
      <c r="Y30" s="385"/>
      <c r="Z30" s="385"/>
      <c r="AA30" s="385"/>
      <c r="AB30" s="385"/>
      <c r="AC30" s="473"/>
      <c r="AD30" s="481"/>
    </row>
    <row r="31" spans="2:30" s="372" customFormat="1" ht="17.25" customHeight="1" x14ac:dyDescent="0.2">
      <c r="B31" s="381"/>
      <c r="C31" s="381"/>
      <c r="D31" s="381"/>
      <c r="E31" s="381"/>
      <c r="F31" s="381"/>
      <c r="T31" s="180"/>
      <c r="U31" s="180"/>
    </row>
    <row r="32" spans="2:30" s="372" customFormat="1" ht="17.25" customHeight="1" x14ac:dyDescent="0.2">
      <c r="B32" s="372" t="s">
        <v>633</v>
      </c>
      <c r="C32" s="381"/>
      <c r="D32" s="381"/>
      <c r="E32" s="381"/>
      <c r="F32" s="381"/>
      <c r="T32" s="180"/>
      <c r="U32" s="180"/>
    </row>
    <row r="33" spans="1:31" s="372" customFormat="1" ht="17.25" customHeight="1" x14ac:dyDescent="0.2">
      <c r="B33" s="381"/>
      <c r="C33" s="381"/>
      <c r="D33" s="381"/>
      <c r="E33" s="381"/>
      <c r="F33" s="381"/>
      <c r="T33" s="180"/>
      <c r="U33" s="180"/>
    </row>
    <row r="34" spans="1:31" s="372" customFormat="1" ht="17.25" customHeight="1" x14ac:dyDescent="0.2">
      <c r="B34" s="1145" t="s">
        <v>626</v>
      </c>
      <c r="C34" s="1146"/>
      <c r="D34" s="1146"/>
      <c r="E34" s="1146"/>
      <c r="F34" s="1147"/>
      <c r="G34" s="456"/>
      <c r="H34" s="387"/>
      <c r="I34" s="387"/>
      <c r="J34" s="387"/>
      <c r="K34" s="387"/>
      <c r="L34" s="387"/>
      <c r="M34" s="387"/>
      <c r="N34" s="387"/>
      <c r="O34" s="387"/>
      <c r="P34" s="387"/>
      <c r="Q34" s="387"/>
      <c r="R34" s="387"/>
      <c r="S34" s="387"/>
      <c r="T34" s="387"/>
      <c r="U34" s="387"/>
      <c r="V34" s="387"/>
      <c r="W34" s="387"/>
      <c r="X34" s="387"/>
      <c r="Y34" s="387"/>
      <c r="Z34" s="456"/>
      <c r="AA34" s="387"/>
      <c r="AB34" s="387"/>
      <c r="AC34" s="479"/>
      <c r="AD34" s="480"/>
    </row>
    <row r="35" spans="1:31" s="372" customFormat="1" ht="17.25" customHeight="1" x14ac:dyDescent="0.2">
      <c r="B35" s="1148"/>
      <c r="C35" s="1141"/>
      <c r="D35" s="1141"/>
      <c r="E35" s="1141"/>
      <c r="F35" s="1149"/>
      <c r="G35" s="455"/>
      <c r="H35" s="372" t="s">
        <v>627</v>
      </c>
      <c r="Z35" s="455"/>
      <c r="AA35" s="151" t="s">
        <v>454</v>
      </c>
      <c r="AB35" s="151" t="s">
        <v>455</v>
      </c>
      <c r="AC35" s="151" t="s">
        <v>456</v>
      </c>
      <c r="AD35" s="178"/>
    </row>
    <row r="36" spans="1:31" s="372" customFormat="1" ht="17.25" customHeight="1" x14ac:dyDescent="0.2">
      <c r="B36" s="1148"/>
      <c r="C36" s="1141"/>
      <c r="D36" s="1141"/>
      <c r="E36" s="1141"/>
      <c r="F36" s="1149"/>
      <c r="G36" s="455"/>
      <c r="I36" s="397" t="s">
        <v>481</v>
      </c>
      <c r="J36" s="1159" t="s">
        <v>628</v>
      </c>
      <c r="K36" s="1160"/>
      <c r="L36" s="1160"/>
      <c r="M36" s="1160"/>
      <c r="N36" s="1160"/>
      <c r="O36" s="1160"/>
      <c r="P36" s="1160"/>
      <c r="Q36" s="1160"/>
      <c r="R36" s="1160"/>
      <c r="S36" s="1160"/>
      <c r="T36" s="1160"/>
      <c r="U36" s="1117"/>
      <c r="V36" s="980"/>
      <c r="W36" s="452" t="s">
        <v>392</v>
      </c>
      <c r="Z36" s="455"/>
      <c r="AA36" s="483"/>
      <c r="AB36" s="378"/>
      <c r="AC36" s="483"/>
      <c r="AD36" s="110"/>
    </row>
    <row r="37" spans="1:31" s="372" customFormat="1" ht="17.25" customHeight="1" x14ac:dyDescent="0.2">
      <c r="B37" s="1148"/>
      <c r="C37" s="1141"/>
      <c r="D37" s="1141"/>
      <c r="E37" s="1141"/>
      <c r="F37" s="1149"/>
      <c r="G37" s="455"/>
      <c r="I37" s="461" t="s">
        <v>482</v>
      </c>
      <c r="J37" s="183" t="s">
        <v>629</v>
      </c>
      <c r="K37" s="385"/>
      <c r="L37" s="385"/>
      <c r="M37" s="385"/>
      <c r="N37" s="385"/>
      <c r="O37" s="385"/>
      <c r="P37" s="385"/>
      <c r="Q37" s="385"/>
      <c r="R37" s="385"/>
      <c r="S37" s="385"/>
      <c r="T37" s="385"/>
      <c r="U37" s="1117"/>
      <c r="V37" s="980"/>
      <c r="W37" s="459" t="s">
        <v>392</v>
      </c>
      <c r="Y37" s="180"/>
      <c r="Z37" s="85"/>
      <c r="AA37" s="156" t="s">
        <v>6</v>
      </c>
      <c r="AB37" s="156" t="s">
        <v>455</v>
      </c>
      <c r="AC37" s="156" t="s">
        <v>6</v>
      </c>
      <c r="AD37" s="110"/>
    </row>
    <row r="38" spans="1:31" s="372" customFormat="1" ht="17.25" customHeight="1" x14ac:dyDescent="0.2">
      <c r="A38" s="395"/>
      <c r="B38" s="1150"/>
      <c r="C38" s="1151"/>
      <c r="D38" s="1151"/>
      <c r="E38" s="1151"/>
      <c r="F38" s="1152"/>
      <c r="G38" s="458"/>
      <c r="H38" s="385"/>
      <c r="I38" s="385"/>
      <c r="J38" s="385"/>
      <c r="K38" s="385"/>
      <c r="L38" s="385"/>
      <c r="M38" s="385"/>
      <c r="N38" s="385"/>
      <c r="O38" s="385"/>
      <c r="P38" s="385"/>
      <c r="Q38" s="385"/>
      <c r="R38" s="385"/>
      <c r="S38" s="385"/>
      <c r="T38" s="181"/>
      <c r="U38" s="181"/>
      <c r="V38" s="385"/>
      <c r="W38" s="385"/>
      <c r="X38" s="385"/>
      <c r="Y38" s="385"/>
      <c r="Z38" s="458"/>
      <c r="AA38" s="385"/>
      <c r="AB38" s="385"/>
      <c r="AC38" s="473"/>
      <c r="AD38" s="481"/>
      <c r="AE38" s="455"/>
    </row>
    <row r="39" spans="1:31" s="372" customFormat="1" ht="17.25" customHeight="1" x14ac:dyDescent="0.2">
      <c r="B39" s="381"/>
      <c r="C39" s="412"/>
      <c r="D39" s="381"/>
      <c r="E39" s="381"/>
      <c r="F39" s="381"/>
      <c r="T39" s="180"/>
      <c r="U39" s="180"/>
    </row>
    <row r="40" spans="1:31" s="372" customFormat="1" ht="17.25" customHeight="1" x14ac:dyDescent="0.2">
      <c r="B40" s="372" t="s">
        <v>634</v>
      </c>
      <c r="C40" s="381"/>
      <c r="D40" s="381"/>
      <c r="E40" s="381"/>
      <c r="F40" s="381"/>
      <c r="T40" s="180"/>
      <c r="U40" s="180"/>
    </row>
    <row r="41" spans="1:31" s="372" customFormat="1" ht="17.25" customHeight="1" x14ac:dyDescent="0.2">
      <c r="B41" s="167" t="s">
        <v>676</v>
      </c>
      <c r="C41" s="381"/>
      <c r="D41" s="381"/>
      <c r="E41" s="381"/>
      <c r="F41" s="381"/>
      <c r="T41" s="180"/>
      <c r="U41" s="180"/>
    </row>
    <row r="42" spans="1:31" s="372" customFormat="1" ht="17.25" customHeight="1" x14ac:dyDescent="0.2">
      <c r="B42" s="1145" t="s">
        <v>626</v>
      </c>
      <c r="C42" s="1146"/>
      <c r="D42" s="1146"/>
      <c r="E42" s="1146"/>
      <c r="F42" s="1147"/>
      <c r="G42" s="456"/>
      <c r="H42" s="387"/>
      <c r="I42" s="387"/>
      <c r="J42" s="387"/>
      <c r="K42" s="387"/>
      <c r="L42" s="387"/>
      <c r="M42" s="387"/>
      <c r="N42" s="387"/>
      <c r="O42" s="387"/>
      <c r="P42" s="387"/>
      <c r="Q42" s="387"/>
      <c r="R42" s="387"/>
      <c r="S42" s="387"/>
      <c r="T42" s="387"/>
      <c r="U42" s="387"/>
      <c r="V42" s="387"/>
      <c r="W42" s="387"/>
      <c r="X42" s="387"/>
      <c r="Y42" s="387"/>
      <c r="Z42" s="456"/>
      <c r="AA42" s="387"/>
      <c r="AB42" s="387"/>
      <c r="AC42" s="479"/>
      <c r="AD42" s="480"/>
    </row>
    <row r="43" spans="1:31" s="372" customFormat="1" ht="17.25" customHeight="1" x14ac:dyDescent="0.2">
      <c r="B43" s="1148"/>
      <c r="C43" s="1141"/>
      <c r="D43" s="1141"/>
      <c r="E43" s="1141"/>
      <c r="F43" s="1149"/>
      <c r="G43" s="455"/>
      <c r="H43" s="372" t="s">
        <v>645</v>
      </c>
      <c r="Z43" s="455"/>
      <c r="AA43" s="151" t="s">
        <v>454</v>
      </c>
      <c r="AB43" s="151" t="s">
        <v>455</v>
      </c>
      <c r="AC43" s="151" t="s">
        <v>456</v>
      </c>
      <c r="AD43" s="178"/>
    </row>
    <row r="44" spans="1:31" s="372" customFormat="1" ht="17.25" customHeight="1" x14ac:dyDescent="0.2">
      <c r="B44" s="1148"/>
      <c r="C44" s="1141"/>
      <c r="D44" s="1141"/>
      <c r="E44" s="1141"/>
      <c r="F44" s="1149"/>
      <c r="G44" s="455"/>
      <c r="I44" s="397" t="s">
        <v>481</v>
      </c>
      <c r="J44" s="1159" t="s">
        <v>628</v>
      </c>
      <c r="K44" s="1160"/>
      <c r="L44" s="1160"/>
      <c r="M44" s="1160"/>
      <c r="N44" s="1160"/>
      <c r="O44" s="1160"/>
      <c r="P44" s="1160"/>
      <c r="Q44" s="1160"/>
      <c r="R44" s="1160"/>
      <c r="S44" s="1160"/>
      <c r="T44" s="1160"/>
      <c r="U44" s="1117"/>
      <c r="V44" s="980"/>
      <c r="W44" s="452" t="s">
        <v>392</v>
      </c>
      <c r="Z44" s="455"/>
      <c r="AA44" s="483"/>
      <c r="AB44" s="378"/>
      <c r="AC44" s="483"/>
      <c r="AD44" s="110"/>
    </row>
    <row r="45" spans="1:31" s="372" customFormat="1" ht="17.25" customHeight="1" x14ac:dyDescent="0.2">
      <c r="B45" s="1148"/>
      <c r="C45" s="1141"/>
      <c r="D45" s="1141"/>
      <c r="E45" s="1141"/>
      <c r="F45" s="1149"/>
      <c r="G45" s="455"/>
      <c r="I45" s="461" t="s">
        <v>482</v>
      </c>
      <c r="J45" s="183" t="s">
        <v>629</v>
      </c>
      <c r="K45" s="385"/>
      <c r="L45" s="385"/>
      <c r="M45" s="385"/>
      <c r="N45" s="385"/>
      <c r="O45" s="385"/>
      <c r="P45" s="385"/>
      <c r="Q45" s="385"/>
      <c r="R45" s="385"/>
      <c r="S45" s="385"/>
      <c r="T45" s="385"/>
      <c r="U45" s="1117"/>
      <c r="V45" s="980"/>
      <c r="W45" s="459" t="s">
        <v>392</v>
      </c>
      <c r="Y45" s="180"/>
      <c r="Z45" s="85"/>
      <c r="AA45" s="156" t="s">
        <v>6</v>
      </c>
      <c r="AB45" s="156" t="s">
        <v>455</v>
      </c>
      <c r="AC45" s="156" t="s">
        <v>6</v>
      </c>
      <c r="AD45" s="110"/>
    </row>
    <row r="46" spans="1:31" s="372" customFormat="1" ht="17.25" customHeight="1" x14ac:dyDescent="0.2">
      <c r="B46" s="1150"/>
      <c r="C46" s="1151"/>
      <c r="D46" s="1151"/>
      <c r="E46" s="1151"/>
      <c r="F46" s="1152"/>
      <c r="G46" s="458"/>
      <c r="H46" s="385"/>
      <c r="I46" s="385"/>
      <c r="J46" s="385"/>
      <c r="K46" s="385"/>
      <c r="L46" s="385"/>
      <c r="M46" s="385"/>
      <c r="N46" s="385"/>
      <c r="O46" s="385"/>
      <c r="P46" s="385"/>
      <c r="Q46" s="385"/>
      <c r="R46" s="385"/>
      <c r="S46" s="385"/>
      <c r="T46" s="181"/>
      <c r="U46" s="181"/>
      <c r="V46" s="385"/>
      <c r="W46" s="385"/>
      <c r="X46" s="385"/>
      <c r="Y46" s="385"/>
      <c r="Z46" s="458"/>
      <c r="AA46" s="385"/>
      <c r="AB46" s="385"/>
      <c r="AC46" s="473"/>
      <c r="AD46" s="481"/>
    </row>
    <row r="47" spans="1:31" s="372" customFormat="1" ht="17.25" customHeight="1" x14ac:dyDescent="0.2">
      <c r="B47" s="1145" t="s">
        <v>664</v>
      </c>
      <c r="C47" s="1146"/>
      <c r="D47" s="1146"/>
      <c r="E47" s="1146"/>
      <c r="F47" s="1147"/>
      <c r="G47" s="456"/>
      <c r="H47" s="387"/>
      <c r="I47" s="387"/>
      <c r="J47" s="387"/>
      <c r="K47" s="387"/>
      <c r="L47" s="387"/>
      <c r="M47" s="387"/>
      <c r="N47" s="387"/>
      <c r="O47" s="387"/>
      <c r="P47" s="387"/>
      <c r="Q47" s="387"/>
      <c r="R47" s="387"/>
      <c r="S47" s="387"/>
      <c r="T47" s="387"/>
      <c r="U47" s="387"/>
      <c r="V47" s="387"/>
      <c r="W47" s="387"/>
      <c r="X47" s="387"/>
      <c r="Y47" s="387"/>
      <c r="Z47" s="456"/>
      <c r="AA47" s="387"/>
      <c r="AB47" s="387"/>
      <c r="AC47" s="479"/>
      <c r="AD47" s="480"/>
    </row>
    <row r="48" spans="1:31" s="372" customFormat="1" ht="17.25" customHeight="1" x14ac:dyDescent="0.2">
      <c r="B48" s="1148"/>
      <c r="C48" s="1141"/>
      <c r="D48" s="1141"/>
      <c r="E48" s="1141"/>
      <c r="F48" s="1149"/>
      <c r="G48" s="455"/>
      <c r="H48" s="372" t="s">
        <v>665</v>
      </c>
      <c r="Z48" s="455"/>
      <c r="AA48" s="151" t="s">
        <v>454</v>
      </c>
      <c r="AB48" s="151" t="s">
        <v>455</v>
      </c>
      <c r="AC48" s="151" t="s">
        <v>456</v>
      </c>
      <c r="AD48" s="178"/>
    </row>
    <row r="49" spans="2:30" s="372" customFormat="1" ht="17.25" customHeight="1" x14ac:dyDescent="0.2">
      <c r="B49" s="1148"/>
      <c r="C49" s="1141"/>
      <c r="D49" s="1141"/>
      <c r="E49" s="1141"/>
      <c r="F49" s="1149"/>
      <c r="G49" s="455"/>
      <c r="I49" s="397" t="s">
        <v>481</v>
      </c>
      <c r="J49" s="1157" t="s">
        <v>666</v>
      </c>
      <c r="K49" s="1158"/>
      <c r="L49" s="1158"/>
      <c r="M49" s="1158"/>
      <c r="N49" s="1158"/>
      <c r="O49" s="1158"/>
      <c r="P49" s="1158"/>
      <c r="Q49" s="1158"/>
      <c r="R49" s="1158"/>
      <c r="S49" s="1158"/>
      <c r="T49" s="1158"/>
      <c r="U49" s="1117"/>
      <c r="V49" s="980"/>
      <c r="W49" s="452" t="s">
        <v>392</v>
      </c>
      <c r="Z49" s="455"/>
      <c r="AA49" s="483"/>
      <c r="AB49" s="378"/>
      <c r="AC49" s="483"/>
      <c r="AD49" s="110"/>
    </row>
    <row r="50" spans="2:30" s="372" customFormat="1" ht="17.25" customHeight="1" x14ac:dyDescent="0.2">
      <c r="B50" s="1148"/>
      <c r="C50" s="1141"/>
      <c r="D50" s="1141"/>
      <c r="E50" s="1141"/>
      <c r="F50" s="1149"/>
      <c r="G50" s="455"/>
      <c r="I50" s="461" t="s">
        <v>482</v>
      </c>
      <c r="J50" s="1159" t="s">
        <v>636</v>
      </c>
      <c r="K50" s="1160"/>
      <c r="L50" s="1160"/>
      <c r="M50" s="1160"/>
      <c r="N50" s="1160"/>
      <c r="O50" s="1160"/>
      <c r="P50" s="1160"/>
      <c r="Q50" s="1160"/>
      <c r="R50" s="1160"/>
      <c r="S50" s="1160"/>
      <c r="T50" s="1160"/>
      <c r="U50" s="1117"/>
      <c r="V50" s="980"/>
      <c r="W50" s="459" t="s">
        <v>392</v>
      </c>
      <c r="Y50" s="180"/>
      <c r="Z50" s="85"/>
      <c r="AA50" s="156" t="s">
        <v>6</v>
      </c>
      <c r="AB50" s="156" t="s">
        <v>455</v>
      </c>
      <c r="AC50" s="156" t="s">
        <v>6</v>
      </c>
      <c r="AD50" s="110"/>
    </row>
    <row r="51" spans="2:30" s="372" customFormat="1" ht="17.25" customHeight="1" x14ac:dyDescent="0.2">
      <c r="B51" s="1150"/>
      <c r="C51" s="1151"/>
      <c r="D51" s="1151"/>
      <c r="E51" s="1151"/>
      <c r="F51" s="1152"/>
      <c r="G51" s="458"/>
      <c r="H51" s="385"/>
      <c r="I51" s="385"/>
      <c r="J51" s="385"/>
      <c r="K51" s="385"/>
      <c r="L51" s="385"/>
      <c r="M51" s="385"/>
      <c r="N51" s="385"/>
      <c r="O51" s="385"/>
      <c r="P51" s="385"/>
      <c r="Q51" s="385"/>
      <c r="R51" s="385"/>
      <c r="S51" s="385"/>
      <c r="T51" s="181"/>
      <c r="U51" s="181"/>
      <c r="V51" s="385"/>
      <c r="W51" s="385"/>
      <c r="X51" s="385"/>
      <c r="Y51" s="385"/>
      <c r="Z51" s="458"/>
      <c r="AA51" s="385"/>
      <c r="AB51" s="385"/>
      <c r="AC51" s="473"/>
      <c r="AD51" s="481"/>
    </row>
    <row r="52" spans="2:30" s="372" customFormat="1" ht="17.25" customHeight="1" x14ac:dyDescent="0.2">
      <c r="B52" s="1145" t="s">
        <v>637</v>
      </c>
      <c r="C52" s="1146"/>
      <c r="D52" s="1146"/>
      <c r="E52" s="1146"/>
      <c r="F52" s="1147"/>
      <c r="G52" s="456"/>
      <c r="H52" s="387"/>
      <c r="I52" s="387"/>
      <c r="J52" s="387"/>
      <c r="K52" s="387"/>
      <c r="L52" s="387"/>
      <c r="M52" s="387"/>
      <c r="N52" s="387"/>
      <c r="O52" s="387"/>
      <c r="P52" s="387"/>
      <c r="Q52" s="387"/>
      <c r="R52" s="387"/>
      <c r="S52" s="387"/>
      <c r="T52" s="387"/>
      <c r="U52" s="387"/>
      <c r="V52" s="387"/>
      <c r="W52" s="387"/>
      <c r="X52" s="387"/>
      <c r="Y52" s="387"/>
      <c r="Z52" s="456"/>
      <c r="AA52" s="387"/>
      <c r="AB52" s="387"/>
      <c r="AC52" s="479"/>
      <c r="AD52" s="480"/>
    </row>
    <row r="53" spans="2:30" s="372" customFormat="1" ht="17.25" customHeight="1" x14ac:dyDescent="0.2">
      <c r="B53" s="1148"/>
      <c r="C53" s="1141"/>
      <c r="D53" s="1141"/>
      <c r="E53" s="1141"/>
      <c r="F53" s="1149"/>
      <c r="G53" s="455"/>
      <c r="H53" s="372" t="s">
        <v>635</v>
      </c>
      <c r="Z53" s="455"/>
      <c r="AA53" s="151" t="s">
        <v>454</v>
      </c>
      <c r="AB53" s="151" t="s">
        <v>455</v>
      </c>
      <c r="AC53" s="151" t="s">
        <v>456</v>
      </c>
      <c r="AD53" s="178"/>
    </row>
    <row r="54" spans="2:30" s="372" customFormat="1" ht="25.5" customHeight="1" x14ac:dyDescent="0.2">
      <c r="B54" s="1148"/>
      <c r="C54" s="1141"/>
      <c r="D54" s="1141"/>
      <c r="E54" s="1141"/>
      <c r="F54" s="1149"/>
      <c r="G54" s="455"/>
      <c r="I54" s="397" t="s">
        <v>481</v>
      </c>
      <c r="J54" s="1157" t="s">
        <v>646</v>
      </c>
      <c r="K54" s="1158"/>
      <c r="L54" s="1158"/>
      <c r="M54" s="1158"/>
      <c r="N54" s="1158"/>
      <c r="O54" s="1158"/>
      <c r="P54" s="1158"/>
      <c r="Q54" s="1158"/>
      <c r="R54" s="1158"/>
      <c r="S54" s="1158"/>
      <c r="T54" s="1158"/>
      <c r="U54" s="1117"/>
      <c r="V54" s="980"/>
      <c r="W54" s="452" t="s">
        <v>392</v>
      </c>
      <c r="Z54" s="455"/>
      <c r="AA54" s="483"/>
      <c r="AB54" s="378"/>
      <c r="AC54" s="483"/>
      <c r="AD54" s="110"/>
    </row>
    <row r="55" spans="2:30" s="372" customFormat="1" ht="26.25" customHeight="1" x14ac:dyDescent="0.2">
      <c r="B55" s="1148"/>
      <c r="C55" s="1141"/>
      <c r="D55" s="1141"/>
      <c r="E55" s="1141"/>
      <c r="F55" s="1149"/>
      <c r="G55" s="455"/>
      <c r="I55" s="461" t="s">
        <v>482</v>
      </c>
      <c r="J55" s="1159" t="s">
        <v>677</v>
      </c>
      <c r="K55" s="1160"/>
      <c r="L55" s="1160"/>
      <c r="M55" s="1160"/>
      <c r="N55" s="1160"/>
      <c r="O55" s="1160"/>
      <c r="P55" s="1160"/>
      <c r="Q55" s="1160"/>
      <c r="R55" s="1160"/>
      <c r="S55" s="1160"/>
      <c r="T55" s="1160"/>
      <c r="U55" s="1117"/>
      <c r="V55" s="980"/>
      <c r="W55" s="459" t="s">
        <v>392</v>
      </c>
      <c r="Y55" s="180"/>
      <c r="Z55" s="85"/>
      <c r="AA55" s="156" t="s">
        <v>6</v>
      </c>
      <c r="AB55" s="156" t="s">
        <v>455</v>
      </c>
      <c r="AC55" s="156" t="s">
        <v>6</v>
      </c>
      <c r="AD55" s="110"/>
    </row>
    <row r="56" spans="2:30" s="372" customFormat="1" ht="17.25" customHeight="1" x14ac:dyDescent="0.2">
      <c r="B56" s="1150"/>
      <c r="C56" s="1151"/>
      <c r="D56" s="1151"/>
      <c r="E56" s="1151"/>
      <c r="F56" s="1152"/>
      <c r="G56" s="458"/>
      <c r="H56" s="385"/>
      <c r="I56" s="385"/>
      <c r="J56" s="385"/>
      <c r="K56" s="385"/>
      <c r="L56" s="385"/>
      <c r="M56" s="385"/>
      <c r="N56" s="385"/>
      <c r="O56" s="385"/>
      <c r="P56" s="385"/>
      <c r="Q56" s="385"/>
      <c r="R56" s="385"/>
      <c r="S56" s="385"/>
      <c r="T56" s="181"/>
      <c r="U56" s="181"/>
      <c r="V56" s="385"/>
      <c r="W56" s="385"/>
      <c r="X56" s="385"/>
      <c r="Y56" s="385"/>
      <c r="Z56" s="458"/>
      <c r="AA56" s="385"/>
      <c r="AB56" s="385"/>
      <c r="AC56" s="473"/>
      <c r="AD56" s="481"/>
    </row>
    <row r="57" spans="2:30" s="372" customFormat="1" ht="17.25" customHeight="1" x14ac:dyDescent="0.2">
      <c r="B57" s="381"/>
      <c r="C57" s="381"/>
      <c r="D57" s="381"/>
      <c r="E57" s="381"/>
      <c r="F57" s="381"/>
      <c r="T57" s="180"/>
      <c r="U57" s="180"/>
    </row>
    <row r="58" spans="2:30" s="372" customFormat="1" ht="17.25" customHeight="1" x14ac:dyDescent="0.2">
      <c r="B58" s="1154" t="s">
        <v>416</v>
      </c>
      <c r="C58" s="1155"/>
      <c r="D58" s="184" t="s">
        <v>647</v>
      </c>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row>
    <row r="59" spans="2:30" s="372" customFormat="1" ht="17.25" customHeight="1" x14ac:dyDescent="0.2">
      <c r="B59" s="1170"/>
      <c r="C59" s="1171"/>
      <c r="D59" s="1172"/>
      <c r="E59" s="1172"/>
      <c r="F59" s="1172"/>
      <c r="G59" s="1172"/>
      <c r="H59" s="1172"/>
      <c r="I59" s="1172"/>
      <c r="J59" s="1172"/>
      <c r="K59" s="1172"/>
      <c r="L59" s="1172"/>
      <c r="M59" s="1172"/>
      <c r="N59" s="1172"/>
      <c r="O59" s="1172"/>
      <c r="P59" s="1172"/>
      <c r="Q59" s="1172"/>
      <c r="R59" s="1172"/>
      <c r="S59" s="1172"/>
      <c r="T59" s="1172"/>
      <c r="U59" s="1172"/>
      <c r="V59" s="1172"/>
      <c r="W59" s="1172"/>
      <c r="X59" s="1172"/>
      <c r="Y59" s="1172"/>
      <c r="Z59" s="1172"/>
      <c r="AA59" s="1172"/>
      <c r="AB59" s="1172"/>
      <c r="AC59" s="1172"/>
      <c r="AD59" s="1172"/>
    </row>
    <row r="60" spans="2:30" s="372" customFormat="1" ht="17.25" customHeight="1" x14ac:dyDescent="0.2">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row>
    <row r="61" spans="2:30" s="372" customFormat="1" ht="17.25" customHeight="1" x14ac:dyDescent="0.2">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row>
    <row r="62" spans="2:30" s="424" customFormat="1" ht="17.25" customHeight="1" x14ac:dyDescent="0.2"/>
    <row r="63" spans="2:30" ht="17.25" customHeight="1" x14ac:dyDescent="0.2">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row>
    <row r="64" spans="2:30" ht="17.25" customHeight="1" x14ac:dyDescent="0.2">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row>
    <row r="65" spans="2:30" s="424" customFormat="1" ht="17.25" customHeight="1" x14ac:dyDescent="0.2">
      <c r="B65" s="46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24" customFormat="1" ht="17.25" customHeight="1" x14ac:dyDescent="0.2">
      <c r="B66" s="46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24" customFormat="1" ht="17.25" customHeight="1" x14ac:dyDescent="0.2">
      <c r="B67" s="46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24" customFormat="1" ht="17.25" customHeight="1" x14ac:dyDescent="0.2">
      <c r="B68" s="4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24" customFormat="1" ht="17.25" customHeight="1" x14ac:dyDescent="0.2">
      <c r="B69" s="46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24" customFormat="1" ht="17.25" customHeight="1" x14ac:dyDescent="0.2">
      <c r="B70" s="46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4"/>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F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19" width="4" style="372"/>
    <col min="20" max="20" width="3.0898437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7" x14ac:dyDescent="0.2">
      <c r="B2" s="372" t="s">
        <v>684</v>
      </c>
      <c r="C2"/>
      <c r="D2"/>
      <c r="E2"/>
      <c r="F2"/>
      <c r="G2"/>
      <c r="H2"/>
      <c r="I2"/>
      <c r="J2"/>
      <c r="K2"/>
      <c r="L2"/>
      <c r="M2"/>
      <c r="N2"/>
      <c r="O2"/>
      <c r="P2"/>
      <c r="Q2"/>
      <c r="R2"/>
      <c r="S2"/>
      <c r="T2"/>
      <c r="U2"/>
      <c r="V2"/>
      <c r="W2"/>
      <c r="X2"/>
      <c r="Y2"/>
    </row>
    <row r="4" spans="2:27" ht="34.5" customHeight="1" x14ac:dyDescent="0.2">
      <c r="B4" s="1177" t="s">
        <v>685</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row>
    <row r="5" spans="2:27" ht="13.5" customHeight="1" x14ac:dyDescent="0.2"/>
    <row r="6" spans="2:27" ht="24" customHeight="1" x14ac:dyDescent="0.2">
      <c r="B6" s="1117" t="s">
        <v>591</v>
      </c>
      <c r="C6" s="1117"/>
      <c r="D6" s="1117"/>
      <c r="E6" s="1117"/>
      <c r="F6" s="1117"/>
      <c r="G6" s="1118"/>
      <c r="H6" s="1119"/>
      <c r="I6" s="1119"/>
      <c r="J6" s="1119"/>
      <c r="K6" s="1119"/>
      <c r="L6" s="1119"/>
      <c r="M6" s="1119"/>
      <c r="N6" s="1119"/>
      <c r="O6" s="1119"/>
      <c r="P6" s="1119"/>
      <c r="Q6" s="1119"/>
      <c r="R6" s="1119"/>
      <c r="S6" s="1119"/>
      <c r="T6" s="1119"/>
      <c r="U6" s="1119"/>
      <c r="V6" s="1119"/>
      <c r="W6" s="1119"/>
      <c r="X6" s="1119"/>
      <c r="Y6" s="1120"/>
    </row>
    <row r="7" spans="2:27" ht="24" customHeight="1" x14ac:dyDescent="0.2">
      <c r="B7" s="1117" t="s">
        <v>513</v>
      </c>
      <c r="C7" s="1117"/>
      <c r="D7" s="1117"/>
      <c r="E7" s="1117"/>
      <c r="F7" s="1117"/>
      <c r="G7" s="369" t="s">
        <v>6</v>
      </c>
      <c r="H7" s="471" t="s">
        <v>447</v>
      </c>
      <c r="I7" s="471"/>
      <c r="J7" s="471"/>
      <c r="K7" s="471"/>
      <c r="L7" s="378" t="s">
        <v>6</v>
      </c>
      <c r="M7" s="471" t="s">
        <v>448</v>
      </c>
      <c r="N7" s="471"/>
      <c r="O7" s="471"/>
      <c r="P7" s="471"/>
      <c r="Q7" s="378" t="s">
        <v>6</v>
      </c>
      <c r="R7" s="471" t="s">
        <v>449</v>
      </c>
      <c r="S7" s="471"/>
      <c r="T7" s="471"/>
      <c r="U7" s="471"/>
      <c r="V7" s="471"/>
      <c r="W7" s="451"/>
      <c r="X7" s="451"/>
      <c r="Y7" s="452"/>
    </row>
    <row r="8" spans="2:27" ht="22" customHeight="1" x14ac:dyDescent="0.2">
      <c r="B8" s="1110" t="s">
        <v>592</v>
      </c>
      <c r="C8" s="1111"/>
      <c r="D8" s="1111"/>
      <c r="E8" s="1111"/>
      <c r="F8" s="1112"/>
      <c r="G8" s="378" t="s">
        <v>6</v>
      </c>
      <c r="H8" s="387" t="s">
        <v>686</v>
      </c>
      <c r="I8" s="403"/>
      <c r="J8" s="403"/>
      <c r="K8" s="403"/>
      <c r="L8" s="403"/>
      <c r="M8" s="403"/>
      <c r="N8" s="403"/>
      <c r="O8" s="403"/>
      <c r="P8" s="403"/>
      <c r="Q8" s="403"/>
      <c r="R8" s="403"/>
      <c r="S8" s="403"/>
      <c r="T8" s="403"/>
      <c r="U8" s="403"/>
      <c r="V8" s="403"/>
      <c r="W8" s="403"/>
      <c r="X8" s="403"/>
      <c r="Y8" s="405"/>
    </row>
    <row r="9" spans="2:27" ht="22" customHeight="1" x14ac:dyDescent="0.2">
      <c r="B9" s="1130"/>
      <c r="C9" s="1108"/>
      <c r="D9" s="1108"/>
      <c r="E9" s="1108"/>
      <c r="F9" s="1131"/>
      <c r="G9" s="378" t="s">
        <v>6</v>
      </c>
      <c r="H9" s="372" t="s">
        <v>687</v>
      </c>
      <c r="I9" s="393"/>
      <c r="J9" s="393"/>
      <c r="K9" s="393"/>
      <c r="L9" s="393"/>
      <c r="M9" s="393"/>
      <c r="N9" s="393"/>
      <c r="O9" s="393"/>
      <c r="P9" s="393"/>
      <c r="Q9" s="393"/>
      <c r="R9" s="393"/>
      <c r="S9" s="393"/>
      <c r="T9" s="393"/>
      <c r="U9" s="393"/>
      <c r="V9" s="393"/>
      <c r="W9" s="393"/>
      <c r="X9" s="393"/>
      <c r="Y9" s="406"/>
    </row>
    <row r="10" spans="2:27" ht="22" customHeight="1" x14ac:dyDescent="0.2">
      <c r="B10" s="1113"/>
      <c r="C10" s="1114"/>
      <c r="D10" s="1114"/>
      <c r="E10" s="1114"/>
      <c r="F10" s="1115"/>
      <c r="G10" s="388" t="s">
        <v>6</v>
      </c>
      <c r="H10" s="385" t="s">
        <v>688</v>
      </c>
      <c r="I10" s="408"/>
      <c r="J10" s="408"/>
      <c r="K10" s="408"/>
      <c r="L10" s="408"/>
      <c r="M10" s="408"/>
      <c r="N10" s="408"/>
      <c r="O10" s="408"/>
      <c r="P10" s="408"/>
      <c r="Q10" s="408"/>
      <c r="R10" s="408"/>
      <c r="S10" s="408"/>
      <c r="T10" s="408"/>
      <c r="U10" s="408"/>
      <c r="V10" s="408"/>
      <c r="W10" s="408"/>
      <c r="X10" s="408"/>
      <c r="Y10" s="409"/>
    </row>
    <row r="11" spans="2:27" ht="13.5" customHeight="1" x14ac:dyDescent="0.2"/>
    <row r="12" spans="2:27" ht="13" customHeight="1" x14ac:dyDescent="0.2">
      <c r="B12" s="456"/>
      <c r="C12" s="387"/>
      <c r="D12" s="387"/>
      <c r="E12" s="387"/>
      <c r="F12" s="387"/>
      <c r="G12" s="387"/>
      <c r="H12" s="387"/>
      <c r="I12" s="387"/>
      <c r="J12" s="387"/>
      <c r="K12" s="387"/>
      <c r="L12" s="387"/>
      <c r="M12" s="387"/>
      <c r="N12" s="387"/>
      <c r="O12" s="387"/>
      <c r="P12" s="387"/>
      <c r="Q12" s="387"/>
      <c r="R12" s="387"/>
      <c r="S12" s="387"/>
      <c r="T12" s="457"/>
      <c r="U12" s="387"/>
      <c r="V12" s="387"/>
      <c r="W12" s="387"/>
      <c r="X12" s="387"/>
      <c r="Y12" s="457"/>
      <c r="Z12"/>
      <c r="AA12"/>
    </row>
    <row r="13" spans="2:27" ht="17.149999999999999" customHeight="1" x14ac:dyDescent="0.2">
      <c r="B13" s="193" t="s">
        <v>689</v>
      </c>
      <c r="C13" s="194"/>
      <c r="T13" s="395"/>
      <c r="V13" s="151" t="s">
        <v>454</v>
      </c>
      <c r="W13" s="151" t="s">
        <v>455</v>
      </c>
      <c r="X13" s="151" t="s">
        <v>456</v>
      </c>
      <c r="Y13" s="395"/>
      <c r="Z13"/>
      <c r="AA13"/>
    </row>
    <row r="14" spans="2:27" ht="17.149999999999999" customHeight="1" x14ac:dyDescent="0.2">
      <c r="B14" s="455"/>
      <c r="T14" s="395"/>
      <c r="Y14" s="395"/>
      <c r="Z14"/>
      <c r="AA14"/>
    </row>
    <row r="15" spans="2:27" ht="22" customHeight="1" x14ac:dyDescent="0.2">
      <c r="B15" s="455"/>
      <c r="C15" s="1175" t="s">
        <v>690</v>
      </c>
      <c r="D15" s="1176"/>
      <c r="E15" s="1176"/>
      <c r="F15" s="397" t="s">
        <v>481</v>
      </c>
      <c r="G15" s="1153" t="s">
        <v>691</v>
      </c>
      <c r="H15" s="1153"/>
      <c r="I15" s="1153"/>
      <c r="J15" s="1153"/>
      <c r="K15" s="1153"/>
      <c r="L15" s="1153"/>
      <c r="M15" s="1153"/>
      <c r="N15" s="1153"/>
      <c r="O15" s="1153"/>
      <c r="P15" s="1153"/>
      <c r="Q15" s="1153"/>
      <c r="R15" s="1153"/>
      <c r="S15" s="1153"/>
      <c r="T15" s="395"/>
      <c r="V15" s="378" t="s">
        <v>6</v>
      </c>
      <c r="W15" s="378" t="s">
        <v>455</v>
      </c>
      <c r="X15" s="378" t="s">
        <v>6</v>
      </c>
      <c r="Y15" s="395"/>
      <c r="Z15"/>
      <c r="AA15"/>
    </row>
    <row r="16" spans="2:27" ht="49.5" customHeight="1" x14ac:dyDescent="0.2">
      <c r="B16" s="455"/>
      <c r="C16" s="1176"/>
      <c r="D16" s="1176"/>
      <c r="E16" s="1176"/>
      <c r="F16" s="397" t="s">
        <v>482</v>
      </c>
      <c r="G16" s="1144" t="s">
        <v>692</v>
      </c>
      <c r="H16" s="1144"/>
      <c r="I16" s="1144"/>
      <c r="J16" s="1144"/>
      <c r="K16" s="1144"/>
      <c r="L16" s="1144"/>
      <c r="M16" s="1144"/>
      <c r="N16" s="1144"/>
      <c r="O16" s="1144"/>
      <c r="P16" s="1144"/>
      <c r="Q16" s="1144"/>
      <c r="R16" s="1144"/>
      <c r="S16" s="1144"/>
      <c r="T16" s="395"/>
      <c r="V16" s="378" t="s">
        <v>6</v>
      </c>
      <c r="W16" s="378" t="s">
        <v>455</v>
      </c>
      <c r="X16" s="378" t="s">
        <v>6</v>
      </c>
      <c r="Y16" s="395"/>
      <c r="Z16"/>
      <c r="AA16"/>
    </row>
    <row r="17" spans="2:27" ht="22" customHeight="1" x14ac:dyDescent="0.2">
      <c r="B17" s="455"/>
      <c r="C17" s="1176"/>
      <c r="D17" s="1176"/>
      <c r="E17" s="1176"/>
      <c r="F17" s="397" t="s">
        <v>484</v>
      </c>
      <c r="G17" s="1153" t="s">
        <v>693</v>
      </c>
      <c r="H17" s="1153"/>
      <c r="I17" s="1153"/>
      <c r="J17" s="1153"/>
      <c r="K17" s="1153"/>
      <c r="L17" s="1153"/>
      <c r="M17" s="1153"/>
      <c r="N17" s="1153"/>
      <c r="O17" s="1153"/>
      <c r="P17" s="1153"/>
      <c r="Q17" s="1153"/>
      <c r="R17" s="1153"/>
      <c r="S17" s="1153"/>
      <c r="T17" s="395"/>
      <c r="V17" s="378" t="s">
        <v>6</v>
      </c>
      <c r="W17" s="378" t="s">
        <v>455</v>
      </c>
      <c r="X17" s="378" t="s">
        <v>6</v>
      </c>
      <c r="Y17" s="395"/>
      <c r="Z17"/>
      <c r="AA17"/>
    </row>
    <row r="18" spans="2:27" ht="17.149999999999999" customHeight="1" x14ac:dyDescent="0.2">
      <c r="B18" s="455"/>
      <c r="C18" s="2"/>
      <c r="D18" s="2"/>
      <c r="E18" s="2"/>
      <c r="T18" s="395"/>
      <c r="Y18" s="395"/>
      <c r="Z18"/>
      <c r="AA18"/>
    </row>
    <row r="19" spans="2:27" ht="22" customHeight="1" x14ac:dyDescent="0.2">
      <c r="B19" s="455"/>
      <c r="C19" s="1173" t="s">
        <v>694</v>
      </c>
      <c r="D19" s="1174"/>
      <c r="E19" s="1174"/>
      <c r="F19" s="397" t="s">
        <v>481</v>
      </c>
      <c r="G19" s="1153" t="s">
        <v>695</v>
      </c>
      <c r="H19" s="1153"/>
      <c r="I19" s="1153"/>
      <c r="J19" s="1153"/>
      <c r="K19" s="1153"/>
      <c r="L19" s="1153"/>
      <c r="M19" s="1153"/>
      <c r="N19" s="1153"/>
      <c r="O19" s="1153"/>
      <c r="P19" s="1153"/>
      <c r="Q19" s="1153"/>
      <c r="R19" s="1153"/>
      <c r="S19" s="1153"/>
      <c r="T19" s="395"/>
      <c r="V19" s="378" t="s">
        <v>6</v>
      </c>
      <c r="W19" s="378" t="s">
        <v>455</v>
      </c>
      <c r="X19" s="378" t="s">
        <v>6</v>
      </c>
      <c r="Y19" s="395"/>
      <c r="Z19"/>
      <c r="AA19"/>
    </row>
    <row r="20" spans="2:27" ht="49.5" customHeight="1" x14ac:dyDescent="0.2">
      <c r="B20" s="455"/>
      <c r="C20" s="1174"/>
      <c r="D20" s="1174"/>
      <c r="E20" s="1174"/>
      <c r="F20" s="397" t="s">
        <v>482</v>
      </c>
      <c r="G20" s="1144" t="s">
        <v>696</v>
      </c>
      <c r="H20" s="1144"/>
      <c r="I20" s="1144"/>
      <c r="J20" s="1144"/>
      <c r="K20" s="1144"/>
      <c r="L20" s="1144"/>
      <c r="M20" s="1144"/>
      <c r="N20" s="1144"/>
      <c r="O20" s="1144"/>
      <c r="P20" s="1144"/>
      <c r="Q20" s="1144"/>
      <c r="R20" s="1144"/>
      <c r="S20" s="1144"/>
      <c r="T20" s="395"/>
      <c r="V20" s="378" t="s">
        <v>6</v>
      </c>
      <c r="W20" s="378" t="s">
        <v>455</v>
      </c>
      <c r="X20" s="378" t="s">
        <v>6</v>
      </c>
      <c r="Y20" s="395"/>
      <c r="Z20"/>
      <c r="AA20"/>
    </row>
    <row r="21" spans="2:27" ht="22" customHeight="1" x14ac:dyDescent="0.2">
      <c r="B21" s="455"/>
      <c r="C21" s="1174"/>
      <c r="D21" s="1174"/>
      <c r="E21" s="1174"/>
      <c r="F21" s="397" t="s">
        <v>484</v>
      </c>
      <c r="G21" s="1153" t="s">
        <v>693</v>
      </c>
      <c r="H21" s="1153"/>
      <c r="I21" s="1153"/>
      <c r="J21" s="1153"/>
      <c r="K21" s="1153"/>
      <c r="L21" s="1153"/>
      <c r="M21" s="1153"/>
      <c r="N21" s="1153"/>
      <c r="O21" s="1153"/>
      <c r="P21" s="1153"/>
      <c r="Q21" s="1153"/>
      <c r="R21" s="1153"/>
      <c r="S21" s="1153"/>
      <c r="T21" s="395"/>
      <c r="V21" s="378" t="s">
        <v>6</v>
      </c>
      <c r="W21" s="378" t="s">
        <v>455</v>
      </c>
      <c r="X21" s="378" t="s">
        <v>6</v>
      </c>
      <c r="Y21" s="395"/>
      <c r="Z21"/>
      <c r="AA21"/>
    </row>
    <row r="22" spans="2:27" ht="17.149999999999999" customHeight="1" x14ac:dyDescent="0.2">
      <c r="B22" s="455"/>
      <c r="T22" s="395"/>
      <c r="Y22" s="395"/>
      <c r="Z22"/>
      <c r="AA22"/>
    </row>
    <row r="23" spans="2:27" ht="22" customHeight="1" x14ac:dyDescent="0.2">
      <c r="B23" s="455"/>
      <c r="C23" s="1175" t="s">
        <v>697</v>
      </c>
      <c r="D23" s="1176"/>
      <c r="E23" s="1176"/>
      <c r="F23" s="397" t="s">
        <v>481</v>
      </c>
      <c r="G23" s="1153" t="s">
        <v>698</v>
      </c>
      <c r="H23" s="1153"/>
      <c r="I23" s="1153"/>
      <c r="J23" s="1153"/>
      <c r="K23" s="1153"/>
      <c r="L23" s="1153"/>
      <c r="M23" s="1153"/>
      <c r="N23" s="1153"/>
      <c r="O23" s="1153"/>
      <c r="P23" s="1153"/>
      <c r="Q23" s="1153"/>
      <c r="R23" s="1153"/>
      <c r="S23" s="1153"/>
      <c r="T23" s="395"/>
      <c r="V23" s="378" t="s">
        <v>6</v>
      </c>
      <c r="W23" s="378" t="s">
        <v>455</v>
      </c>
      <c r="X23" s="378" t="s">
        <v>6</v>
      </c>
      <c r="Y23" s="395"/>
      <c r="Z23"/>
      <c r="AA23"/>
    </row>
    <row r="24" spans="2:27" ht="22" customHeight="1" x14ac:dyDescent="0.2">
      <c r="B24" s="455"/>
      <c r="C24" s="1176"/>
      <c r="D24" s="1176"/>
      <c r="E24" s="1176"/>
      <c r="F24" s="397" t="s">
        <v>482</v>
      </c>
      <c r="G24" s="1144" t="s">
        <v>699</v>
      </c>
      <c r="H24" s="1144"/>
      <c r="I24" s="1144"/>
      <c r="J24" s="1144"/>
      <c r="K24" s="1144"/>
      <c r="L24" s="1144"/>
      <c r="M24" s="1144"/>
      <c r="N24" s="1144"/>
      <c r="O24" s="1144"/>
      <c r="P24" s="1144"/>
      <c r="Q24" s="1144"/>
      <c r="R24" s="1144"/>
      <c r="S24" s="1144"/>
      <c r="T24" s="395"/>
      <c r="V24" s="378" t="s">
        <v>6</v>
      </c>
      <c r="W24" s="378" t="s">
        <v>455</v>
      </c>
      <c r="X24" s="378" t="s">
        <v>6</v>
      </c>
      <c r="Y24" s="395"/>
      <c r="Z24"/>
      <c r="AA24"/>
    </row>
    <row r="25" spans="2:27" ht="22" customHeight="1" x14ac:dyDescent="0.2">
      <c r="B25" s="455"/>
      <c r="C25" s="1176"/>
      <c r="D25" s="1176"/>
      <c r="E25" s="1176"/>
      <c r="F25" s="397" t="s">
        <v>484</v>
      </c>
      <c r="G25" s="1153" t="s">
        <v>693</v>
      </c>
      <c r="H25" s="1153"/>
      <c r="I25" s="1153"/>
      <c r="J25" s="1153"/>
      <c r="K25" s="1153"/>
      <c r="L25" s="1153"/>
      <c r="M25" s="1153"/>
      <c r="N25" s="1153"/>
      <c r="O25" s="1153"/>
      <c r="P25" s="1153"/>
      <c r="Q25" s="1153"/>
      <c r="R25" s="1153"/>
      <c r="S25" s="1153"/>
      <c r="T25" s="395"/>
      <c r="V25" s="378" t="s">
        <v>6</v>
      </c>
      <c r="W25" s="378" t="s">
        <v>455</v>
      </c>
      <c r="X25" s="378" t="s">
        <v>6</v>
      </c>
      <c r="Y25" s="395"/>
      <c r="Z25"/>
      <c r="AA25"/>
    </row>
    <row r="26" spans="2:27" ht="13" customHeight="1" x14ac:dyDescent="0.2">
      <c r="B26" s="458"/>
      <c r="C26" s="385"/>
      <c r="D26" s="385"/>
      <c r="E26" s="385"/>
      <c r="F26" s="385"/>
      <c r="G26" s="385"/>
      <c r="H26" s="385"/>
      <c r="I26" s="385"/>
      <c r="J26" s="385"/>
      <c r="K26" s="385"/>
      <c r="L26" s="385"/>
      <c r="M26" s="385"/>
      <c r="N26" s="385"/>
      <c r="O26" s="385"/>
      <c r="P26" s="385"/>
      <c r="Q26" s="385"/>
      <c r="R26" s="385"/>
      <c r="S26" s="385"/>
      <c r="T26" s="459"/>
      <c r="U26" s="385"/>
      <c r="V26" s="385"/>
      <c r="W26" s="385"/>
      <c r="X26" s="385"/>
      <c r="Y26" s="459"/>
    </row>
    <row r="28" spans="2:27" x14ac:dyDescent="0.2">
      <c r="B28" s="372" t="s">
        <v>615</v>
      </c>
    </row>
    <row r="29" spans="2:27" x14ac:dyDescent="0.2">
      <c r="B29" s="372" t="s">
        <v>616</v>
      </c>
      <c r="K29"/>
      <c r="L29"/>
      <c r="M29"/>
      <c r="N29"/>
      <c r="O29"/>
      <c r="P29"/>
      <c r="Q29"/>
      <c r="R29"/>
      <c r="S29"/>
      <c r="T29"/>
      <c r="U29"/>
      <c r="V29"/>
      <c r="W29"/>
      <c r="X29"/>
      <c r="Y29"/>
      <c r="Z29"/>
      <c r="AA29"/>
    </row>
    <row r="38" spans="3:32" x14ac:dyDescent="0.2">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row>
    <row r="39" spans="3:32" x14ac:dyDescent="0.2">
      <c r="C39" s="387"/>
    </row>
    <row r="122" spans="3:7" x14ac:dyDescent="0.2">
      <c r="C122" s="385"/>
      <c r="D122" s="385"/>
      <c r="E122" s="385"/>
      <c r="F122" s="385"/>
      <c r="G122" s="385"/>
    </row>
    <row r="123" spans="3:7" x14ac:dyDescent="0.2">
      <c r="C123" s="38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4"/>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7"/>
  <sheetViews>
    <sheetView zoomScaleNormal="100" workbookViewId="0">
      <selection activeCell="C87" sqref="C87"/>
    </sheetView>
  </sheetViews>
  <sheetFormatPr defaultColWidth="3.453125" defaultRowHeight="13" x14ac:dyDescent="0.2"/>
  <cols>
    <col min="1" max="1" width="3.453125" style="3"/>
    <col min="2" max="2" width="3" style="460" customWidth="1"/>
    <col min="3" max="7" width="3.453125" style="3"/>
    <col min="8" max="8" width="3.90625" style="3" customWidth="1"/>
    <col min="9" max="9" width="4.6328125" style="3" customWidth="1"/>
    <col min="10" max="16384" width="3.453125" style="3"/>
  </cols>
  <sheetData>
    <row r="1" spans="1:37" s="424" customFormat="1" x14ac:dyDescent="0.2">
      <c r="A1" s="372"/>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row>
    <row r="2" spans="1:37" s="424" customFormat="1" x14ac:dyDescent="0.2">
      <c r="A2" s="372"/>
      <c r="B2" s="372" t="s">
        <v>700</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1:37" s="424" customFormat="1" x14ac:dyDescent="0.2">
      <c r="A3" s="372"/>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row>
    <row r="4" spans="1:37" s="424" customFormat="1" ht="36.75" customHeight="1" x14ac:dyDescent="0.2">
      <c r="A4" s="372"/>
      <c r="B4" s="1141" t="s">
        <v>701</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372"/>
      <c r="AB4" s="372"/>
      <c r="AC4" s="372"/>
      <c r="AD4" s="372"/>
      <c r="AE4" s="372"/>
      <c r="AF4" s="372"/>
      <c r="AG4" s="372"/>
      <c r="AH4" s="372"/>
      <c r="AI4" s="372"/>
      <c r="AJ4" s="372"/>
      <c r="AK4" s="372"/>
    </row>
    <row r="5" spans="1:37" s="424" customFormat="1" x14ac:dyDescent="0.2">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row>
    <row r="6" spans="1:37" s="424" customFormat="1" ht="31.5" customHeight="1" x14ac:dyDescent="0.2">
      <c r="A6" s="372"/>
      <c r="B6" s="1117" t="s">
        <v>445</v>
      </c>
      <c r="C6" s="1117"/>
      <c r="D6" s="1117"/>
      <c r="E6" s="1117"/>
      <c r="F6" s="1117"/>
      <c r="G6" s="1118"/>
      <c r="H6" s="1119"/>
      <c r="I6" s="1119"/>
      <c r="J6" s="1119"/>
      <c r="K6" s="1119"/>
      <c r="L6" s="1119"/>
      <c r="M6" s="1119"/>
      <c r="N6" s="1119"/>
      <c r="O6" s="1119"/>
      <c r="P6" s="1119"/>
      <c r="Q6" s="1119"/>
      <c r="R6" s="1119"/>
      <c r="S6" s="1119"/>
      <c r="T6" s="1119"/>
      <c r="U6" s="1119"/>
      <c r="V6" s="1119"/>
      <c r="W6" s="1119"/>
      <c r="X6" s="1119"/>
      <c r="Y6" s="1119"/>
      <c r="Z6" s="1120"/>
      <c r="AA6" s="372"/>
      <c r="AB6" s="372"/>
      <c r="AC6" s="372"/>
      <c r="AD6" s="372"/>
      <c r="AE6" s="372"/>
      <c r="AF6" s="372"/>
      <c r="AG6" s="372"/>
      <c r="AH6" s="372"/>
      <c r="AI6" s="372"/>
      <c r="AJ6" s="372"/>
      <c r="AK6" s="372"/>
    </row>
    <row r="7" spans="1:37" ht="31.5" customHeight="1" x14ac:dyDescent="0.2">
      <c r="A7" s="372"/>
      <c r="B7" s="980" t="s">
        <v>446</v>
      </c>
      <c r="C7" s="982"/>
      <c r="D7" s="982"/>
      <c r="E7" s="982"/>
      <c r="F7" s="981"/>
      <c r="G7" s="154" t="s">
        <v>6</v>
      </c>
      <c r="H7" s="471" t="s">
        <v>447</v>
      </c>
      <c r="I7" s="471"/>
      <c r="J7" s="471"/>
      <c r="K7" s="471"/>
      <c r="L7" s="155" t="s">
        <v>6</v>
      </c>
      <c r="M7" s="471" t="s">
        <v>448</v>
      </c>
      <c r="N7" s="471"/>
      <c r="O7" s="471"/>
      <c r="P7" s="471"/>
      <c r="Q7" s="155" t="s">
        <v>6</v>
      </c>
      <c r="R7" s="471" t="s">
        <v>449</v>
      </c>
      <c r="S7" s="471"/>
      <c r="T7" s="471"/>
      <c r="U7" s="471"/>
      <c r="V7" s="471"/>
      <c r="W7" s="471"/>
      <c r="X7" s="471"/>
      <c r="Y7" s="471"/>
      <c r="Z7" s="482"/>
      <c r="AA7" s="372"/>
      <c r="AB7" s="372"/>
      <c r="AC7" s="372"/>
      <c r="AD7" s="372"/>
      <c r="AE7" s="372"/>
      <c r="AF7" s="372"/>
      <c r="AG7" s="372"/>
      <c r="AH7" s="372"/>
      <c r="AI7" s="372"/>
      <c r="AJ7" s="372"/>
      <c r="AK7" s="372"/>
    </row>
    <row r="8" spans="1:37" ht="20.149999999999999" customHeight="1" x14ac:dyDescent="0.2">
      <c r="A8" s="372"/>
      <c r="B8" s="1110" t="s">
        <v>476</v>
      </c>
      <c r="C8" s="1111"/>
      <c r="D8" s="1111"/>
      <c r="E8" s="1111"/>
      <c r="F8" s="1112"/>
      <c r="G8" s="156" t="s">
        <v>6</v>
      </c>
      <c r="H8" s="372" t="s">
        <v>702</v>
      </c>
      <c r="I8" s="372"/>
      <c r="J8" s="372"/>
      <c r="K8" s="372"/>
      <c r="L8" s="372"/>
      <c r="M8" s="372"/>
      <c r="N8" s="372"/>
      <c r="O8" s="372"/>
      <c r="P8" s="372"/>
      <c r="Q8" s="156" t="s">
        <v>6</v>
      </c>
      <c r="R8" s="387" t="s">
        <v>703</v>
      </c>
      <c r="S8" s="387"/>
      <c r="T8" s="387"/>
      <c r="U8" s="387"/>
      <c r="V8" s="387"/>
      <c r="W8" s="387"/>
      <c r="X8" s="387"/>
      <c r="Y8" s="387"/>
      <c r="Z8" s="457"/>
      <c r="AA8" s="372"/>
      <c r="AB8" s="372"/>
      <c r="AC8" s="372"/>
      <c r="AD8" s="372"/>
      <c r="AE8" s="372"/>
      <c r="AF8" s="372"/>
      <c r="AG8" s="372"/>
      <c r="AH8" s="372"/>
      <c r="AI8" s="372"/>
      <c r="AJ8" s="372"/>
      <c r="AK8" s="372"/>
    </row>
    <row r="9" spans="1:37" ht="20.149999999999999" customHeight="1" x14ac:dyDescent="0.2">
      <c r="A9" s="372"/>
      <c r="B9" s="1130"/>
      <c r="C9" s="1108"/>
      <c r="D9" s="1108"/>
      <c r="E9" s="1108"/>
      <c r="F9" s="1131"/>
      <c r="G9" s="156" t="s">
        <v>6</v>
      </c>
      <c r="H9" s="372" t="s">
        <v>704</v>
      </c>
      <c r="I9" s="372"/>
      <c r="J9" s="372"/>
      <c r="K9" s="372"/>
      <c r="L9" s="372"/>
      <c r="M9" s="372"/>
      <c r="N9" s="372"/>
      <c r="O9" s="372"/>
      <c r="P9" s="372"/>
      <c r="Q9" s="156" t="s">
        <v>6</v>
      </c>
      <c r="R9" s="372" t="s">
        <v>705</v>
      </c>
      <c r="S9" s="372"/>
      <c r="T9" s="372"/>
      <c r="U9" s="372"/>
      <c r="V9" s="372"/>
      <c r="W9" s="372"/>
      <c r="X9" s="372"/>
      <c r="Y9" s="372"/>
      <c r="Z9" s="395"/>
      <c r="AA9" s="372"/>
      <c r="AB9" s="372"/>
      <c r="AC9" s="372"/>
      <c r="AD9" s="372"/>
      <c r="AE9" s="372"/>
      <c r="AF9" s="372"/>
      <c r="AG9" s="372"/>
      <c r="AH9" s="372"/>
      <c r="AI9" s="372"/>
      <c r="AJ9" s="372"/>
      <c r="AK9" s="372"/>
    </row>
    <row r="10" spans="1:37" ht="20.149999999999999" customHeight="1" x14ac:dyDescent="0.2">
      <c r="A10" s="372"/>
      <c r="B10" s="1113"/>
      <c r="C10" s="1114"/>
      <c r="D10" s="1114"/>
      <c r="E10" s="1114"/>
      <c r="F10" s="1115"/>
      <c r="G10" s="157" t="s">
        <v>6</v>
      </c>
      <c r="H10" s="385" t="s">
        <v>706</v>
      </c>
      <c r="I10" s="385"/>
      <c r="J10" s="385"/>
      <c r="K10" s="385"/>
      <c r="L10" s="385"/>
      <c r="M10" s="385"/>
      <c r="N10" s="385"/>
      <c r="O10" s="385"/>
      <c r="P10" s="385"/>
      <c r="Q10" s="158" t="s">
        <v>6</v>
      </c>
      <c r="R10" s="385" t="s">
        <v>707</v>
      </c>
      <c r="S10" s="385"/>
      <c r="T10" s="385"/>
      <c r="U10" s="385"/>
      <c r="V10" s="385"/>
      <c r="W10" s="385"/>
      <c r="X10" s="385"/>
      <c r="Y10" s="385"/>
      <c r="Z10" s="459"/>
      <c r="AA10" s="372"/>
      <c r="AB10" s="372"/>
      <c r="AC10" s="372"/>
      <c r="AD10" s="372"/>
      <c r="AE10" s="372"/>
      <c r="AF10" s="372"/>
      <c r="AG10" s="372"/>
      <c r="AH10" s="372"/>
      <c r="AI10" s="372"/>
      <c r="AJ10" s="372"/>
      <c r="AK10" s="372"/>
    </row>
    <row r="11" spans="1:37" x14ac:dyDescent="0.2">
      <c r="A11" s="372"/>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1:37" x14ac:dyDescent="0.2">
      <c r="A12" s="372"/>
      <c r="B12" s="456"/>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457"/>
      <c r="AA12" s="372"/>
      <c r="AB12" s="372"/>
      <c r="AC12" s="372"/>
      <c r="AD12" s="372"/>
      <c r="AE12" s="372"/>
      <c r="AF12" s="372"/>
      <c r="AG12" s="372"/>
      <c r="AH12" s="372"/>
      <c r="AI12" s="372"/>
      <c r="AJ12" s="372"/>
      <c r="AK12" s="372"/>
    </row>
    <row r="13" spans="1:37" x14ac:dyDescent="0.2">
      <c r="A13" s="372"/>
      <c r="B13" s="455" t="s">
        <v>708</v>
      </c>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95"/>
      <c r="AA13" s="372"/>
      <c r="AB13" s="372"/>
      <c r="AC13" s="372"/>
      <c r="AD13" s="372"/>
      <c r="AE13" s="372"/>
      <c r="AF13" s="372"/>
      <c r="AG13" s="372"/>
      <c r="AH13" s="372"/>
      <c r="AI13" s="372"/>
      <c r="AJ13" s="372"/>
      <c r="AK13" s="372"/>
    </row>
    <row r="14" spans="1:37" x14ac:dyDescent="0.2">
      <c r="A14" s="372"/>
      <c r="B14" s="455"/>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95"/>
      <c r="AA14" s="372"/>
      <c r="AB14" s="372"/>
      <c r="AC14" s="372"/>
      <c r="AD14" s="372"/>
      <c r="AE14" s="372"/>
      <c r="AF14" s="372"/>
      <c r="AG14" s="372"/>
      <c r="AH14" s="372"/>
      <c r="AI14" s="372"/>
      <c r="AJ14" s="372"/>
      <c r="AK14" s="372"/>
    </row>
    <row r="15" spans="1:37" x14ac:dyDescent="0.2">
      <c r="A15" s="372"/>
      <c r="B15" s="455"/>
      <c r="C15" s="372" t="s">
        <v>709</v>
      </c>
      <c r="D15" s="372"/>
      <c r="E15" s="372"/>
      <c r="F15" s="372"/>
      <c r="G15" s="372"/>
      <c r="H15" s="372"/>
      <c r="I15" s="372"/>
      <c r="J15" s="372"/>
      <c r="K15" s="372"/>
      <c r="L15" s="372"/>
      <c r="M15" s="372"/>
      <c r="N15" s="372"/>
      <c r="O15" s="372"/>
      <c r="P15" s="372"/>
      <c r="Q15" s="372"/>
      <c r="R15" s="372"/>
      <c r="S15" s="372"/>
      <c r="T15" s="372"/>
      <c r="U15" s="372"/>
      <c r="V15" s="372"/>
      <c r="W15" s="372"/>
      <c r="X15" s="372"/>
      <c r="Y15" s="372"/>
      <c r="Z15" s="395"/>
      <c r="AA15" s="372"/>
      <c r="AB15" s="372"/>
      <c r="AC15" s="372"/>
      <c r="AD15" s="372"/>
      <c r="AE15" s="372"/>
      <c r="AF15" s="372"/>
      <c r="AG15" s="372"/>
      <c r="AH15" s="372"/>
      <c r="AI15" s="372"/>
      <c r="AJ15" s="372"/>
      <c r="AK15" s="372"/>
    </row>
    <row r="16" spans="1:37" ht="4.5" customHeight="1" x14ac:dyDescent="0.2">
      <c r="A16" s="372"/>
      <c r="B16" s="455"/>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95"/>
      <c r="AA16" s="372"/>
      <c r="AB16" s="372"/>
      <c r="AC16" s="372"/>
      <c r="AD16" s="372"/>
      <c r="AE16" s="372"/>
      <c r="AF16" s="372"/>
      <c r="AG16" s="372"/>
      <c r="AH16" s="372"/>
      <c r="AI16" s="372"/>
      <c r="AJ16" s="372"/>
      <c r="AK16" s="372"/>
    </row>
    <row r="17" spans="1:37" ht="21" customHeight="1" x14ac:dyDescent="0.2">
      <c r="A17" s="372"/>
      <c r="B17" s="455"/>
      <c r="C17" s="423" t="s">
        <v>710</v>
      </c>
      <c r="D17" s="451"/>
      <c r="E17" s="451"/>
      <c r="F17" s="451"/>
      <c r="G17" s="452"/>
      <c r="H17" s="980"/>
      <c r="I17" s="982"/>
      <c r="J17" s="982"/>
      <c r="K17" s="982"/>
      <c r="L17" s="982"/>
      <c r="M17" s="982"/>
      <c r="N17" s="371" t="s">
        <v>678</v>
      </c>
      <c r="O17" s="372"/>
      <c r="P17" s="423" t="s">
        <v>711</v>
      </c>
      <c r="Q17" s="451"/>
      <c r="R17" s="451"/>
      <c r="S17" s="451"/>
      <c r="T17" s="452"/>
      <c r="U17" s="980"/>
      <c r="V17" s="982"/>
      <c r="W17" s="982"/>
      <c r="X17" s="982"/>
      <c r="Y17" s="371" t="s">
        <v>678</v>
      </c>
      <c r="Z17" s="395"/>
      <c r="AA17" s="372"/>
      <c r="AB17" s="372"/>
      <c r="AC17" s="372"/>
      <c r="AD17" s="372"/>
      <c r="AE17" s="372"/>
      <c r="AF17" s="372"/>
      <c r="AG17" s="372"/>
      <c r="AH17" s="372"/>
      <c r="AI17" s="372"/>
      <c r="AJ17" s="372"/>
      <c r="AK17" s="372"/>
    </row>
    <row r="18" spans="1:37" x14ac:dyDescent="0.2">
      <c r="A18" s="372"/>
      <c r="B18" s="455"/>
      <c r="C18" s="372"/>
      <c r="D18" s="372"/>
      <c r="E18" s="372"/>
      <c r="F18" s="372"/>
      <c r="G18" s="372"/>
      <c r="H18" s="372"/>
      <c r="I18" s="372"/>
      <c r="J18" s="372"/>
      <c r="K18" s="372"/>
      <c r="L18" s="372"/>
      <c r="M18" s="372"/>
      <c r="N18" s="372"/>
      <c r="O18" s="372"/>
      <c r="P18" s="378"/>
      <c r="Q18" s="372"/>
      <c r="R18" s="372"/>
      <c r="S18" s="372"/>
      <c r="T18" s="372"/>
      <c r="U18" s="372"/>
      <c r="V18" s="372"/>
      <c r="W18" s="372"/>
      <c r="X18" s="372"/>
      <c r="Y18" s="372"/>
      <c r="Z18" s="395"/>
      <c r="AA18" s="372"/>
      <c r="AB18" s="372"/>
      <c r="AC18" s="372"/>
      <c r="AD18" s="372"/>
      <c r="AE18" s="372"/>
      <c r="AF18" s="372"/>
      <c r="AG18" s="372"/>
      <c r="AH18" s="372"/>
      <c r="AI18" s="372"/>
      <c r="AJ18" s="372"/>
      <c r="AK18" s="372"/>
    </row>
    <row r="19" spans="1:37" x14ac:dyDescent="0.2">
      <c r="A19" s="372"/>
      <c r="B19" s="455"/>
      <c r="C19" s="372" t="s">
        <v>712</v>
      </c>
      <c r="D19" s="372"/>
      <c r="E19" s="372"/>
      <c r="F19" s="372"/>
      <c r="G19" s="372"/>
      <c r="H19" s="372"/>
      <c r="I19" s="372"/>
      <c r="J19" s="372"/>
      <c r="K19" s="372"/>
      <c r="L19" s="372"/>
      <c r="M19" s="372"/>
      <c r="N19" s="372"/>
      <c r="O19" s="372"/>
      <c r="P19" s="372"/>
      <c r="Q19" s="372"/>
      <c r="R19" s="372"/>
      <c r="S19" s="372"/>
      <c r="T19" s="372"/>
      <c r="U19" s="372"/>
      <c r="V19" s="372"/>
      <c r="W19" s="372"/>
      <c r="X19" s="372"/>
      <c r="Y19" s="372"/>
      <c r="Z19" s="395"/>
      <c r="AA19" s="372"/>
      <c r="AB19" s="372"/>
      <c r="AC19" s="372"/>
      <c r="AD19" s="372"/>
      <c r="AE19" s="372"/>
      <c r="AF19" s="372"/>
      <c r="AG19" s="372"/>
      <c r="AH19" s="372"/>
      <c r="AI19" s="372"/>
      <c r="AJ19" s="372"/>
      <c r="AK19" s="372"/>
    </row>
    <row r="20" spans="1:37" ht="4.5" customHeight="1" x14ac:dyDescent="0.2">
      <c r="A20" s="372"/>
      <c r="B20" s="455"/>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95"/>
      <c r="AA20" s="372"/>
      <c r="AB20" s="372"/>
      <c r="AC20" s="372"/>
      <c r="AD20" s="372"/>
      <c r="AE20" s="372"/>
      <c r="AF20" s="372"/>
      <c r="AG20" s="372"/>
      <c r="AH20" s="372"/>
      <c r="AI20" s="372"/>
      <c r="AJ20" s="372"/>
      <c r="AK20" s="372"/>
    </row>
    <row r="21" spans="1:37" ht="21.75" customHeight="1" x14ac:dyDescent="0.2">
      <c r="A21" s="372"/>
      <c r="B21" s="455"/>
      <c r="C21" s="1118" t="s">
        <v>713</v>
      </c>
      <c r="D21" s="1119"/>
      <c r="E21" s="1119"/>
      <c r="F21" s="1119"/>
      <c r="G21" s="1119"/>
      <c r="H21" s="1119"/>
      <c r="I21" s="1120"/>
      <c r="J21" s="423" t="s">
        <v>714</v>
      </c>
      <c r="K21" s="451"/>
      <c r="L21" s="451"/>
      <c r="M21" s="982"/>
      <c r="N21" s="982"/>
      <c r="O21" s="982"/>
      <c r="P21" s="371" t="s">
        <v>678</v>
      </c>
      <c r="Q21" s="372"/>
      <c r="R21" s="372"/>
      <c r="S21" s="372"/>
      <c r="T21" s="372"/>
      <c r="U21" s="372"/>
      <c r="V21" s="372"/>
      <c r="W21" s="372"/>
      <c r="X21" s="372"/>
      <c r="Y21" s="372"/>
      <c r="Z21" s="395"/>
      <c r="AA21" s="372"/>
      <c r="AB21" s="372"/>
      <c r="AC21" s="372"/>
      <c r="AD21" s="372"/>
      <c r="AE21" s="372"/>
      <c r="AF21" s="372"/>
      <c r="AG21" s="372"/>
      <c r="AH21" s="372"/>
      <c r="AI21" s="372"/>
      <c r="AJ21" s="372"/>
      <c r="AK21" s="372"/>
    </row>
    <row r="22" spans="1:37" ht="21" customHeight="1" x14ac:dyDescent="0.2">
      <c r="A22" s="372"/>
      <c r="B22" s="455"/>
      <c r="C22" s="1183" t="s">
        <v>715</v>
      </c>
      <c r="D22" s="1184"/>
      <c r="E22" s="1184"/>
      <c r="F22" s="1184"/>
      <c r="G22" s="1184"/>
      <c r="H22" s="1184"/>
      <c r="I22" s="1185"/>
      <c r="J22" s="423" t="s">
        <v>716</v>
      </c>
      <c r="K22" s="451"/>
      <c r="L22" s="451"/>
      <c r="M22" s="982"/>
      <c r="N22" s="982"/>
      <c r="O22" s="982"/>
      <c r="P22" s="371" t="s">
        <v>678</v>
      </c>
      <c r="Q22" s="372"/>
      <c r="R22" s="372"/>
      <c r="S22" s="372"/>
      <c r="T22" s="372"/>
      <c r="U22" s="372"/>
      <c r="V22" s="372"/>
      <c r="W22" s="372"/>
      <c r="X22" s="372"/>
      <c r="Y22" s="372"/>
      <c r="Z22" s="395"/>
      <c r="AA22" s="372"/>
      <c r="AB22" s="372"/>
      <c r="AC22" s="372"/>
      <c r="AD22" s="372"/>
      <c r="AE22" s="372"/>
      <c r="AF22" s="372"/>
      <c r="AG22" s="372"/>
      <c r="AH22" s="372"/>
      <c r="AI22" s="372"/>
      <c r="AJ22" s="372"/>
      <c r="AK22" s="372"/>
    </row>
    <row r="23" spans="1:37" x14ac:dyDescent="0.2">
      <c r="A23" s="372"/>
      <c r="B23" s="455"/>
      <c r="C23" s="372"/>
      <c r="D23" s="372"/>
      <c r="E23" s="372"/>
      <c r="F23" s="372"/>
      <c r="G23" s="372"/>
      <c r="H23" s="372"/>
      <c r="I23" s="372"/>
      <c r="J23" s="372"/>
      <c r="K23" s="372"/>
      <c r="L23" s="378"/>
      <c r="M23" s="372"/>
      <c r="N23" s="372"/>
      <c r="O23" s="372"/>
      <c r="P23" s="372"/>
      <c r="Q23" s="378"/>
      <c r="R23" s="372"/>
      <c r="S23" s="372"/>
      <c r="T23" s="372"/>
      <c r="U23" s="372"/>
      <c r="V23" s="378"/>
      <c r="W23" s="372"/>
      <c r="X23" s="372"/>
      <c r="Y23" s="372"/>
      <c r="Z23" s="395"/>
      <c r="AA23" s="372"/>
      <c r="AB23" s="372"/>
      <c r="AC23" s="372"/>
      <c r="AD23" s="372"/>
      <c r="AE23" s="372"/>
      <c r="AF23" s="372"/>
      <c r="AG23" s="372"/>
      <c r="AH23" s="372"/>
      <c r="AI23" s="372"/>
      <c r="AJ23" s="372"/>
      <c r="AK23" s="372"/>
    </row>
    <row r="24" spans="1:37" x14ac:dyDescent="0.2">
      <c r="A24" s="372"/>
      <c r="B24" s="455"/>
      <c r="C24" s="372" t="s">
        <v>717</v>
      </c>
      <c r="D24" s="372"/>
      <c r="E24" s="372"/>
      <c r="F24" s="372"/>
      <c r="G24" s="372"/>
      <c r="H24" s="372"/>
      <c r="I24" s="372"/>
      <c r="J24" s="372"/>
      <c r="K24" s="372"/>
      <c r="L24" s="372"/>
      <c r="M24" s="372"/>
      <c r="N24" s="372"/>
      <c r="O24" s="372"/>
      <c r="P24" s="372"/>
      <c r="Q24" s="372"/>
      <c r="R24" s="372"/>
      <c r="S24" s="372"/>
      <c r="T24" s="372"/>
      <c r="U24" s="372"/>
      <c r="V24" s="372"/>
      <c r="W24" s="372"/>
      <c r="X24" s="372"/>
      <c r="Y24" s="372"/>
      <c r="Z24" s="395"/>
      <c r="AA24" s="372"/>
      <c r="AB24" s="372"/>
      <c r="AC24" s="372"/>
      <c r="AD24" s="372"/>
      <c r="AE24" s="372"/>
      <c r="AF24" s="372"/>
      <c r="AG24" s="372"/>
      <c r="AH24" s="372"/>
      <c r="AI24" s="372"/>
      <c r="AJ24" s="372"/>
      <c r="AK24" s="372"/>
    </row>
    <row r="25" spans="1:37" ht="4.5" customHeight="1" x14ac:dyDescent="0.2">
      <c r="A25" s="372"/>
      <c r="B25" s="455"/>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95"/>
      <c r="AA25" s="372"/>
      <c r="AB25" s="372"/>
      <c r="AC25" s="372"/>
      <c r="AD25" s="372"/>
      <c r="AE25" s="372"/>
      <c r="AF25" s="372"/>
      <c r="AG25" s="372"/>
      <c r="AH25" s="372"/>
      <c r="AI25" s="372"/>
      <c r="AJ25" s="372"/>
      <c r="AK25" s="372"/>
    </row>
    <row r="26" spans="1:37" x14ac:dyDescent="0.2">
      <c r="A26" s="372"/>
      <c r="B26" s="455"/>
      <c r="C26" s="980" t="s">
        <v>718</v>
      </c>
      <c r="D26" s="982"/>
      <c r="E26" s="982"/>
      <c r="F26" s="982"/>
      <c r="G26" s="982"/>
      <c r="H26" s="982"/>
      <c r="I26" s="982"/>
      <c r="J26" s="982"/>
      <c r="K26" s="982"/>
      <c r="L26" s="982"/>
      <c r="M26" s="982"/>
      <c r="N26" s="982"/>
      <c r="O26" s="981"/>
      <c r="P26" s="980" t="s">
        <v>306</v>
      </c>
      <c r="Q26" s="982"/>
      <c r="R26" s="982"/>
      <c r="S26" s="982"/>
      <c r="T26" s="982"/>
      <c r="U26" s="982"/>
      <c r="V26" s="982"/>
      <c r="W26" s="982"/>
      <c r="X26" s="982"/>
      <c r="Y26" s="981"/>
      <c r="Z26" s="379"/>
      <c r="AA26" s="372"/>
      <c r="AB26" s="372"/>
      <c r="AC26" s="372"/>
      <c r="AD26" s="372"/>
      <c r="AE26" s="372"/>
      <c r="AF26" s="372"/>
      <c r="AG26" s="372"/>
      <c r="AH26" s="372"/>
      <c r="AI26" s="372"/>
      <c r="AJ26" s="372"/>
      <c r="AK26" s="372"/>
    </row>
    <row r="27" spans="1:37" ht="21" customHeight="1" x14ac:dyDescent="0.2">
      <c r="A27" s="372"/>
      <c r="B27" s="455"/>
      <c r="C27" s="1118"/>
      <c r="D27" s="1119"/>
      <c r="E27" s="1119"/>
      <c r="F27" s="1119"/>
      <c r="G27" s="1119"/>
      <c r="H27" s="1119"/>
      <c r="I27" s="1119"/>
      <c r="J27" s="1119"/>
      <c r="K27" s="1119"/>
      <c r="L27" s="1119"/>
      <c r="M27" s="1119"/>
      <c r="N27" s="1119"/>
      <c r="O27" s="1120"/>
      <c r="P27" s="980"/>
      <c r="Q27" s="982"/>
      <c r="R27" s="982"/>
      <c r="S27" s="982"/>
      <c r="T27" s="982"/>
      <c r="U27" s="982"/>
      <c r="V27" s="982"/>
      <c r="W27" s="982"/>
      <c r="X27" s="982"/>
      <c r="Y27" s="981"/>
      <c r="Z27" s="395"/>
      <c r="AA27" s="372"/>
      <c r="AB27" s="372"/>
      <c r="AC27" s="372"/>
      <c r="AD27" s="372"/>
      <c r="AE27" s="372"/>
      <c r="AF27" s="372"/>
      <c r="AG27" s="372"/>
      <c r="AH27" s="372"/>
      <c r="AI27" s="372"/>
      <c r="AJ27" s="372"/>
      <c r="AK27" s="372"/>
    </row>
    <row r="28" spans="1:37" ht="21" customHeight="1" x14ac:dyDescent="0.2">
      <c r="A28" s="372"/>
      <c r="B28" s="455"/>
      <c r="C28" s="1118"/>
      <c r="D28" s="1119"/>
      <c r="E28" s="1119"/>
      <c r="F28" s="1119"/>
      <c r="G28" s="1119"/>
      <c r="H28" s="1119"/>
      <c r="I28" s="1119"/>
      <c r="J28" s="1119"/>
      <c r="K28" s="1119"/>
      <c r="L28" s="1119"/>
      <c r="M28" s="1119"/>
      <c r="N28" s="1119"/>
      <c r="O28" s="1120"/>
      <c r="P28" s="980"/>
      <c r="Q28" s="982"/>
      <c r="R28" s="982"/>
      <c r="S28" s="982"/>
      <c r="T28" s="982"/>
      <c r="U28" s="982"/>
      <c r="V28" s="982"/>
      <c r="W28" s="982"/>
      <c r="X28" s="982"/>
      <c r="Y28" s="981"/>
      <c r="Z28" s="395"/>
      <c r="AA28" s="372"/>
      <c r="AB28" s="372"/>
      <c r="AC28" s="372"/>
      <c r="AD28" s="372"/>
      <c r="AE28" s="372"/>
      <c r="AF28" s="372"/>
      <c r="AG28" s="372"/>
      <c r="AH28" s="372"/>
      <c r="AI28" s="372"/>
      <c r="AJ28" s="372"/>
      <c r="AK28" s="372"/>
    </row>
    <row r="29" spans="1:37" ht="21" customHeight="1" x14ac:dyDescent="0.2">
      <c r="A29" s="372"/>
      <c r="B29" s="455"/>
      <c r="C29" s="1118"/>
      <c r="D29" s="1119"/>
      <c r="E29" s="1119"/>
      <c r="F29" s="1119"/>
      <c r="G29" s="1119"/>
      <c r="H29" s="1119"/>
      <c r="I29" s="1119"/>
      <c r="J29" s="1119"/>
      <c r="K29" s="1119"/>
      <c r="L29" s="1119"/>
      <c r="M29" s="1119"/>
      <c r="N29" s="1119"/>
      <c r="O29" s="1120"/>
      <c r="P29" s="980"/>
      <c r="Q29" s="982"/>
      <c r="R29" s="982"/>
      <c r="S29" s="982"/>
      <c r="T29" s="982"/>
      <c r="U29" s="982"/>
      <c r="V29" s="982"/>
      <c r="W29" s="982"/>
      <c r="X29" s="982"/>
      <c r="Y29" s="981"/>
      <c r="Z29" s="395"/>
      <c r="AA29" s="372"/>
      <c r="AB29" s="372"/>
      <c r="AC29" s="372"/>
      <c r="AD29" s="372"/>
      <c r="AE29" s="372"/>
      <c r="AF29" s="372"/>
      <c r="AG29" s="372"/>
      <c r="AH29" s="372"/>
      <c r="AI29" s="372"/>
      <c r="AJ29" s="372"/>
      <c r="AK29" s="372"/>
    </row>
    <row r="30" spans="1:37" ht="21" customHeight="1" x14ac:dyDescent="0.2">
      <c r="A30" s="372"/>
      <c r="B30" s="455"/>
      <c r="C30" s="1118"/>
      <c r="D30" s="1119"/>
      <c r="E30" s="1119"/>
      <c r="F30" s="1119"/>
      <c r="G30" s="1119"/>
      <c r="H30" s="1119"/>
      <c r="I30" s="1119"/>
      <c r="J30" s="1119"/>
      <c r="K30" s="1119"/>
      <c r="L30" s="1119"/>
      <c r="M30" s="1119"/>
      <c r="N30" s="1119"/>
      <c r="O30" s="1120"/>
      <c r="P30" s="980"/>
      <c r="Q30" s="982"/>
      <c r="R30" s="982"/>
      <c r="S30" s="982"/>
      <c r="T30" s="982"/>
      <c r="U30" s="982"/>
      <c r="V30" s="982"/>
      <c r="W30" s="982"/>
      <c r="X30" s="982"/>
      <c r="Y30" s="981"/>
      <c r="Z30" s="395"/>
      <c r="AA30" s="372"/>
      <c r="AB30" s="372"/>
      <c r="AC30" s="372"/>
      <c r="AD30" s="372"/>
      <c r="AE30" s="372"/>
      <c r="AF30" s="372"/>
      <c r="AG30" s="372"/>
      <c r="AH30" s="372"/>
      <c r="AI30" s="372"/>
      <c r="AJ30" s="372"/>
      <c r="AK30" s="372"/>
    </row>
    <row r="31" spans="1:37" ht="21" customHeight="1" x14ac:dyDescent="0.2">
      <c r="A31" s="372"/>
      <c r="B31" s="455"/>
      <c r="C31" s="1118"/>
      <c r="D31" s="1119"/>
      <c r="E31" s="1119"/>
      <c r="F31" s="1119"/>
      <c r="G31" s="1119"/>
      <c r="H31" s="1119"/>
      <c r="I31" s="1119"/>
      <c r="J31" s="1119"/>
      <c r="K31" s="1119"/>
      <c r="L31" s="1119"/>
      <c r="M31" s="1119"/>
      <c r="N31" s="1119"/>
      <c r="O31" s="1120"/>
      <c r="P31" s="980"/>
      <c r="Q31" s="982"/>
      <c r="R31" s="982"/>
      <c r="S31" s="982"/>
      <c r="T31" s="982"/>
      <c r="U31" s="982"/>
      <c r="V31" s="982"/>
      <c r="W31" s="982"/>
      <c r="X31" s="982"/>
      <c r="Y31" s="981"/>
      <c r="Z31" s="395"/>
      <c r="AA31" s="372"/>
      <c r="AB31" s="372"/>
      <c r="AC31" s="372"/>
      <c r="AD31" s="372"/>
      <c r="AE31" s="372"/>
      <c r="AF31" s="372"/>
      <c r="AG31" s="372"/>
      <c r="AH31" s="372"/>
      <c r="AI31" s="372"/>
      <c r="AJ31" s="372"/>
      <c r="AK31" s="372"/>
    </row>
    <row r="32" spans="1:37" ht="21" customHeight="1" x14ac:dyDescent="0.2">
      <c r="A32" s="372"/>
      <c r="B32" s="455"/>
      <c r="C32" s="389"/>
      <c r="D32" s="389"/>
      <c r="E32" s="389"/>
      <c r="F32" s="389"/>
      <c r="G32" s="389"/>
      <c r="H32" s="389"/>
      <c r="I32" s="389"/>
      <c r="J32" s="389"/>
      <c r="K32" s="389"/>
      <c r="L32" s="389"/>
      <c r="M32" s="389"/>
      <c r="N32" s="389"/>
      <c r="O32" s="389"/>
      <c r="P32" s="385"/>
      <c r="Q32" s="385"/>
      <c r="R32" s="385"/>
      <c r="S32" s="385"/>
      <c r="T32" s="372"/>
      <c r="U32" s="372"/>
      <c r="V32" s="451"/>
      <c r="W32" s="451"/>
      <c r="X32" s="451"/>
      <c r="Y32" s="372"/>
      <c r="Z32" s="395"/>
      <c r="AA32" s="372"/>
      <c r="AB32" s="372"/>
      <c r="AC32" s="372"/>
      <c r="AD32" s="372"/>
      <c r="AE32" s="372"/>
      <c r="AF32" s="372"/>
      <c r="AG32" s="372"/>
      <c r="AH32" s="372"/>
      <c r="AI32" s="372"/>
      <c r="AJ32" s="372"/>
      <c r="AK32" s="372"/>
    </row>
    <row r="33" spans="1:37" ht="21" customHeight="1" x14ac:dyDescent="0.2">
      <c r="A33" s="372"/>
      <c r="B33" s="455"/>
      <c r="C33" s="1122" t="s">
        <v>719</v>
      </c>
      <c r="D33" s="1123"/>
      <c r="E33" s="1123"/>
      <c r="F33" s="1123"/>
      <c r="G33" s="1123"/>
      <c r="H33" s="1123"/>
      <c r="I33" s="1123"/>
      <c r="J33" s="1123"/>
      <c r="K33" s="1123"/>
      <c r="L33" s="1123"/>
      <c r="M33" s="1123"/>
      <c r="N33" s="1123"/>
      <c r="O33" s="1123"/>
      <c r="P33" s="1123"/>
      <c r="Q33" s="1123"/>
      <c r="R33" s="1123"/>
      <c r="S33" s="1123"/>
      <c r="T33" s="1123"/>
      <c r="U33" s="1123"/>
      <c r="V33" s="1124"/>
      <c r="W33" s="229" t="s">
        <v>454</v>
      </c>
      <c r="X33" s="177" t="s">
        <v>455</v>
      </c>
      <c r="Y33" s="230" t="s">
        <v>456</v>
      </c>
      <c r="Z33" s="395"/>
      <c r="AA33" s="372"/>
      <c r="AB33" s="372"/>
      <c r="AC33" s="372"/>
      <c r="AD33" s="372"/>
      <c r="AE33" s="372"/>
      <c r="AF33" s="372"/>
      <c r="AG33" s="372"/>
      <c r="AH33" s="372"/>
      <c r="AI33" s="372"/>
      <c r="AJ33" s="372"/>
      <c r="AK33" s="372"/>
    </row>
    <row r="34" spans="1:37" ht="21" customHeight="1" x14ac:dyDescent="0.2">
      <c r="A34" s="372"/>
      <c r="B34" s="455"/>
      <c r="C34" s="1125"/>
      <c r="D34" s="1126"/>
      <c r="E34" s="1126"/>
      <c r="F34" s="1126"/>
      <c r="G34" s="1126"/>
      <c r="H34" s="1126"/>
      <c r="I34" s="1126"/>
      <c r="J34" s="1126"/>
      <c r="K34" s="1126"/>
      <c r="L34" s="1126"/>
      <c r="M34" s="1126"/>
      <c r="N34" s="1126"/>
      <c r="O34" s="1126"/>
      <c r="P34" s="1126"/>
      <c r="Q34" s="1126"/>
      <c r="R34" s="1126"/>
      <c r="S34" s="1126"/>
      <c r="T34" s="1126"/>
      <c r="U34" s="1126"/>
      <c r="V34" s="1127"/>
      <c r="W34" s="157" t="s">
        <v>6</v>
      </c>
      <c r="X34" s="389" t="s">
        <v>455</v>
      </c>
      <c r="Y34" s="231" t="s">
        <v>6</v>
      </c>
      <c r="Z34" s="395"/>
      <c r="AA34" s="372"/>
      <c r="AB34" s="372"/>
      <c r="AC34" s="372"/>
      <c r="AD34" s="372"/>
      <c r="AE34" s="372"/>
      <c r="AF34" s="372"/>
      <c r="AG34" s="372"/>
      <c r="AH34" s="372"/>
      <c r="AI34" s="372"/>
      <c r="AJ34" s="372"/>
      <c r="AK34" s="372"/>
    </row>
    <row r="35" spans="1:37" x14ac:dyDescent="0.2">
      <c r="A35" s="372"/>
      <c r="B35" s="455"/>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95"/>
      <c r="AA35" s="372"/>
      <c r="AB35" s="372"/>
      <c r="AC35" s="372"/>
      <c r="AD35" s="372"/>
      <c r="AE35" s="372"/>
      <c r="AF35" s="372"/>
      <c r="AG35" s="372"/>
      <c r="AH35" s="372"/>
      <c r="AI35" s="372"/>
      <c r="AJ35" s="372"/>
      <c r="AK35" s="372"/>
    </row>
    <row r="36" spans="1:37" x14ac:dyDescent="0.2">
      <c r="A36" s="372"/>
      <c r="B36" s="455"/>
      <c r="C36" s="372" t="s">
        <v>720</v>
      </c>
      <c r="D36" s="372"/>
      <c r="E36" s="372"/>
      <c r="F36" s="372"/>
      <c r="G36" s="372"/>
      <c r="H36" s="372"/>
      <c r="I36" s="372"/>
      <c r="J36" s="372"/>
      <c r="K36" s="372"/>
      <c r="L36" s="372"/>
      <c r="M36" s="372"/>
      <c r="N36" s="372"/>
      <c r="O36" s="372"/>
      <c r="P36" s="372"/>
      <c r="Q36" s="372"/>
      <c r="R36" s="372"/>
      <c r="S36" s="372"/>
      <c r="T36" s="372"/>
      <c r="U36" s="372"/>
      <c r="V36" s="372"/>
      <c r="W36" s="372"/>
      <c r="X36" s="372"/>
      <c r="Z36" s="395"/>
      <c r="AA36" s="372"/>
      <c r="AB36" s="372"/>
      <c r="AC36" s="372"/>
      <c r="AD36" s="372"/>
      <c r="AE36" s="372"/>
      <c r="AF36" s="372"/>
      <c r="AG36" s="372"/>
      <c r="AH36" s="372"/>
      <c r="AI36" s="372"/>
      <c r="AJ36" s="372"/>
      <c r="AK36" s="372"/>
    </row>
    <row r="37" spans="1:37" ht="4.5" customHeight="1" x14ac:dyDescent="0.2">
      <c r="A37" s="372"/>
      <c r="B37" s="455"/>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395"/>
      <c r="AA37" s="372"/>
      <c r="AB37" s="372"/>
      <c r="AC37" s="372"/>
      <c r="AD37" s="372"/>
      <c r="AE37" s="372"/>
      <c r="AF37" s="372"/>
      <c r="AG37" s="372"/>
      <c r="AH37" s="372"/>
      <c r="AI37" s="372"/>
      <c r="AJ37" s="372"/>
      <c r="AK37" s="372"/>
    </row>
    <row r="38" spans="1:37" ht="21" customHeight="1" x14ac:dyDescent="0.2">
      <c r="A38" s="372"/>
      <c r="B38" s="455"/>
      <c r="C38" s="208" t="s">
        <v>478</v>
      </c>
      <c r="D38" s="172" t="s">
        <v>6</v>
      </c>
      <c r="E38" s="1123" t="s">
        <v>479</v>
      </c>
      <c r="F38" s="1123"/>
      <c r="G38" s="172" t="s">
        <v>6</v>
      </c>
      <c r="H38" s="1182" t="s">
        <v>480</v>
      </c>
      <c r="I38" s="1182"/>
      <c r="J38" s="479" t="s">
        <v>486</v>
      </c>
      <c r="K38" s="479"/>
      <c r="L38" s="109"/>
      <c r="M38" s="109"/>
      <c r="N38" s="109"/>
      <c r="O38" s="109"/>
      <c r="P38" s="109"/>
      <c r="Q38" s="109"/>
      <c r="R38" s="109"/>
      <c r="S38" s="109"/>
      <c r="T38" s="109"/>
      <c r="U38" s="479"/>
      <c r="V38" s="230"/>
      <c r="W38" s="229" t="s">
        <v>454</v>
      </c>
      <c r="X38" s="177" t="s">
        <v>455</v>
      </c>
      <c r="Y38" s="230" t="s">
        <v>456</v>
      </c>
      <c r="Z38" s="395"/>
      <c r="AA38" s="455"/>
      <c r="AB38" s="372"/>
      <c r="AC38" s="372"/>
      <c r="AD38" s="372"/>
      <c r="AE38" s="372"/>
      <c r="AF38" s="372"/>
      <c r="AG38" s="372"/>
      <c r="AH38" s="372"/>
      <c r="AI38" s="372"/>
      <c r="AJ38" s="372"/>
      <c r="AK38" s="372"/>
    </row>
    <row r="39" spans="1:37" ht="21" customHeight="1" x14ac:dyDescent="0.2">
      <c r="A39" s="372"/>
      <c r="B39" s="455"/>
      <c r="C39" s="1178" t="s">
        <v>721</v>
      </c>
      <c r="D39" s="1116"/>
      <c r="E39" s="1116"/>
      <c r="F39" s="1116"/>
      <c r="G39" s="1116"/>
      <c r="H39" s="1116"/>
      <c r="I39" s="1116"/>
      <c r="J39" s="1116"/>
      <c r="K39" s="1116"/>
      <c r="L39" s="1116"/>
      <c r="M39" s="1116"/>
      <c r="N39" s="1116"/>
      <c r="O39" s="1116"/>
      <c r="P39" s="1116"/>
      <c r="Q39" s="1116"/>
      <c r="R39" s="1116"/>
      <c r="S39" s="1116"/>
      <c r="T39" s="1116"/>
      <c r="U39" s="1116"/>
      <c r="V39" s="1179"/>
      <c r="W39" s="188" t="s">
        <v>6</v>
      </c>
      <c r="X39" s="378" t="s">
        <v>455</v>
      </c>
      <c r="Y39" s="156" t="s">
        <v>6</v>
      </c>
      <c r="Z39" s="380"/>
      <c r="AA39" s="372"/>
      <c r="AB39" s="372"/>
      <c r="AC39" s="372"/>
      <c r="AD39" s="372"/>
      <c r="AE39" s="372"/>
      <c r="AF39" s="372"/>
      <c r="AG39" s="372"/>
      <c r="AH39" s="372"/>
      <c r="AI39" s="372"/>
      <c r="AJ39" s="372"/>
      <c r="AK39" s="372"/>
    </row>
    <row r="40" spans="1:37" ht="21" customHeight="1" x14ac:dyDescent="0.2">
      <c r="A40" s="372"/>
      <c r="B40" s="455"/>
      <c r="C40" s="1180" t="s">
        <v>722</v>
      </c>
      <c r="D40" s="1109"/>
      <c r="E40" s="1109"/>
      <c r="F40" s="1109"/>
      <c r="G40" s="1109"/>
      <c r="H40" s="1109"/>
      <c r="I40" s="1109"/>
      <c r="J40" s="1109"/>
      <c r="K40" s="1109"/>
      <c r="L40" s="1109"/>
      <c r="M40" s="1109"/>
      <c r="N40" s="1109"/>
      <c r="O40" s="1109"/>
      <c r="P40" s="1109"/>
      <c r="Q40" s="1109"/>
      <c r="R40" s="1109"/>
      <c r="S40" s="1109"/>
      <c r="T40" s="1109"/>
      <c r="U40" s="1109"/>
      <c r="V40" s="1181"/>
      <c r="W40" s="232"/>
      <c r="X40" s="233"/>
      <c r="Y40" s="481"/>
      <c r="Z40" s="395"/>
      <c r="AA40" s="372"/>
      <c r="AB40" s="372"/>
      <c r="AC40" s="372"/>
      <c r="AD40" s="372"/>
      <c r="AE40" s="372"/>
      <c r="AF40" s="372"/>
      <c r="AG40" s="372"/>
      <c r="AH40" s="372"/>
      <c r="AI40" s="372"/>
      <c r="AJ40" s="372"/>
      <c r="AK40" s="372"/>
    </row>
    <row r="41" spans="1:37" x14ac:dyDescent="0.2">
      <c r="A41" s="372"/>
      <c r="B41" s="458"/>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459"/>
      <c r="AA41" s="372"/>
      <c r="AB41" s="372"/>
      <c r="AC41" s="372"/>
      <c r="AD41" s="372"/>
      <c r="AE41" s="372"/>
      <c r="AF41" s="372"/>
      <c r="AG41" s="372"/>
      <c r="AH41" s="372"/>
      <c r="AI41" s="372"/>
      <c r="AJ41" s="372"/>
      <c r="AK41" s="372"/>
    </row>
    <row r="42" spans="1:37" x14ac:dyDescent="0.2">
      <c r="A42" s="372"/>
      <c r="B42" s="372" t="s">
        <v>723</v>
      </c>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row>
    <row r="43" spans="1:37" x14ac:dyDescent="0.2">
      <c r="A43" s="372"/>
      <c r="B43" s="372" t="s">
        <v>460</v>
      </c>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row>
    <row r="44" spans="1:37" x14ac:dyDescent="0.2">
      <c r="A44" s="372"/>
      <c r="B44" s="372"/>
      <c r="C44" s="372"/>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row>
    <row r="45" spans="1:37" x14ac:dyDescent="0.2">
      <c r="A45" s="424"/>
      <c r="B45" s="424"/>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row>
    <row r="46" spans="1:37" x14ac:dyDescent="0.2">
      <c r="A46" s="424"/>
      <c r="B46" s="424"/>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row>
    <row r="47" spans="1:37" x14ac:dyDescent="0.2">
      <c r="A47" s="424"/>
      <c r="B47" s="424"/>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4"/>
  <dataValidations count="1">
    <dataValidation type="list" allowBlank="1" showInputMessage="1" showErrorMessage="1" sqref="G7:G10 L7 Q7:Q10 W34 Y34 W39 Y39 D38 G38">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38"/>
  <sheetViews>
    <sheetView zoomScaleNormal="100" workbookViewId="0">
      <selection activeCell="C87" sqref="C87"/>
    </sheetView>
  </sheetViews>
  <sheetFormatPr defaultColWidth="3.453125" defaultRowHeight="13" x14ac:dyDescent="0.2"/>
  <cols>
    <col min="1" max="1" width="2" style="3" customWidth="1"/>
    <col min="2" max="2" width="3" style="460" customWidth="1"/>
    <col min="3" max="7" width="3.453125" style="3"/>
    <col min="8" max="8" width="2.453125" style="3" customWidth="1"/>
    <col min="9" max="26" width="3.453125" style="3"/>
    <col min="27" max="27" width="1.36328125" style="3" customWidth="1"/>
    <col min="28" max="16384" width="3.453125" style="3"/>
  </cols>
  <sheetData>
    <row r="1" spans="2:26" s="372" customFormat="1" x14ac:dyDescent="0.2"/>
    <row r="2" spans="2:26" s="372" customFormat="1" x14ac:dyDescent="0.2">
      <c r="B2" s="372" t="s">
        <v>724</v>
      </c>
    </row>
    <row r="3" spans="2:26" s="372" customFormat="1" x14ac:dyDescent="0.2"/>
    <row r="4" spans="2:26" s="372" customFormat="1" x14ac:dyDescent="0.2">
      <c r="B4" s="1108" t="s">
        <v>725</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row>
    <row r="5" spans="2:26" s="372" customFormat="1" x14ac:dyDescent="0.2"/>
    <row r="6" spans="2:26" s="372" customFormat="1" ht="31.5" customHeight="1" x14ac:dyDescent="0.2">
      <c r="B6" s="1117" t="s">
        <v>445</v>
      </c>
      <c r="C6" s="1117"/>
      <c r="D6" s="1117"/>
      <c r="E6" s="1117"/>
      <c r="F6" s="1117"/>
      <c r="G6" s="1118"/>
      <c r="H6" s="1119"/>
      <c r="I6" s="1119"/>
      <c r="J6" s="1119"/>
      <c r="K6" s="1119"/>
      <c r="L6" s="1119"/>
      <c r="M6" s="1119"/>
      <c r="N6" s="1119"/>
      <c r="O6" s="1119"/>
      <c r="P6" s="1119"/>
      <c r="Q6" s="1119"/>
      <c r="R6" s="1119"/>
      <c r="S6" s="1119"/>
      <c r="T6" s="1119"/>
      <c r="U6" s="1119"/>
      <c r="V6" s="1119"/>
      <c r="W6" s="1119"/>
      <c r="X6" s="1119"/>
      <c r="Y6" s="1119"/>
      <c r="Z6" s="1120"/>
    </row>
    <row r="7" spans="2:26" s="372" customFormat="1" ht="31.5" customHeight="1" x14ac:dyDescent="0.2">
      <c r="B7" s="980" t="s">
        <v>446</v>
      </c>
      <c r="C7" s="982"/>
      <c r="D7" s="982"/>
      <c r="E7" s="982"/>
      <c r="F7" s="981"/>
      <c r="G7" s="154" t="s">
        <v>6</v>
      </c>
      <c r="H7" s="471" t="s">
        <v>447</v>
      </c>
      <c r="I7" s="471"/>
      <c r="J7" s="471"/>
      <c r="K7" s="471"/>
      <c r="L7" s="156" t="s">
        <v>6</v>
      </c>
      <c r="M7" s="471" t="s">
        <v>448</v>
      </c>
      <c r="N7" s="471"/>
      <c r="O7" s="471"/>
      <c r="P7" s="471"/>
      <c r="Q7" s="156" t="s">
        <v>6</v>
      </c>
      <c r="R7" s="471" t="s">
        <v>449</v>
      </c>
      <c r="S7" s="471"/>
      <c r="T7" s="471"/>
      <c r="U7" s="471"/>
      <c r="V7" s="471"/>
      <c r="W7" s="471"/>
      <c r="X7" s="471"/>
      <c r="Y7" s="471"/>
      <c r="Z7" s="482"/>
    </row>
    <row r="8" spans="2:26" ht="31.5" customHeight="1" x14ac:dyDescent="0.2">
      <c r="B8" s="980" t="s">
        <v>450</v>
      </c>
      <c r="C8" s="982"/>
      <c r="D8" s="982"/>
      <c r="E8" s="982"/>
      <c r="F8" s="981"/>
      <c r="G8" s="154" t="s">
        <v>6</v>
      </c>
      <c r="H8" s="451" t="s">
        <v>451</v>
      </c>
      <c r="I8" s="451"/>
      <c r="J8" s="451"/>
      <c r="K8" s="451"/>
      <c r="L8" s="451"/>
      <c r="M8" s="451"/>
      <c r="N8" s="451"/>
      <c r="O8" s="451"/>
      <c r="P8" s="156" t="s">
        <v>6</v>
      </c>
      <c r="Q8" s="451" t="s">
        <v>726</v>
      </c>
      <c r="R8" s="451"/>
      <c r="S8" s="234"/>
      <c r="T8" s="234"/>
      <c r="U8" s="234"/>
      <c r="V8" s="234"/>
      <c r="W8" s="234"/>
      <c r="X8" s="234"/>
      <c r="Y8" s="234"/>
      <c r="Z8" s="235"/>
    </row>
    <row r="9" spans="2:26" ht="20.149999999999999" customHeight="1" x14ac:dyDescent="0.2">
      <c r="B9" s="1110" t="s">
        <v>476</v>
      </c>
      <c r="C9" s="1111"/>
      <c r="D9" s="1111"/>
      <c r="E9" s="1111"/>
      <c r="F9" s="1112"/>
      <c r="G9" s="156" t="s">
        <v>6</v>
      </c>
      <c r="H9" s="387" t="s">
        <v>727</v>
      </c>
      <c r="I9" s="387"/>
      <c r="J9" s="387"/>
      <c r="K9" s="387"/>
      <c r="L9" s="387"/>
      <c r="M9" s="387"/>
      <c r="N9" s="387"/>
      <c r="O9" s="387"/>
      <c r="P9" s="387"/>
      <c r="Q9" s="156" t="s">
        <v>6</v>
      </c>
      <c r="R9" s="387" t="s">
        <v>728</v>
      </c>
      <c r="S9" s="213"/>
      <c r="T9" s="213"/>
      <c r="U9" s="213"/>
      <c r="V9" s="213"/>
      <c r="W9" s="213"/>
      <c r="X9" s="213"/>
      <c r="Y9" s="213"/>
      <c r="Z9" s="214"/>
    </row>
    <row r="10" spans="2:26" ht="20.149999999999999" customHeight="1" x14ac:dyDescent="0.2">
      <c r="B10" s="1113"/>
      <c r="C10" s="1114"/>
      <c r="D10" s="1114"/>
      <c r="E10" s="1114"/>
      <c r="F10" s="1115"/>
      <c r="G10" s="157" t="s">
        <v>6</v>
      </c>
      <c r="H10" s="385" t="s">
        <v>729</v>
      </c>
      <c r="I10" s="385"/>
      <c r="J10" s="385"/>
      <c r="K10" s="385"/>
      <c r="L10" s="385"/>
      <c r="M10" s="385"/>
      <c r="N10" s="385"/>
      <c r="O10" s="385"/>
      <c r="P10" s="385"/>
      <c r="Q10" s="158" t="s">
        <v>6</v>
      </c>
      <c r="R10" s="385" t="s">
        <v>730</v>
      </c>
      <c r="S10" s="220"/>
      <c r="T10" s="220"/>
      <c r="U10" s="220"/>
      <c r="V10" s="220"/>
      <c r="W10" s="220"/>
      <c r="X10" s="220"/>
      <c r="Y10" s="220"/>
      <c r="Z10" s="236"/>
    </row>
    <row r="11" spans="2:26" s="372" customFormat="1" x14ac:dyDescent="0.2"/>
    <row r="12" spans="2:26" s="372" customFormat="1" x14ac:dyDescent="0.2">
      <c r="B12" s="456"/>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457"/>
    </row>
    <row r="13" spans="2:26" s="372" customFormat="1" x14ac:dyDescent="0.2">
      <c r="B13" s="455" t="s">
        <v>731</v>
      </c>
      <c r="Z13" s="395"/>
    </row>
    <row r="14" spans="2:26" s="372" customFormat="1" x14ac:dyDescent="0.2">
      <c r="B14" s="455"/>
      <c r="Z14" s="395"/>
    </row>
    <row r="15" spans="2:26" s="372" customFormat="1" x14ac:dyDescent="0.2">
      <c r="B15" s="455"/>
      <c r="C15" s="372" t="s">
        <v>732</v>
      </c>
      <c r="Z15" s="395"/>
    </row>
    <row r="16" spans="2:26" s="372" customFormat="1" ht="6.75" customHeight="1" x14ac:dyDescent="0.2">
      <c r="B16" s="455"/>
      <c r="Z16" s="395"/>
    </row>
    <row r="17" spans="2:26" s="372" customFormat="1" ht="26.25" customHeight="1" x14ac:dyDescent="0.2">
      <c r="B17" s="455"/>
      <c r="C17" s="1118" t="s">
        <v>710</v>
      </c>
      <c r="D17" s="1119"/>
      <c r="E17" s="1119"/>
      <c r="F17" s="1119"/>
      <c r="G17" s="1120"/>
      <c r="H17" s="980"/>
      <c r="I17" s="982"/>
      <c r="J17" s="982"/>
      <c r="K17" s="982"/>
      <c r="L17" s="982"/>
      <c r="M17" s="982"/>
      <c r="N17" s="371" t="s">
        <v>678</v>
      </c>
      <c r="P17" s="1118" t="s">
        <v>733</v>
      </c>
      <c r="Q17" s="1119"/>
      <c r="R17" s="1119"/>
      <c r="S17" s="1119"/>
      <c r="T17" s="1120"/>
      <c r="U17" s="980"/>
      <c r="V17" s="982"/>
      <c r="W17" s="982"/>
      <c r="X17" s="982"/>
      <c r="Y17" s="371" t="s">
        <v>678</v>
      </c>
      <c r="Z17" s="395"/>
    </row>
    <row r="18" spans="2:26" s="372" customFormat="1" x14ac:dyDescent="0.2">
      <c r="B18" s="455"/>
      <c r="N18" s="378"/>
      <c r="Z18" s="395"/>
    </row>
    <row r="19" spans="2:26" s="372" customFormat="1" x14ac:dyDescent="0.2">
      <c r="B19" s="455"/>
      <c r="C19" s="372" t="s">
        <v>712</v>
      </c>
      <c r="Z19" s="395"/>
    </row>
    <row r="20" spans="2:26" s="372" customFormat="1" ht="6.75" customHeight="1" x14ac:dyDescent="0.2">
      <c r="B20" s="455"/>
      <c r="Z20" s="395"/>
    </row>
    <row r="21" spans="2:26" s="372" customFormat="1" ht="26.25" customHeight="1" x14ac:dyDescent="0.2">
      <c r="B21" s="455"/>
      <c r="C21" s="1118" t="s">
        <v>734</v>
      </c>
      <c r="D21" s="1119"/>
      <c r="E21" s="1119"/>
      <c r="F21" s="1119"/>
      <c r="G21" s="1120"/>
      <c r="H21" s="1118" t="s">
        <v>735</v>
      </c>
      <c r="I21" s="1119"/>
      <c r="J21" s="1119"/>
      <c r="K21" s="1119"/>
      <c r="L21" s="982"/>
      <c r="M21" s="982"/>
      <c r="N21" s="371" t="s">
        <v>678</v>
      </c>
      <c r="O21" s="1118" t="s">
        <v>736</v>
      </c>
      <c r="P21" s="1119"/>
      <c r="Q21" s="1119"/>
      <c r="R21" s="1119"/>
      <c r="S21" s="982"/>
      <c r="T21" s="982"/>
      <c r="U21" s="371" t="s">
        <v>678</v>
      </c>
      <c r="Z21" s="395"/>
    </row>
    <row r="22" spans="2:26" s="372" customFormat="1" ht="26.25" customHeight="1" x14ac:dyDescent="0.2">
      <c r="B22" s="455"/>
      <c r="C22" s="1118" t="s">
        <v>737</v>
      </c>
      <c r="D22" s="1119"/>
      <c r="E22" s="1119"/>
      <c r="F22" s="1119"/>
      <c r="G22" s="1120"/>
      <c r="H22" s="1118" t="s">
        <v>735</v>
      </c>
      <c r="I22" s="1119"/>
      <c r="J22" s="1119"/>
      <c r="K22" s="1119"/>
      <c r="L22" s="982"/>
      <c r="M22" s="982"/>
      <c r="N22" s="371" t="s">
        <v>678</v>
      </c>
      <c r="O22" s="1118" t="s">
        <v>736</v>
      </c>
      <c r="P22" s="1119"/>
      <c r="Q22" s="1119"/>
      <c r="R22" s="1119"/>
      <c r="S22" s="982"/>
      <c r="T22" s="982"/>
      <c r="U22" s="371" t="s">
        <v>678</v>
      </c>
      <c r="Z22" s="395"/>
    </row>
    <row r="23" spans="2:26" s="372" customFormat="1" ht="26.25" customHeight="1" x14ac:dyDescent="0.2">
      <c r="B23" s="455"/>
      <c r="C23" s="1118" t="s">
        <v>738</v>
      </c>
      <c r="D23" s="1119"/>
      <c r="E23" s="1119"/>
      <c r="F23" s="1119"/>
      <c r="G23" s="1120"/>
      <c r="H23" s="1118" t="s">
        <v>735</v>
      </c>
      <c r="I23" s="1119"/>
      <c r="J23" s="1119"/>
      <c r="K23" s="1119"/>
      <c r="L23" s="982"/>
      <c r="M23" s="982"/>
      <c r="N23" s="371" t="s">
        <v>678</v>
      </c>
      <c r="O23" s="1118" t="s">
        <v>736</v>
      </c>
      <c r="P23" s="1119"/>
      <c r="Q23" s="1119"/>
      <c r="R23" s="1119"/>
      <c r="S23" s="982"/>
      <c r="T23" s="982"/>
      <c r="U23" s="371" t="s">
        <v>678</v>
      </c>
      <c r="Z23" s="395"/>
    </row>
    <row r="24" spans="2:26" s="372" customFormat="1" x14ac:dyDescent="0.2">
      <c r="B24" s="455"/>
      <c r="L24" s="378"/>
      <c r="Q24" s="378"/>
      <c r="V24" s="378"/>
      <c r="Z24" s="395"/>
    </row>
    <row r="25" spans="2:26" s="372" customFormat="1" x14ac:dyDescent="0.2">
      <c r="B25" s="455"/>
      <c r="C25" s="372" t="s">
        <v>717</v>
      </c>
      <c r="Z25" s="395"/>
    </row>
    <row r="26" spans="2:26" s="372" customFormat="1" ht="4.5" customHeight="1" x14ac:dyDescent="0.2">
      <c r="B26" s="455"/>
      <c r="Z26" s="395"/>
    </row>
    <row r="27" spans="2:26" s="372" customFormat="1" ht="24" customHeight="1" x14ac:dyDescent="0.2">
      <c r="B27" s="455"/>
      <c r="C27" s="980" t="s">
        <v>718</v>
      </c>
      <c r="D27" s="982"/>
      <c r="E27" s="982"/>
      <c r="F27" s="982"/>
      <c r="G27" s="982"/>
      <c r="H27" s="982"/>
      <c r="I27" s="982"/>
      <c r="J27" s="982"/>
      <c r="K27" s="982"/>
      <c r="L27" s="982"/>
      <c r="M27" s="982"/>
      <c r="N27" s="982"/>
      <c r="O27" s="981"/>
      <c r="P27" s="980" t="s">
        <v>306</v>
      </c>
      <c r="Q27" s="982"/>
      <c r="R27" s="982"/>
      <c r="S27" s="982"/>
      <c r="T27" s="982"/>
      <c r="U27" s="982"/>
      <c r="V27" s="982"/>
      <c r="W27" s="982"/>
      <c r="X27" s="982"/>
      <c r="Y27" s="981"/>
      <c r="Z27" s="379"/>
    </row>
    <row r="28" spans="2:26" s="372" customFormat="1" ht="21" customHeight="1" x14ac:dyDescent="0.2">
      <c r="B28" s="455"/>
      <c r="C28" s="1118"/>
      <c r="D28" s="1119"/>
      <c r="E28" s="1119"/>
      <c r="F28" s="1119"/>
      <c r="G28" s="1119"/>
      <c r="H28" s="1119"/>
      <c r="I28" s="1119"/>
      <c r="J28" s="1119"/>
      <c r="K28" s="1119"/>
      <c r="L28" s="1119"/>
      <c r="M28" s="1119"/>
      <c r="N28" s="1119"/>
      <c r="O28" s="1120"/>
      <c r="P28" s="1118"/>
      <c r="Q28" s="1119"/>
      <c r="R28" s="1119"/>
      <c r="S28" s="1119"/>
      <c r="T28" s="1119"/>
      <c r="U28" s="1119"/>
      <c r="V28" s="1119"/>
      <c r="W28" s="1119"/>
      <c r="X28" s="1119"/>
      <c r="Y28" s="1120"/>
      <c r="Z28" s="395"/>
    </row>
    <row r="29" spans="2:26" s="372" customFormat="1" ht="21" customHeight="1" x14ac:dyDescent="0.2">
      <c r="B29" s="455"/>
      <c r="C29" s="1118"/>
      <c r="D29" s="1119"/>
      <c r="E29" s="1119"/>
      <c r="F29" s="1119"/>
      <c r="G29" s="1119"/>
      <c r="H29" s="1119"/>
      <c r="I29" s="1119"/>
      <c r="J29" s="1119"/>
      <c r="K29" s="1119"/>
      <c r="L29" s="1119"/>
      <c r="M29" s="1119"/>
      <c r="N29" s="1119"/>
      <c r="O29" s="1120"/>
      <c r="P29" s="1118"/>
      <c r="Q29" s="1119"/>
      <c r="R29" s="1119"/>
      <c r="S29" s="1119"/>
      <c r="T29" s="1119"/>
      <c r="U29" s="1119"/>
      <c r="V29" s="1119"/>
      <c r="W29" s="1119"/>
      <c r="X29" s="1119"/>
      <c r="Y29" s="1120"/>
      <c r="Z29" s="395"/>
    </row>
    <row r="30" spans="2:26" s="372" customFormat="1" ht="21" customHeight="1" x14ac:dyDescent="0.2">
      <c r="B30" s="455"/>
      <c r="C30" s="1118"/>
      <c r="D30" s="1119"/>
      <c r="E30" s="1119"/>
      <c r="F30" s="1119"/>
      <c r="G30" s="1119"/>
      <c r="H30" s="1119"/>
      <c r="I30" s="1119"/>
      <c r="J30" s="1119"/>
      <c r="K30" s="1119"/>
      <c r="L30" s="1119"/>
      <c r="M30" s="1119"/>
      <c r="N30" s="1119"/>
      <c r="O30" s="1120"/>
      <c r="P30" s="1118"/>
      <c r="Q30" s="1119"/>
      <c r="R30" s="1119"/>
      <c r="S30" s="1119"/>
      <c r="T30" s="1119"/>
      <c r="U30" s="1119"/>
      <c r="V30" s="1119"/>
      <c r="W30" s="1119"/>
      <c r="X30" s="1119"/>
      <c r="Y30" s="1120"/>
      <c r="Z30" s="395"/>
    </row>
    <row r="31" spans="2:26" s="372" customFormat="1" ht="21" customHeight="1" x14ac:dyDescent="0.2">
      <c r="B31" s="455"/>
      <c r="C31" s="1118"/>
      <c r="D31" s="1119"/>
      <c r="E31" s="1119"/>
      <c r="F31" s="1119"/>
      <c r="G31" s="1119"/>
      <c r="H31" s="1119"/>
      <c r="I31" s="1119"/>
      <c r="J31" s="1119"/>
      <c r="K31" s="1119"/>
      <c r="L31" s="1119"/>
      <c r="M31" s="1119"/>
      <c r="N31" s="1119"/>
      <c r="O31" s="1120"/>
      <c r="P31" s="1118"/>
      <c r="Q31" s="1119"/>
      <c r="R31" s="1119"/>
      <c r="S31" s="1119"/>
      <c r="T31" s="1119"/>
      <c r="U31" s="1119"/>
      <c r="V31" s="1119"/>
      <c r="W31" s="1119"/>
      <c r="X31" s="1119"/>
      <c r="Y31" s="1120"/>
      <c r="Z31" s="395"/>
    </row>
    <row r="32" spans="2:26" s="372" customFormat="1" ht="21" customHeight="1" x14ac:dyDescent="0.2">
      <c r="B32" s="455"/>
      <c r="C32" s="1118"/>
      <c r="D32" s="1119"/>
      <c r="E32" s="1119"/>
      <c r="F32" s="1119"/>
      <c r="G32" s="1119"/>
      <c r="H32" s="1119"/>
      <c r="I32" s="1119"/>
      <c r="J32" s="1119"/>
      <c r="K32" s="1119"/>
      <c r="L32" s="1119"/>
      <c r="M32" s="1119"/>
      <c r="N32" s="1119"/>
      <c r="O32" s="1120"/>
      <c r="P32" s="1118"/>
      <c r="Q32" s="1119"/>
      <c r="R32" s="1119"/>
      <c r="S32" s="1119"/>
      <c r="T32" s="1119"/>
      <c r="U32" s="1119"/>
      <c r="V32" s="1119"/>
      <c r="W32" s="1119"/>
      <c r="X32" s="1119"/>
      <c r="Y32" s="1120"/>
      <c r="Z32" s="395"/>
    </row>
    <row r="33" spans="2:26" s="372" customFormat="1" ht="21" customHeight="1" x14ac:dyDescent="0.2">
      <c r="B33" s="455"/>
      <c r="C33" s="389"/>
      <c r="D33" s="389"/>
      <c r="E33" s="389"/>
      <c r="F33" s="389"/>
      <c r="G33" s="389"/>
      <c r="H33" s="389"/>
      <c r="I33" s="389"/>
      <c r="J33" s="389"/>
      <c r="K33" s="389"/>
      <c r="L33" s="389"/>
      <c r="M33" s="389"/>
      <c r="N33" s="389"/>
      <c r="O33" s="389"/>
      <c r="P33" s="385"/>
      <c r="Q33" s="385"/>
      <c r="R33" s="385"/>
      <c r="S33" s="385"/>
      <c r="T33" s="385"/>
      <c r="U33" s="385"/>
      <c r="V33" s="385"/>
      <c r="W33" s="385"/>
      <c r="X33" s="385"/>
      <c r="Y33" s="385"/>
      <c r="Z33" s="395"/>
    </row>
    <row r="34" spans="2:26" s="372" customFormat="1" ht="21" customHeight="1" x14ac:dyDescent="0.2">
      <c r="B34" s="455"/>
      <c r="C34" s="1122" t="s">
        <v>719</v>
      </c>
      <c r="D34" s="1123"/>
      <c r="E34" s="1123"/>
      <c r="F34" s="1123"/>
      <c r="G34" s="1123"/>
      <c r="H34" s="1123"/>
      <c r="I34" s="1123"/>
      <c r="J34" s="1123"/>
      <c r="K34" s="1123"/>
      <c r="L34" s="1123"/>
      <c r="M34" s="1123"/>
      <c r="N34" s="1123"/>
      <c r="O34" s="1123"/>
      <c r="P34" s="1123"/>
      <c r="Q34" s="1123"/>
      <c r="R34" s="1123"/>
      <c r="S34" s="1123"/>
      <c r="T34" s="1123"/>
      <c r="U34" s="1123"/>
      <c r="V34" s="1124"/>
      <c r="W34" s="229" t="s">
        <v>454</v>
      </c>
      <c r="X34" s="177" t="s">
        <v>455</v>
      </c>
      <c r="Y34" s="230" t="s">
        <v>456</v>
      </c>
      <c r="Z34" s="395"/>
    </row>
    <row r="35" spans="2:26" s="372" customFormat="1" ht="21" customHeight="1" x14ac:dyDescent="0.2">
      <c r="B35" s="455"/>
      <c r="C35" s="1125"/>
      <c r="D35" s="1126"/>
      <c r="E35" s="1126"/>
      <c r="F35" s="1126"/>
      <c r="G35" s="1126"/>
      <c r="H35" s="1126"/>
      <c r="I35" s="1126"/>
      <c r="J35" s="1126"/>
      <c r="K35" s="1126"/>
      <c r="L35" s="1126"/>
      <c r="M35" s="1126"/>
      <c r="N35" s="1126"/>
      <c r="O35" s="1126"/>
      <c r="P35" s="1126"/>
      <c r="Q35" s="1126"/>
      <c r="R35" s="1126"/>
      <c r="S35" s="1126"/>
      <c r="T35" s="1126"/>
      <c r="U35" s="1126"/>
      <c r="V35" s="1127"/>
      <c r="W35" s="157" t="s">
        <v>6</v>
      </c>
      <c r="X35" s="158" t="s">
        <v>455</v>
      </c>
      <c r="Y35" s="231" t="s">
        <v>6</v>
      </c>
      <c r="Z35" s="395"/>
    </row>
    <row r="36" spans="2:26" s="372" customFormat="1" x14ac:dyDescent="0.2">
      <c r="B36" s="458"/>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459"/>
    </row>
    <row r="37" spans="2:26" s="372" customFormat="1" x14ac:dyDescent="0.2"/>
    <row r="38" spans="2:26" s="372"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4"/>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A21"/>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19" width="4" style="372"/>
    <col min="20" max="20" width="3.0898437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7" x14ac:dyDescent="0.2">
      <c r="B2" s="372" t="s">
        <v>739</v>
      </c>
      <c r="C2"/>
      <c r="D2"/>
      <c r="E2"/>
      <c r="F2"/>
      <c r="G2"/>
      <c r="H2"/>
      <c r="I2"/>
      <c r="J2"/>
      <c r="K2"/>
      <c r="L2"/>
      <c r="M2"/>
      <c r="N2"/>
      <c r="O2"/>
      <c r="P2"/>
      <c r="Q2"/>
      <c r="R2"/>
      <c r="S2"/>
      <c r="T2"/>
      <c r="U2"/>
      <c r="V2"/>
      <c r="W2"/>
      <c r="X2"/>
      <c r="Y2"/>
    </row>
    <row r="4" spans="2:27" ht="34.5" customHeight="1" x14ac:dyDescent="0.2">
      <c r="B4" s="1141" t="s">
        <v>740</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row>
    <row r="5" spans="2:27" ht="13.5" customHeight="1" x14ac:dyDescent="0.2"/>
    <row r="6" spans="2:27" ht="24" customHeight="1" x14ac:dyDescent="0.2">
      <c r="B6" s="1117" t="s">
        <v>591</v>
      </c>
      <c r="C6" s="1117"/>
      <c r="D6" s="1117"/>
      <c r="E6" s="1117"/>
      <c r="F6" s="1117"/>
      <c r="G6" s="1118"/>
      <c r="H6" s="1119"/>
      <c r="I6" s="1119"/>
      <c r="J6" s="1119"/>
      <c r="K6" s="1119"/>
      <c r="L6" s="1119"/>
      <c r="M6" s="1119"/>
      <c r="N6" s="1119"/>
      <c r="O6" s="1119"/>
      <c r="P6" s="1119"/>
      <c r="Q6" s="1119"/>
      <c r="R6" s="1119"/>
      <c r="S6" s="1119"/>
      <c r="T6" s="1119"/>
      <c r="U6" s="1119"/>
      <c r="V6" s="1119"/>
      <c r="W6" s="1119"/>
      <c r="X6" s="1119"/>
      <c r="Y6" s="1120"/>
    </row>
    <row r="7" spans="2:27" ht="24" customHeight="1" x14ac:dyDescent="0.2">
      <c r="B7" s="1117" t="s">
        <v>513</v>
      </c>
      <c r="C7" s="1117"/>
      <c r="D7" s="1117"/>
      <c r="E7" s="1117"/>
      <c r="F7" s="1117"/>
      <c r="G7" s="369" t="s">
        <v>6</v>
      </c>
      <c r="H7" s="471" t="s">
        <v>447</v>
      </c>
      <c r="I7" s="471"/>
      <c r="J7" s="471"/>
      <c r="K7" s="471"/>
      <c r="L7" s="370" t="s">
        <v>6</v>
      </c>
      <c r="M7" s="471" t="s">
        <v>448</v>
      </c>
      <c r="N7" s="471"/>
      <c r="O7" s="471"/>
      <c r="P7" s="471"/>
      <c r="Q7" s="370" t="s">
        <v>6</v>
      </c>
      <c r="R7" s="471" t="s">
        <v>449</v>
      </c>
      <c r="S7" s="471"/>
      <c r="T7" s="471"/>
      <c r="U7" s="471"/>
      <c r="V7" s="471"/>
      <c r="W7" s="451"/>
      <c r="X7" s="451"/>
      <c r="Y7" s="452"/>
    </row>
    <row r="8" spans="2:27" ht="13.5" customHeight="1" x14ac:dyDescent="0.2"/>
    <row r="9" spans="2:27" ht="13" customHeight="1" x14ac:dyDescent="0.2">
      <c r="B9" s="456"/>
      <c r="C9" s="387"/>
      <c r="D9" s="387"/>
      <c r="E9" s="387"/>
      <c r="F9" s="387"/>
      <c r="G9" s="387"/>
      <c r="H9" s="387"/>
      <c r="I9" s="387"/>
      <c r="J9" s="387"/>
      <c r="K9" s="387"/>
      <c r="L9" s="387"/>
      <c r="M9" s="387"/>
      <c r="N9" s="387"/>
      <c r="O9" s="387"/>
      <c r="P9" s="387"/>
      <c r="Q9" s="387"/>
      <c r="R9" s="387"/>
      <c r="S9" s="387"/>
      <c r="T9" s="457"/>
      <c r="U9" s="387"/>
      <c r="V9" s="387"/>
      <c r="W9" s="387"/>
      <c r="X9" s="387"/>
      <c r="Y9" s="457"/>
      <c r="Z9"/>
      <c r="AA9"/>
    </row>
    <row r="10" spans="2:27" ht="17.149999999999999" customHeight="1" x14ac:dyDescent="0.2">
      <c r="B10" s="193" t="s">
        <v>741</v>
      </c>
      <c r="C10" s="194"/>
      <c r="T10" s="395"/>
      <c r="V10" s="151" t="s">
        <v>454</v>
      </c>
      <c r="W10" s="151" t="s">
        <v>455</v>
      </c>
      <c r="X10" s="151" t="s">
        <v>456</v>
      </c>
      <c r="Y10" s="395"/>
      <c r="Z10"/>
      <c r="AA10"/>
    </row>
    <row r="11" spans="2:27" ht="17.149999999999999" customHeight="1" x14ac:dyDescent="0.2">
      <c r="B11" s="455"/>
      <c r="T11" s="395"/>
      <c r="Y11" s="395"/>
      <c r="Z11"/>
      <c r="AA11"/>
    </row>
    <row r="12" spans="2:27" ht="22" customHeight="1" x14ac:dyDescent="0.2">
      <c r="B12" s="455"/>
      <c r="C12" s="1186" t="s">
        <v>481</v>
      </c>
      <c r="D12" s="1187"/>
      <c r="E12" s="1153" t="s">
        <v>742</v>
      </c>
      <c r="F12" s="1153"/>
      <c r="G12" s="1153"/>
      <c r="H12" s="1153"/>
      <c r="I12" s="1153"/>
      <c r="J12" s="1153"/>
      <c r="K12" s="1153"/>
      <c r="L12" s="1153"/>
      <c r="M12" s="1153"/>
      <c r="N12" s="1153"/>
      <c r="O12" s="1153"/>
      <c r="P12" s="1153"/>
      <c r="Q12" s="1153"/>
      <c r="R12" s="1153"/>
      <c r="S12" s="1153"/>
      <c r="T12" s="395"/>
      <c r="V12" s="378" t="s">
        <v>6</v>
      </c>
      <c r="W12" s="378" t="s">
        <v>455</v>
      </c>
      <c r="X12" s="378" t="s">
        <v>6</v>
      </c>
      <c r="Y12" s="395"/>
      <c r="Z12"/>
      <c r="AA12"/>
    </row>
    <row r="13" spans="2:27" ht="38.15" customHeight="1" x14ac:dyDescent="0.2">
      <c r="B13" s="455"/>
      <c r="C13" s="1186" t="s">
        <v>482</v>
      </c>
      <c r="D13" s="1187"/>
      <c r="E13" s="1180" t="s">
        <v>743</v>
      </c>
      <c r="F13" s="1109"/>
      <c r="G13" s="1109"/>
      <c r="H13" s="1109"/>
      <c r="I13" s="1109"/>
      <c r="J13" s="1109"/>
      <c r="K13" s="1109"/>
      <c r="L13" s="1109"/>
      <c r="M13" s="1109"/>
      <c r="N13" s="1109"/>
      <c r="O13" s="1109"/>
      <c r="P13" s="1109"/>
      <c r="Q13" s="1109"/>
      <c r="R13" s="1109"/>
      <c r="S13" s="1181"/>
      <c r="T13" s="395"/>
      <c r="V13" s="378" t="s">
        <v>6</v>
      </c>
      <c r="W13" s="378" t="s">
        <v>455</v>
      </c>
      <c r="X13" s="378" t="s">
        <v>6</v>
      </c>
      <c r="Y13" s="395"/>
      <c r="Z13"/>
      <c r="AA13"/>
    </row>
    <row r="14" spans="2:27" ht="49.5" customHeight="1" x14ac:dyDescent="0.2">
      <c r="B14" s="455"/>
      <c r="C14" s="1186" t="s">
        <v>484</v>
      </c>
      <c r="D14" s="1187"/>
      <c r="E14" s="1180" t="s">
        <v>744</v>
      </c>
      <c r="F14" s="1109"/>
      <c r="G14" s="1109"/>
      <c r="H14" s="1109"/>
      <c r="I14" s="1109"/>
      <c r="J14" s="1109"/>
      <c r="K14" s="1109"/>
      <c r="L14" s="1109"/>
      <c r="M14" s="1109"/>
      <c r="N14" s="1109"/>
      <c r="O14" s="1109"/>
      <c r="P14" s="1109"/>
      <c r="Q14" s="1109"/>
      <c r="R14" s="1109"/>
      <c r="S14" s="1181"/>
      <c r="T14" s="395"/>
      <c r="V14" s="378" t="s">
        <v>6</v>
      </c>
      <c r="W14" s="378" t="s">
        <v>455</v>
      </c>
      <c r="X14" s="378" t="s">
        <v>6</v>
      </c>
      <c r="Y14" s="395"/>
      <c r="Z14"/>
      <c r="AA14"/>
    </row>
    <row r="15" spans="2:27" ht="49.5" customHeight="1" x14ac:dyDescent="0.2">
      <c r="B15" s="455"/>
      <c r="C15" s="1186" t="s">
        <v>601</v>
      </c>
      <c r="D15" s="1187"/>
      <c r="E15" s="1180" t="s">
        <v>745</v>
      </c>
      <c r="F15" s="1109"/>
      <c r="G15" s="1109"/>
      <c r="H15" s="1109"/>
      <c r="I15" s="1109"/>
      <c r="J15" s="1109"/>
      <c r="K15" s="1109"/>
      <c r="L15" s="1109"/>
      <c r="M15" s="1109"/>
      <c r="N15" s="1109"/>
      <c r="O15" s="1109"/>
      <c r="P15" s="1109"/>
      <c r="Q15" s="1109"/>
      <c r="R15" s="1109"/>
      <c r="S15" s="1181"/>
      <c r="T15" s="395"/>
      <c r="V15" s="378" t="s">
        <v>6</v>
      </c>
      <c r="W15" s="378" t="s">
        <v>455</v>
      </c>
      <c r="X15" s="378" t="s">
        <v>6</v>
      </c>
      <c r="Y15" s="395"/>
      <c r="Z15"/>
      <c r="AA15"/>
    </row>
    <row r="16" spans="2:27" ht="174.75" customHeight="1" x14ac:dyDescent="0.2">
      <c r="B16" s="455"/>
      <c r="C16" s="1186" t="s">
        <v>608</v>
      </c>
      <c r="D16" s="1187"/>
      <c r="E16" s="1180" t="s">
        <v>746</v>
      </c>
      <c r="F16" s="1109"/>
      <c r="G16" s="1109"/>
      <c r="H16" s="1109"/>
      <c r="I16" s="1109"/>
      <c r="J16" s="1109"/>
      <c r="K16" s="1109"/>
      <c r="L16" s="1109"/>
      <c r="M16" s="1109"/>
      <c r="N16" s="1109"/>
      <c r="O16" s="1109"/>
      <c r="P16" s="1109"/>
      <c r="Q16" s="1109"/>
      <c r="R16" s="1109"/>
      <c r="S16" s="1181"/>
      <c r="T16" s="395"/>
      <c r="V16" s="378" t="s">
        <v>6</v>
      </c>
      <c r="W16" s="378" t="s">
        <v>455</v>
      </c>
      <c r="X16" s="378" t="s">
        <v>6</v>
      </c>
      <c r="Y16" s="395"/>
      <c r="Z16"/>
      <c r="AA16"/>
    </row>
    <row r="17" spans="2:27" ht="22" customHeight="1" x14ac:dyDescent="0.2">
      <c r="B17" s="455"/>
      <c r="C17" s="1186" t="s">
        <v>610</v>
      </c>
      <c r="D17" s="1187"/>
      <c r="E17" s="1180" t="s">
        <v>747</v>
      </c>
      <c r="F17" s="1109"/>
      <c r="G17" s="1109"/>
      <c r="H17" s="1109"/>
      <c r="I17" s="1109"/>
      <c r="J17" s="1109"/>
      <c r="K17" s="1109"/>
      <c r="L17" s="1109"/>
      <c r="M17" s="1109"/>
      <c r="N17" s="1109"/>
      <c r="O17" s="1109"/>
      <c r="P17" s="1109"/>
      <c r="Q17" s="1109"/>
      <c r="R17" s="1109"/>
      <c r="S17" s="1181"/>
      <c r="T17" s="395"/>
      <c r="V17" s="378" t="s">
        <v>6</v>
      </c>
      <c r="W17" s="378" t="s">
        <v>455</v>
      </c>
      <c r="X17" s="378" t="s">
        <v>6</v>
      </c>
      <c r="Y17" s="395"/>
      <c r="Z17"/>
      <c r="AA17"/>
    </row>
    <row r="18" spans="2:27" ht="13" customHeight="1" x14ac:dyDescent="0.2">
      <c r="B18" s="458"/>
      <c r="C18" s="385"/>
      <c r="D18" s="385"/>
      <c r="E18" s="385"/>
      <c r="F18" s="385"/>
      <c r="G18" s="385"/>
      <c r="H18" s="385"/>
      <c r="I18" s="385"/>
      <c r="J18" s="385"/>
      <c r="K18" s="385"/>
      <c r="L18" s="385"/>
      <c r="M18" s="385"/>
      <c r="N18" s="385"/>
      <c r="O18" s="385"/>
      <c r="P18" s="385"/>
      <c r="Q18" s="385"/>
      <c r="R18" s="385"/>
      <c r="S18" s="385"/>
      <c r="T18" s="459"/>
      <c r="U18" s="385"/>
      <c r="V18" s="385"/>
      <c r="W18" s="385"/>
      <c r="X18" s="385"/>
      <c r="Y18" s="459"/>
    </row>
    <row r="20" spans="2:27" x14ac:dyDescent="0.2">
      <c r="B20" s="372" t="s">
        <v>615</v>
      </c>
    </row>
    <row r="21" spans="2:27" x14ac:dyDescent="0.2">
      <c r="B21" s="372" t="s">
        <v>616</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4"/>
  <dataValidations count="1">
    <dataValidation type="list" allowBlank="1" showInputMessage="1" showErrorMessage="1" sqref="V12:V17 X12:X17 L7 Q7 G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69"/>
  <sheetViews>
    <sheetView topLeftCell="A31" zoomScaleNormal="100" zoomScaleSheetLayoutView="70" workbookViewId="0">
      <selection activeCell="B1" sqref="B1"/>
    </sheetView>
  </sheetViews>
  <sheetFormatPr defaultColWidth="3.453125" defaultRowHeight="13" x14ac:dyDescent="0.2"/>
  <cols>
    <col min="1" max="1" width="1" style="3" customWidth="1"/>
    <col min="2" max="2" width="3" style="460" customWidth="1"/>
    <col min="3" max="7" width="3.453125" style="3"/>
    <col min="8" max="8" width="2.453125" style="3" customWidth="1"/>
    <col min="9" max="19" width="3.453125" style="3"/>
    <col min="20" max="22" width="4.26953125" style="3" customWidth="1"/>
    <col min="23" max="23" width="3.453125" style="3"/>
    <col min="24" max="24" width="3.6328125" style="3" customWidth="1"/>
    <col min="25" max="29" width="3.453125" style="3"/>
    <col min="30" max="30" width="0.90625" style="3" customWidth="1"/>
    <col min="31" max="16384" width="3.453125" style="3"/>
  </cols>
  <sheetData>
    <row r="1" spans="2:29" s="372" customFormat="1" x14ac:dyDescent="0.2"/>
    <row r="2" spans="2:29" s="372" customFormat="1" x14ac:dyDescent="0.2">
      <c r="B2" s="372" t="s">
        <v>748</v>
      </c>
      <c r="W2" s="417" t="s">
        <v>228</v>
      </c>
      <c r="X2" s="378"/>
      <c r="Y2" s="378" t="s">
        <v>229</v>
      </c>
      <c r="Z2" s="378"/>
      <c r="AA2" s="378" t="s">
        <v>230</v>
      </c>
      <c r="AB2" s="378"/>
      <c r="AC2" s="378" t="s">
        <v>301</v>
      </c>
    </row>
    <row r="3" spans="2:29" s="372" customFormat="1" ht="6.75" customHeight="1" x14ac:dyDescent="0.2"/>
    <row r="4" spans="2:29" s="372" customFormat="1" x14ac:dyDescent="0.2">
      <c r="B4" s="1108" t="s">
        <v>749</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1108"/>
      <c r="AB4" s="1108"/>
      <c r="AC4" s="1108"/>
    </row>
    <row r="5" spans="2:29" s="372" customFormat="1" ht="7.5" customHeight="1" x14ac:dyDescent="0.2"/>
    <row r="6" spans="2:29" s="372" customFormat="1" ht="19.5" customHeight="1" x14ac:dyDescent="0.2">
      <c r="B6" s="1117" t="s">
        <v>445</v>
      </c>
      <c r="C6" s="1117"/>
      <c r="D6" s="1117"/>
      <c r="E6" s="1117"/>
      <c r="F6" s="1117"/>
      <c r="G6" s="980"/>
      <c r="H6" s="982"/>
      <c r="I6" s="982"/>
      <c r="J6" s="982"/>
      <c r="K6" s="982"/>
      <c r="L6" s="982"/>
      <c r="M6" s="982"/>
      <c r="N6" s="982"/>
      <c r="O6" s="982"/>
      <c r="P6" s="982"/>
      <c r="Q6" s="982"/>
      <c r="R6" s="982"/>
      <c r="S6" s="982"/>
      <c r="T6" s="982"/>
      <c r="U6" s="982"/>
      <c r="V6" s="982"/>
      <c r="W6" s="982"/>
      <c r="X6" s="982"/>
      <c r="Y6" s="982"/>
      <c r="Z6" s="982"/>
      <c r="AA6" s="982"/>
      <c r="AB6" s="982"/>
      <c r="AC6" s="981"/>
    </row>
    <row r="7" spans="2:29" s="372" customFormat="1" ht="19.5" customHeight="1" x14ac:dyDescent="0.2">
      <c r="B7" s="980" t="s">
        <v>446</v>
      </c>
      <c r="C7" s="982"/>
      <c r="D7" s="982"/>
      <c r="E7" s="982"/>
      <c r="F7" s="981"/>
      <c r="G7" s="154" t="s">
        <v>6</v>
      </c>
      <c r="H7" s="471" t="s">
        <v>447</v>
      </c>
      <c r="I7" s="471"/>
      <c r="J7" s="471"/>
      <c r="K7" s="471"/>
      <c r="L7" s="155" t="s">
        <v>6</v>
      </c>
      <c r="M7" s="471" t="s">
        <v>448</v>
      </c>
      <c r="N7" s="471"/>
      <c r="O7" s="471"/>
      <c r="P7" s="471"/>
      <c r="Q7" s="155" t="s">
        <v>6</v>
      </c>
      <c r="R7" s="471" t="s">
        <v>449</v>
      </c>
      <c r="S7" s="471"/>
      <c r="T7" s="471"/>
      <c r="U7" s="471"/>
      <c r="V7" s="471"/>
      <c r="W7" s="471"/>
      <c r="X7" s="471"/>
      <c r="Y7" s="471"/>
      <c r="Z7" s="471"/>
      <c r="AA7" s="471"/>
      <c r="AB7" s="471"/>
      <c r="AC7" s="482"/>
    </row>
    <row r="8" spans="2:29" s="372" customFormat="1" ht="19.5" customHeight="1" x14ac:dyDescent="0.2">
      <c r="B8" s="1110" t="s">
        <v>450</v>
      </c>
      <c r="C8" s="1111"/>
      <c r="D8" s="1111"/>
      <c r="E8" s="1111"/>
      <c r="F8" s="1112"/>
      <c r="G8" s="171" t="s">
        <v>6</v>
      </c>
      <c r="H8" s="479" t="s">
        <v>451</v>
      </c>
      <c r="I8" s="479"/>
      <c r="J8" s="479"/>
      <c r="K8" s="479"/>
      <c r="L8" s="479"/>
      <c r="M8" s="479"/>
      <c r="N8" s="479"/>
      <c r="O8" s="479"/>
      <c r="P8" s="479"/>
      <c r="Q8" s="172" t="s">
        <v>6</v>
      </c>
      <c r="R8" s="479" t="s">
        <v>726</v>
      </c>
      <c r="S8" s="479"/>
      <c r="T8" s="479"/>
      <c r="U8" s="479"/>
      <c r="V8" s="479"/>
      <c r="W8" s="479"/>
      <c r="X8" s="479"/>
      <c r="Y8" s="479"/>
      <c r="Z8" s="479"/>
      <c r="AA8" s="479"/>
      <c r="AB8" s="479"/>
      <c r="AC8" s="480"/>
    </row>
    <row r="9" spans="2:29" s="372" customFormat="1" ht="19.5" customHeight="1" x14ac:dyDescent="0.2">
      <c r="B9" s="1113"/>
      <c r="C9" s="1114"/>
      <c r="D9" s="1114"/>
      <c r="E9" s="1114"/>
      <c r="F9" s="1115"/>
      <c r="G9" s="157" t="s">
        <v>6</v>
      </c>
      <c r="H9" s="473" t="s">
        <v>750</v>
      </c>
      <c r="I9" s="473"/>
      <c r="J9" s="473"/>
      <c r="K9" s="473"/>
      <c r="L9" s="473"/>
      <c r="M9" s="473"/>
      <c r="N9" s="473"/>
      <c r="O9" s="473"/>
      <c r="P9" s="473"/>
      <c r="Q9" s="473"/>
      <c r="R9" s="473"/>
      <c r="S9" s="473"/>
      <c r="T9" s="473"/>
      <c r="U9" s="473"/>
      <c r="V9" s="473"/>
      <c r="W9" s="473"/>
      <c r="X9" s="473"/>
      <c r="Y9" s="473"/>
      <c r="Z9" s="473"/>
      <c r="AA9" s="473"/>
      <c r="AB9" s="473"/>
      <c r="AC9" s="481"/>
    </row>
    <row r="10" spans="2:29" s="372" customFormat="1" x14ac:dyDescent="0.2"/>
    <row r="11" spans="2:29" s="372" customFormat="1" x14ac:dyDescent="0.2">
      <c r="B11" s="372" t="s">
        <v>751</v>
      </c>
    </row>
    <row r="12" spans="2:29" s="372" customFormat="1" x14ac:dyDescent="0.2"/>
    <row r="13" spans="2:29" s="372" customFormat="1" ht="17.25" customHeight="1" x14ac:dyDescent="0.2">
      <c r="B13" s="385" t="s">
        <v>752</v>
      </c>
    </row>
    <row r="14" spans="2:29" s="372" customFormat="1" ht="6.75" customHeight="1" x14ac:dyDescent="0.2">
      <c r="B14" s="456"/>
      <c r="C14" s="387"/>
      <c r="D14" s="387"/>
      <c r="E14" s="387"/>
      <c r="F14" s="387"/>
      <c r="G14" s="387"/>
      <c r="H14" s="387"/>
      <c r="I14" s="387"/>
      <c r="J14" s="387"/>
      <c r="K14" s="387"/>
      <c r="L14" s="387"/>
      <c r="M14" s="387"/>
      <c r="N14" s="387"/>
      <c r="O14" s="387"/>
      <c r="P14" s="387"/>
      <c r="Q14" s="387"/>
      <c r="R14" s="387"/>
      <c r="S14" s="387"/>
      <c r="T14" s="387"/>
      <c r="U14" s="387"/>
      <c r="V14" s="387"/>
      <c r="W14" s="387"/>
      <c r="X14" s="387"/>
      <c r="Y14" s="456"/>
      <c r="Z14" s="387"/>
      <c r="AA14" s="387"/>
      <c r="AB14" s="387"/>
      <c r="AC14" s="457"/>
    </row>
    <row r="15" spans="2:29" s="372" customFormat="1" x14ac:dyDescent="0.2">
      <c r="B15" s="455"/>
      <c r="C15" s="372" t="s">
        <v>753</v>
      </c>
      <c r="Y15" s="455"/>
      <c r="AC15" s="395"/>
    </row>
    <row r="16" spans="2:29" s="372" customFormat="1" ht="6.75" customHeight="1" x14ac:dyDescent="0.2">
      <c r="B16" s="455"/>
      <c r="Y16" s="455"/>
      <c r="AC16" s="395"/>
    </row>
    <row r="17" spans="2:29" s="372" customFormat="1" ht="19.5" customHeight="1" x14ac:dyDescent="0.2">
      <c r="B17" s="455"/>
      <c r="C17" s="980"/>
      <c r="D17" s="982"/>
      <c r="E17" s="982"/>
      <c r="F17" s="982"/>
      <c r="G17" s="982"/>
      <c r="H17" s="982"/>
      <c r="I17" s="982"/>
      <c r="J17" s="982"/>
      <c r="K17" s="982"/>
      <c r="L17" s="982"/>
      <c r="M17" s="982"/>
      <c r="N17" s="471" t="s">
        <v>392</v>
      </c>
      <c r="O17" s="455"/>
      <c r="U17" s="378"/>
      <c r="V17" s="378"/>
      <c r="Y17" s="455"/>
      <c r="AC17" s="395"/>
    </row>
    <row r="18" spans="2:29" s="372" customFormat="1" x14ac:dyDescent="0.2">
      <c r="B18" s="455"/>
      <c r="L18" s="378"/>
      <c r="Q18" s="378"/>
      <c r="W18" s="378"/>
      <c r="Y18" s="455"/>
      <c r="AC18" s="395"/>
    </row>
    <row r="19" spans="2:29" s="372" customFormat="1" x14ac:dyDescent="0.2">
      <c r="B19" s="455"/>
      <c r="C19" s="372" t="s">
        <v>754</v>
      </c>
      <c r="Y19" s="455"/>
      <c r="AC19" s="395"/>
    </row>
    <row r="20" spans="2:29" s="372" customFormat="1" ht="6.75" customHeight="1" x14ac:dyDescent="0.2">
      <c r="B20" s="455"/>
      <c r="Y20" s="455"/>
      <c r="AC20" s="395"/>
    </row>
    <row r="21" spans="2:29" s="372" customFormat="1" ht="19.5" customHeight="1" x14ac:dyDescent="0.2">
      <c r="B21" s="455"/>
      <c r="C21" s="980"/>
      <c r="D21" s="982"/>
      <c r="E21" s="982"/>
      <c r="F21" s="982"/>
      <c r="G21" s="982"/>
      <c r="H21" s="982"/>
      <c r="I21" s="982"/>
      <c r="J21" s="982"/>
      <c r="K21" s="982"/>
      <c r="L21" s="982"/>
      <c r="M21" s="982"/>
      <c r="N21" s="471" t="s">
        <v>392</v>
      </c>
      <c r="O21" s="455"/>
      <c r="U21" s="378"/>
      <c r="V21" s="378"/>
      <c r="Y21" s="455"/>
      <c r="AC21" s="395"/>
    </row>
    <row r="22" spans="2:29" s="372" customFormat="1" x14ac:dyDescent="0.2">
      <c r="B22" s="455"/>
      <c r="L22" s="378"/>
      <c r="Q22" s="378"/>
      <c r="W22" s="378"/>
      <c r="Y22" s="455"/>
      <c r="AC22" s="395"/>
    </row>
    <row r="23" spans="2:29" s="372" customFormat="1" x14ac:dyDescent="0.2">
      <c r="B23" s="455"/>
      <c r="C23" s="372" t="s">
        <v>755</v>
      </c>
      <c r="L23" s="378"/>
      <c r="Q23" s="378"/>
      <c r="W23" s="378"/>
      <c r="Y23" s="455"/>
      <c r="Z23" s="151" t="s">
        <v>454</v>
      </c>
      <c r="AA23" s="151" t="s">
        <v>455</v>
      </c>
      <c r="AB23" s="151" t="s">
        <v>456</v>
      </c>
      <c r="AC23" s="395"/>
    </row>
    <row r="24" spans="2:29" s="372" customFormat="1" ht="7.5" customHeight="1" x14ac:dyDescent="0.2">
      <c r="B24" s="455"/>
      <c r="L24" s="378"/>
      <c r="Q24" s="378"/>
      <c r="W24" s="378"/>
      <c r="Y24" s="455"/>
      <c r="AC24" s="395"/>
    </row>
    <row r="25" spans="2:29" s="372" customFormat="1" ht="19.5" customHeight="1" x14ac:dyDescent="0.2">
      <c r="B25" s="455"/>
      <c r="C25" s="980"/>
      <c r="D25" s="982"/>
      <c r="E25" s="982"/>
      <c r="F25" s="982"/>
      <c r="G25" s="982"/>
      <c r="H25" s="982"/>
      <c r="I25" s="982"/>
      <c r="J25" s="982"/>
      <c r="K25" s="982"/>
      <c r="L25" s="982"/>
      <c r="M25" s="982"/>
      <c r="N25" s="482" t="s">
        <v>487</v>
      </c>
      <c r="P25" s="372" t="s">
        <v>756</v>
      </c>
      <c r="Q25" s="378"/>
      <c r="S25" s="372" t="s">
        <v>757</v>
      </c>
      <c r="W25" s="378"/>
      <c r="Y25" s="217"/>
      <c r="Z25" s="156" t="s">
        <v>6</v>
      </c>
      <c r="AA25" s="156" t="s">
        <v>455</v>
      </c>
      <c r="AB25" s="156" t="s">
        <v>6</v>
      </c>
      <c r="AC25" s="395"/>
    </row>
    <row r="26" spans="2:29" s="372" customFormat="1" x14ac:dyDescent="0.2">
      <c r="B26" s="455"/>
      <c r="L26" s="378"/>
      <c r="Q26" s="378"/>
      <c r="W26" s="378"/>
      <c r="Y26" s="455"/>
      <c r="AC26" s="395"/>
    </row>
    <row r="27" spans="2:29" s="372" customFormat="1" x14ac:dyDescent="0.2">
      <c r="B27" s="455"/>
      <c r="C27" s="372" t="s">
        <v>758</v>
      </c>
      <c r="Y27" s="455"/>
      <c r="AC27" s="395"/>
    </row>
    <row r="28" spans="2:29" s="372" customFormat="1" ht="6.75" customHeight="1" x14ac:dyDescent="0.2">
      <c r="B28" s="455"/>
      <c r="Y28" s="455"/>
      <c r="AC28" s="395"/>
    </row>
    <row r="29" spans="2:29" s="372" customFormat="1" ht="19.5" customHeight="1" x14ac:dyDescent="0.2">
      <c r="B29" s="455" t="s">
        <v>460</v>
      </c>
      <c r="C29" s="980" t="s">
        <v>461</v>
      </c>
      <c r="D29" s="982"/>
      <c r="E29" s="982"/>
      <c r="F29" s="982"/>
      <c r="G29" s="982"/>
      <c r="H29" s="981"/>
      <c r="I29" s="1118"/>
      <c r="J29" s="1119"/>
      <c r="K29" s="1119"/>
      <c r="L29" s="1119"/>
      <c r="M29" s="1119"/>
      <c r="N29" s="1119"/>
      <c r="O29" s="1119"/>
      <c r="P29" s="1119"/>
      <c r="Q29" s="1119"/>
      <c r="R29" s="1119"/>
      <c r="S29" s="1119"/>
      <c r="T29" s="1119"/>
      <c r="U29" s="1119"/>
      <c r="V29" s="1119"/>
      <c r="W29" s="1120"/>
      <c r="X29" s="2"/>
      <c r="Y29" s="85"/>
      <c r="Z29" s="2"/>
      <c r="AA29" s="2"/>
      <c r="AB29" s="2"/>
      <c r="AC29" s="395"/>
    </row>
    <row r="30" spans="2:29" s="372" customFormat="1" ht="19.5" customHeight="1" x14ac:dyDescent="0.2">
      <c r="B30" s="455" t="s">
        <v>460</v>
      </c>
      <c r="C30" s="980" t="s">
        <v>462</v>
      </c>
      <c r="D30" s="982"/>
      <c r="E30" s="982"/>
      <c r="F30" s="982"/>
      <c r="G30" s="982"/>
      <c r="H30" s="981"/>
      <c r="I30" s="1118"/>
      <c r="J30" s="1119"/>
      <c r="K30" s="1119"/>
      <c r="L30" s="1119"/>
      <c r="M30" s="1119"/>
      <c r="N30" s="1119"/>
      <c r="O30" s="1119"/>
      <c r="P30" s="1119"/>
      <c r="Q30" s="1119"/>
      <c r="R30" s="1119"/>
      <c r="S30" s="1119"/>
      <c r="T30" s="1119"/>
      <c r="U30" s="1119"/>
      <c r="V30" s="1119"/>
      <c r="W30" s="1120"/>
      <c r="X30" s="2"/>
      <c r="Y30" s="85"/>
      <c r="Z30" s="2"/>
      <c r="AA30" s="2"/>
      <c r="AB30" s="2"/>
      <c r="AC30" s="395"/>
    </row>
    <row r="31" spans="2:29" s="372" customFormat="1" ht="19.5" customHeight="1" x14ac:dyDescent="0.2">
      <c r="B31" s="455" t="s">
        <v>460</v>
      </c>
      <c r="C31" s="980" t="s">
        <v>463</v>
      </c>
      <c r="D31" s="982"/>
      <c r="E31" s="982"/>
      <c r="F31" s="982"/>
      <c r="G31" s="982"/>
      <c r="H31" s="981"/>
      <c r="I31" s="1118"/>
      <c r="J31" s="1119"/>
      <c r="K31" s="1119"/>
      <c r="L31" s="1119"/>
      <c r="M31" s="1119"/>
      <c r="N31" s="1119"/>
      <c r="O31" s="1119"/>
      <c r="P31" s="1119"/>
      <c r="Q31" s="1119"/>
      <c r="R31" s="1119"/>
      <c r="S31" s="1119"/>
      <c r="T31" s="1119"/>
      <c r="U31" s="1119"/>
      <c r="V31" s="1119"/>
      <c r="W31" s="1120"/>
      <c r="X31" s="2"/>
      <c r="Y31" s="85"/>
      <c r="Z31" s="2"/>
      <c r="AA31" s="2"/>
      <c r="AB31" s="2"/>
      <c r="AC31" s="395"/>
    </row>
    <row r="32" spans="2:29" s="372" customFormat="1" ht="13.5" customHeight="1" x14ac:dyDescent="0.2">
      <c r="B32" s="455"/>
      <c r="C32" s="378"/>
      <c r="D32" s="378"/>
      <c r="E32" s="378"/>
      <c r="F32" s="378"/>
      <c r="G32" s="378"/>
      <c r="H32" s="378"/>
      <c r="I32" s="378"/>
      <c r="J32" s="378"/>
      <c r="K32" s="378"/>
      <c r="L32" s="378"/>
      <c r="M32" s="378"/>
      <c r="N32" s="378"/>
      <c r="O32" s="378"/>
      <c r="Y32" s="455"/>
      <c r="Z32" s="151" t="s">
        <v>454</v>
      </c>
      <c r="AA32" s="151" t="s">
        <v>455</v>
      </c>
      <c r="AB32" s="151" t="s">
        <v>456</v>
      </c>
      <c r="AC32" s="395"/>
    </row>
    <row r="33" spans="1:32" s="372" customFormat="1" ht="19.5" customHeight="1" x14ac:dyDescent="0.2">
      <c r="B33" s="455"/>
      <c r="C33" s="372" t="s">
        <v>759</v>
      </c>
      <c r="D33" s="378"/>
      <c r="E33" s="378"/>
      <c r="F33" s="378"/>
      <c r="G33" s="378"/>
      <c r="H33" s="378"/>
      <c r="I33" s="378"/>
      <c r="J33" s="378"/>
      <c r="K33" s="378"/>
      <c r="L33" s="378"/>
      <c r="M33" s="378"/>
      <c r="N33" s="378"/>
      <c r="O33" s="378"/>
      <c r="Y33" s="217"/>
      <c r="Z33" s="156" t="s">
        <v>6</v>
      </c>
      <c r="AA33" s="156" t="s">
        <v>455</v>
      </c>
      <c r="AB33" s="156" t="s">
        <v>6</v>
      </c>
      <c r="AC33" s="395"/>
    </row>
    <row r="34" spans="1:32" s="372" customFormat="1" ht="13.5" customHeight="1" x14ac:dyDescent="0.2">
      <c r="B34" s="455"/>
      <c r="C34" s="453"/>
      <c r="D34" s="378"/>
      <c r="E34" s="378"/>
      <c r="F34" s="378"/>
      <c r="G34" s="378"/>
      <c r="H34" s="378"/>
      <c r="I34" s="378"/>
      <c r="J34" s="378"/>
      <c r="K34" s="378"/>
      <c r="L34" s="378"/>
      <c r="M34" s="378"/>
      <c r="N34" s="378"/>
      <c r="O34" s="378"/>
      <c r="Y34" s="455"/>
      <c r="Z34" s="151"/>
      <c r="AA34" s="151"/>
      <c r="AB34" s="151"/>
      <c r="AC34" s="395"/>
    </row>
    <row r="35" spans="1:32" s="372" customFormat="1" ht="27.75" customHeight="1" x14ac:dyDescent="0.2">
      <c r="B35" s="455"/>
      <c r="C35" s="1116" t="s">
        <v>760</v>
      </c>
      <c r="D35" s="1116"/>
      <c r="E35" s="1116"/>
      <c r="F35" s="1116"/>
      <c r="G35" s="1116"/>
      <c r="H35" s="1116"/>
      <c r="I35" s="1116"/>
      <c r="J35" s="1116"/>
      <c r="K35" s="1116"/>
      <c r="L35" s="1116"/>
      <c r="M35" s="1116"/>
      <c r="N35" s="1116"/>
      <c r="O35" s="1116"/>
      <c r="P35" s="1116"/>
      <c r="Q35" s="1116"/>
      <c r="R35" s="1116"/>
      <c r="S35" s="1116"/>
      <c r="T35" s="1116"/>
      <c r="U35" s="1116"/>
      <c r="V35" s="1116"/>
      <c r="W35" s="1116"/>
      <c r="X35" s="1116"/>
      <c r="Y35" s="217"/>
      <c r="Z35" s="156" t="s">
        <v>6</v>
      </c>
      <c r="AA35" s="156" t="s">
        <v>455</v>
      </c>
      <c r="AB35" s="156" t="s">
        <v>6</v>
      </c>
      <c r="AC35" s="395"/>
    </row>
    <row r="36" spans="1:32" s="372" customFormat="1" ht="9" customHeight="1" x14ac:dyDescent="0.2">
      <c r="B36" s="458"/>
      <c r="C36" s="385"/>
      <c r="D36" s="385"/>
      <c r="E36" s="385"/>
      <c r="F36" s="385"/>
      <c r="G36" s="385"/>
      <c r="H36" s="385"/>
      <c r="I36" s="385"/>
      <c r="J36" s="385"/>
      <c r="K36" s="385"/>
      <c r="L36" s="385"/>
      <c r="M36" s="385"/>
      <c r="N36" s="385"/>
      <c r="O36" s="385"/>
      <c r="P36" s="385"/>
      <c r="Q36" s="385"/>
      <c r="R36" s="385"/>
      <c r="S36" s="385"/>
      <c r="T36" s="385"/>
      <c r="U36" s="385"/>
      <c r="V36" s="385"/>
      <c r="W36" s="385"/>
      <c r="X36" s="385"/>
      <c r="Y36" s="458"/>
      <c r="Z36" s="385"/>
      <c r="AA36" s="385"/>
      <c r="AB36" s="385"/>
      <c r="AC36" s="459"/>
    </row>
    <row r="37" spans="1:32" s="372" customFormat="1" x14ac:dyDescent="0.2"/>
    <row r="38" spans="1:32" s="372" customFormat="1" ht="16.5" customHeight="1" x14ac:dyDescent="0.2">
      <c r="B38" s="385" t="s">
        <v>761</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row>
    <row r="39" spans="1:32" s="372" customFormat="1" x14ac:dyDescent="0.2">
      <c r="A39" s="395"/>
      <c r="B39" s="455"/>
      <c r="C39" s="387"/>
      <c r="Y39" s="455"/>
      <c r="AC39" s="395"/>
    </row>
    <row r="40" spans="1:32" s="372" customFormat="1" x14ac:dyDescent="0.2">
      <c r="B40" s="455"/>
      <c r="Y40" s="455"/>
      <c r="Z40" s="151" t="s">
        <v>454</v>
      </c>
      <c r="AA40" s="151" t="s">
        <v>455</v>
      </c>
      <c r="AB40" s="151" t="s">
        <v>456</v>
      </c>
      <c r="AC40" s="395"/>
    </row>
    <row r="41" spans="1:32" s="372" customFormat="1" ht="19.5" customHeight="1" x14ac:dyDescent="0.2">
      <c r="B41" s="455"/>
      <c r="C41" s="372" t="s">
        <v>457</v>
      </c>
      <c r="D41" s="378"/>
      <c r="E41" s="378"/>
      <c r="F41" s="378"/>
      <c r="G41" s="378"/>
      <c r="H41" s="378"/>
      <c r="I41" s="378"/>
      <c r="J41" s="378"/>
      <c r="K41" s="378"/>
      <c r="L41" s="378"/>
      <c r="M41" s="378"/>
      <c r="N41" s="378"/>
      <c r="O41" s="378"/>
      <c r="Y41" s="217"/>
      <c r="Z41" s="156" t="s">
        <v>6</v>
      </c>
      <c r="AA41" s="156" t="s">
        <v>455</v>
      </c>
      <c r="AB41" s="156" t="s">
        <v>6</v>
      </c>
      <c r="AC41" s="395"/>
    </row>
    <row r="42" spans="1:32" s="372" customFormat="1" x14ac:dyDescent="0.2">
      <c r="B42" s="455"/>
      <c r="D42" s="378"/>
      <c r="E42" s="378"/>
      <c r="F42" s="378"/>
      <c r="G42" s="378"/>
      <c r="H42" s="378"/>
      <c r="I42" s="378"/>
      <c r="J42" s="378"/>
      <c r="K42" s="378"/>
      <c r="L42" s="378"/>
      <c r="M42" s="378"/>
      <c r="N42" s="378"/>
      <c r="O42" s="378"/>
      <c r="Y42" s="505"/>
      <c r="Z42" s="483"/>
      <c r="AA42" s="483"/>
      <c r="AB42" s="483"/>
      <c r="AC42" s="395"/>
    </row>
    <row r="43" spans="1:32" s="372" customFormat="1" ht="19.5" customHeight="1" x14ac:dyDescent="0.2">
      <c r="B43" s="455"/>
      <c r="C43" s="372" t="s">
        <v>458</v>
      </c>
      <c r="D43" s="378"/>
      <c r="E43" s="378"/>
      <c r="F43" s="378"/>
      <c r="G43" s="378"/>
      <c r="H43" s="378"/>
      <c r="I43" s="378"/>
      <c r="J43" s="378"/>
      <c r="K43" s="378"/>
      <c r="L43" s="378"/>
      <c r="M43" s="378"/>
      <c r="N43" s="378"/>
      <c r="O43" s="378"/>
      <c r="Y43" s="217"/>
      <c r="Z43" s="156" t="s">
        <v>6</v>
      </c>
      <c r="AA43" s="156" t="s">
        <v>455</v>
      </c>
      <c r="AB43" s="156" t="s">
        <v>6</v>
      </c>
      <c r="AC43" s="395"/>
    </row>
    <row r="44" spans="1:32" s="372" customFormat="1" x14ac:dyDescent="0.2">
      <c r="B44" s="455"/>
      <c r="L44" s="378"/>
      <c r="Q44" s="378"/>
      <c r="W44" s="378"/>
      <c r="Y44" s="455"/>
      <c r="AC44" s="395"/>
    </row>
    <row r="45" spans="1:32" s="372" customFormat="1" x14ac:dyDescent="0.2">
      <c r="B45" s="455"/>
      <c r="C45" s="372" t="s">
        <v>459</v>
      </c>
      <c r="Y45" s="455"/>
      <c r="AC45" s="395"/>
    </row>
    <row r="46" spans="1:32" s="372" customFormat="1" ht="6.75" customHeight="1" x14ac:dyDescent="0.2">
      <c r="B46" s="455"/>
      <c r="Y46" s="455"/>
      <c r="AC46" s="395"/>
    </row>
    <row r="47" spans="1:32" s="372" customFormat="1" ht="23.25" customHeight="1" x14ac:dyDescent="0.2">
      <c r="B47" s="455" t="s">
        <v>460</v>
      </c>
      <c r="C47" s="980" t="s">
        <v>461</v>
      </c>
      <c r="D47" s="982"/>
      <c r="E47" s="982"/>
      <c r="F47" s="982"/>
      <c r="G47" s="982"/>
      <c r="H47" s="981"/>
      <c r="I47" s="980"/>
      <c r="J47" s="982"/>
      <c r="K47" s="982"/>
      <c r="L47" s="982"/>
      <c r="M47" s="982"/>
      <c r="N47" s="982"/>
      <c r="O47" s="982"/>
      <c r="P47" s="982"/>
      <c r="Q47" s="982"/>
      <c r="R47" s="982"/>
      <c r="S47" s="982"/>
      <c r="T47" s="982"/>
      <c r="U47" s="982"/>
      <c r="V47" s="982"/>
      <c r="W47" s="981"/>
      <c r="X47" s="2"/>
      <c r="Y47" s="85"/>
      <c r="Z47" s="2"/>
      <c r="AA47" s="2"/>
      <c r="AB47" s="2"/>
      <c r="AC47" s="395"/>
    </row>
    <row r="48" spans="1:32" s="372" customFormat="1" ht="23.25" customHeight="1" x14ac:dyDescent="0.2">
      <c r="B48" s="455" t="s">
        <v>460</v>
      </c>
      <c r="C48" s="980" t="s">
        <v>462</v>
      </c>
      <c r="D48" s="982"/>
      <c r="E48" s="982"/>
      <c r="F48" s="982"/>
      <c r="G48" s="982"/>
      <c r="H48" s="981"/>
      <c r="I48" s="980"/>
      <c r="J48" s="982"/>
      <c r="K48" s="982"/>
      <c r="L48" s="982"/>
      <c r="M48" s="982"/>
      <c r="N48" s="982"/>
      <c r="O48" s="982"/>
      <c r="P48" s="982"/>
      <c r="Q48" s="982"/>
      <c r="R48" s="982"/>
      <c r="S48" s="982"/>
      <c r="T48" s="982"/>
      <c r="U48" s="982"/>
      <c r="V48" s="982"/>
      <c r="W48" s="981"/>
      <c r="X48" s="2"/>
      <c r="Y48" s="85"/>
      <c r="Z48" s="2"/>
      <c r="AA48" s="2"/>
      <c r="AB48" s="2"/>
      <c r="AC48" s="395"/>
    </row>
    <row r="49" spans="2:29" s="372" customFormat="1" ht="23.25" customHeight="1" x14ac:dyDescent="0.2">
      <c r="B49" s="455" t="s">
        <v>460</v>
      </c>
      <c r="C49" s="980" t="s">
        <v>463</v>
      </c>
      <c r="D49" s="982"/>
      <c r="E49" s="982"/>
      <c r="F49" s="982"/>
      <c r="G49" s="982"/>
      <c r="H49" s="981"/>
      <c r="I49" s="980"/>
      <c r="J49" s="982"/>
      <c r="K49" s="982"/>
      <c r="L49" s="982"/>
      <c r="M49" s="982"/>
      <c r="N49" s="982"/>
      <c r="O49" s="982"/>
      <c r="P49" s="982"/>
      <c r="Q49" s="982"/>
      <c r="R49" s="982"/>
      <c r="S49" s="982"/>
      <c r="T49" s="982"/>
      <c r="U49" s="982"/>
      <c r="V49" s="982"/>
      <c r="W49" s="981"/>
      <c r="X49" s="2"/>
      <c r="Y49" s="85"/>
      <c r="Z49" s="2"/>
      <c r="AA49" s="2"/>
      <c r="AB49" s="2"/>
      <c r="AC49" s="395"/>
    </row>
    <row r="50" spans="2:29" s="372" customFormat="1" x14ac:dyDescent="0.2">
      <c r="B50" s="455"/>
      <c r="C50" s="378"/>
      <c r="D50" s="378"/>
      <c r="E50" s="378"/>
      <c r="F50" s="378"/>
      <c r="G50" s="378"/>
      <c r="H50" s="378"/>
      <c r="I50" s="2"/>
      <c r="J50" s="2"/>
      <c r="K50" s="2"/>
      <c r="L50" s="2"/>
      <c r="M50" s="2"/>
      <c r="N50" s="2"/>
      <c r="O50" s="2"/>
      <c r="P50" s="2"/>
      <c r="Q50" s="2"/>
      <c r="R50" s="2"/>
      <c r="S50" s="2"/>
      <c r="T50" s="2"/>
      <c r="U50" s="2"/>
      <c r="V50" s="2"/>
      <c r="W50" s="2"/>
      <c r="X50" s="2"/>
      <c r="Y50" s="85"/>
      <c r="Z50" s="2"/>
      <c r="AA50" s="2"/>
      <c r="AB50" s="2"/>
      <c r="AC50" s="395"/>
    </row>
    <row r="51" spans="2:29" s="372" customFormat="1" ht="27" customHeight="1" x14ac:dyDescent="0.2">
      <c r="B51" s="455"/>
      <c r="C51" s="1116" t="s">
        <v>464</v>
      </c>
      <c r="D51" s="1116"/>
      <c r="E51" s="1116"/>
      <c r="F51" s="1116"/>
      <c r="G51" s="1116"/>
      <c r="H51" s="1116"/>
      <c r="I51" s="1116"/>
      <c r="J51" s="1116"/>
      <c r="K51" s="1116"/>
      <c r="L51" s="1116"/>
      <c r="M51" s="1116"/>
      <c r="N51" s="1116"/>
      <c r="O51" s="1116"/>
      <c r="P51" s="1116"/>
      <c r="Q51" s="1116"/>
      <c r="R51" s="1116"/>
      <c r="S51" s="1116"/>
      <c r="T51" s="1116"/>
      <c r="U51" s="1116"/>
      <c r="V51" s="1116"/>
      <c r="W51" s="1116"/>
      <c r="X51" s="1116"/>
      <c r="Y51" s="487"/>
      <c r="Z51" s="151" t="s">
        <v>454</v>
      </c>
      <c r="AA51" s="151" t="s">
        <v>455</v>
      </c>
      <c r="AB51" s="151" t="s">
        <v>456</v>
      </c>
      <c r="AC51" s="395"/>
    </row>
    <row r="52" spans="2:29" s="372" customFormat="1" ht="6" customHeight="1" x14ac:dyDescent="0.2">
      <c r="B52" s="455"/>
      <c r="C52" s="378"/>
      <c r="D52" s="378"/>
      <c r="E52" s="378"/>
      <c r="F52" s="378"/>
      <c r="G52" s="378"/>
      <c r="H52" s="378"/>
      <c r="I52" s="378"/>
      <c r="J52" s="378"/>
      <c r="K52" s="378"/>
      <c r="L52" s="378"/>
      <c r="M52" s="378"/>
      <c r="N52" s="378"/>
      <c r="O52" s="378"/>
      <c r="Y52" s="455"/>
      <c r="AC52" s="395"/>
    </row>
    <row r="53" spans="2:29" s="372" customFormat="1" ht="19.5" customHeight="1" x14ac:dyDescent="0.2">
      <c r="B53" s="455"/>
      <c r="D53" s="372" t="s">
        <v>762</v>
      </c>
      <c r="E53" s="378"/>
      <c r="F53" s="378"/>
      <c r="G53" s="378"/>
      <c r="H53" s="378"/>
      <c r="I53" s="378"/>
      <c r="J53" s="378"/>
      <c r="K53" s="378"/>
      <c r="L53" s="378"/>
      <c r="M53" s="378"/>
      <c r="N53" s="378"/>
      <c r="O53" s="378"/>
      <c r="Y53" s="217"/>
      <c r="Z53" s="156" t="s">
        <v>6</v>
      </c>
      <c r="AA53" s="156" t="s">
        <v>455</v>
      </c>
      <c r="AB53" s="156" t="s">
        <v>6</v>
      </c>
      <c r="AC53" s="395"/>
    </row>
    <row r="54" spans="2:29" s="372" customFormat="1" ht="6.75" customHeight="1" x14ac:dyDescent="0.2">
      <c r="B54" s="455"/>
      <c r="Y54" s="455"/>
      <c r="AC54" s="395"/>
    </row>
    <row r="55" spans="2:29" s="2" customFormat="1" ht="18" customHeight="1" x14ac:dyDescent="0.2">
      <c r="B55" s="377"/>
      <c r="D55" s="2" t="s">
        <v>467</v>
      </c>
      <c r="Y55" s="217"/>
      <c r="Z55" s="156" t="s">
        <v>6</v>
      </c>
      <c r="AA55" s="156" t="s">
        <v>455</v>
      </c>
      <c r="AB55" s="156" t="s">
        <v>6</v>
      </c>
      <c r="AC55" s="110"/>
    </row>
    <row r="56" spans="2:29" s="372" customFormat="1" ht="6.75" customHeight="1" x14ac:dyDescent="0.2">
      <c r="B56" s="455"/>
      <c r="Y56" s="455"/>
      <c r="AC56" s="395"/>
    </row>
    <row r="57" spans="2:29" s="2" customFormat="1" ht="18" customHeight="1" x14ac:dyDescent="0.2">
      <c r="B57" s="377"/>
      <c r="D57" s="2" t="s">
        <v>763</v>
      </c>
      <c r="Y57" s="217"/>
      <c r="Z57" s="156" t="s">
        <v>6</v>
      </c>
      <c r="AA57" s="156" t="s">
        <v>455</v>
      </c>
      <c r="AB57" s="156" t="s">
        <v>6</v>
      </c>
      <c r="AC57" s="110"/>
    </row>
    <row r="58" spans="2:29" s="372" customFormat="1" ht="6.75" customHeight="1" x14ac:dyDescent="0.2">
      <c r="B58" s="455"/>
      <c r="Y58" s="455"/>
      <c r="AC58" s="395"/>
    </row>
    <row r="59" spans="2:29" s="2" customFormat="1" ht="18" customHeight="1" x14ac:dyDescent="0.2">
      <c r="B59" s="377"/>
      <c r="D59" s="2" t="s">
        <v>764</v>
      </c>
      <c r="Y59" s="217"/>
      <c r="Z59" s="156" t="s">
        <v>6</v>
      </c>
      <c r="AA59" s="156" t="s">
        <v>455</v>
      </c>
      <c r="AB59" s="156" t="s">
        <v>6</v>
      </c>
      <c r="AC59" s="110"/>
    </row>
    <row r="60" spans="2:29" s="372" customFormat="1" ht="6.75" customHeight="1" x14ac:dyDescent="0.2">
      <c r="B60" s="455"/>
      <c r="Y60" s="455"/>
      <c r="AC60" s="395"/>
    </row>
    <row r="61" spans="2:29" ht="18" customHeight="1" x14ac:dyDescent="0.2">
      <c r="B61" s="152"/>
      <c r="D61" s="2" t="s">
        <v>765</v>
      </c>
      <c r="Y61" s="217"/>
      <c r="Z61" s="156" t="s">
        <v>6</v>
      </c>
      <c r="AA61" s="156" t="s">
        <v>455</v>
      </c>
      <c r="AB61" s="156" t="s">
        <v>6</v>
      </c>
      <c r="AC61" s="117"/>
    </row>
    <row r="62" spans="2:29" x14ac:dyDescent="0.2">
      <c r="B62" s="152"/>
      <c r="Y62" s="153"/>
      <c r="AC62" s="117"/>
    </row>
    <row r="63" spans="2:29" ht="27" customHeight="1" x14ac:dyDescent="0.2">
      <c r="B63" s="152"/>
      <c r="C63" s="1116" t="s">
        <v>472</v>
      </c>
      <c r="D63" s="1116"/>
      <c r="E63" s="1116"/>
      <c r="F63" s="1116"/>
      <c r="G63" s="1116"/>
      <c r="H63" s="1116"/>
      <c r="I63" s="1116"/>
      <c r="J63" s="1116"/>
      <c r="K63" s="1116"/>
      <c r="L63" s="1116"/>
      <c r="M63" s="1116"/>
      <c r="N63" s="1116"/>
      <c r="O63" s="1116"/>
      <c r="P63" s="1116"/>
      <c r="Q63" s="1116"/>
      <c r="R63" s="1116"/>
      <c r="S63" s="1116"/>
      <c r="T63" s="1116"/>
      <c r="U63" s="1116"/>
      <c r="V63" s="1116"/>
      <c r="W63" s="1116"/>
      <c r="X63" s="1116"/>
      <c r="Y63" s="217"/>
      <c r="Z63" s="156" t="s">
        <v>6</v>
      </c>
      <c r="AA63" s="156" t="s">
        <v>455</v>
      </c>
      <c r="AB63" s="156" t="s">
        <v>6</v>
      </c>
      <c r="AC63" s="117"/>
    </row>
    <row r="64" spans="2:29" x14ac:dyDescent="0.2">
      <c r="B64" s="152"/>
      <c r="Y64" s="160"/>
      <c r="Z64" s="59"/>
      <c r="AA64" s="59"/>
      <c r="AB64" s="59"/>
      <c r="AC64" s="60"/>
    </row>
    <row r="65" spans="2:29" s="2" customFormat="1" x14ac:dyDescent="0.2">
      <c r="B65" s="237" t="s">
        <v>1461</v>
      </c>
      <c r="C65" s="479"/>
      <c r="D65" s="479"/>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row>
    <row r="66" spans="2:29" s="2" customFormat="1" x14ac:dyDescent="0.2">
      <c r="B66" s="219" t="s">
        <v>766</v>
      </c>
    </row>
    <row r="67" spans="2:29" s="2" customFormat="1" x14ac:dyDescent="0.2">
      <c r="B67" s="219" t="s">
        <v>767</v>
      </c>
    </row>
    <row r="68" spans="2:29" s="2" customFormat="1" x14ac:dyDescent="0.2">
      <c r="B68" s="219" t="s">
        <v>768</v>
      </c>
    </row>
    <row r="69" spans="2:29" s="219" customFormat="1" ht="11" x14ac:dyDescent="0.2">
      <c r="B69" s="514" t="s">
        <v>769</v>
      </c>
      <c r="C69" s="219" t="s">
        <v>770</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6" orientation="portrait" r:id="rId1"/>
  <rowBreaks count="1" manualBreakCount="1">
    <brk id="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78"/>
  <sheetViews>
    <sheetView view="pageBreakPreview" zoomScale="70" zoomScaleNormal="100" zoomScaleSheetLayoutView="70" workbookViewId="0">
      <selection activeCell="B1" sqref="B1"/>
    </sheetView>
  </sheetViews>
  <sheetFormatPr defaultColWidth="3.453125" defaultRowHeight="13" x14ac:dyDescent="0.2"/>
  <cols>
    <col min="1" max="1" width="3.453125" style="3"/>
    <col min="2" max="2" width="3" style="460" customWidth="1"/>
    <col min="3" max="7" width="3.453125" style="3"/>
    <col min="8" max="8" width="2.453125" style="3" customWidth="1"/>
    <col min="9" max="16384" width="3.453125" style="3"/>
  </cols>
  <sheetData>
    <row r="1" spans="2:27" s="372" customFormat="1" x14ac:dyDescent="0.2"/>
    <row r="2" spans="2:27" s="372" customFormat="1" x14ac:dyDescent="0.2">
      <c r="B2" s="372" t="s">
        <v>771</v>
      </c>
      <c r="AA2" s="417" t="s">
        <v>772</v>
      </c>
    </row>
    <row r="3" spans="2:27" s="372" customFormat="1" ht="8.25" customHeight="1" x14ac:dyDescent="0.2"/>
    <row r="4" spans="2:27" s="372" customFormat="1" x14ac:dyDescent="0.2">
      <c r="B4" s="1108" t="s">
        <v>773</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1108"/>
    </row>
    <row r="5" spans="2:27" s="372" customFormat="1" ht="6.75" customHeight="1" x14ac:dyDescent="0.2"/>
    <row r="6" spans="2:27" s="372" customFormat="1" ht="18.649999999999999" customHeight="1" x14ac:dyDescent="0.2">
      <c r="B6" s="1117" t="s">
        <v>306</v>
      </c>
      <c r="C6" s="1117"/>
      <c r="D6" s="1117"/>
      <c r="E6" s="1117"/>
      <c r="F6" s="1117"/>
      <c r="G6" s="980"/>
      <c r="H6" s="982"/>
      <c r="I6" s="982"/>
      <c r="J6" s="982"/>
      <c r="K6" s="982"/>
      <c r="L6" s="982"/>
      <c r="M6" s="982"/>
      <c r="N6" s="982"/>
      <c r="O6" s="982"/>
      <c r="P6" s="982"/>
      <c r="Q6" s="982"/>
      <c r="R6" s="982"/>
      <c r="S6" s="982"/>
      <c r="T6" s="982"/>
      <c r="U6" s="982"/>
      <c r="V6" s="982"/>
      <c r="W6" s="982"/>
      <c r="X6" s="982"/>
      <c r="Y6" s="982"/>
      <c r="Z6" s="982"/>
      <c r="AA6" s="981"/>
    </row>
    <row r="7" spans="2:27" s="372" customFormat="1" ht="19.5" customHeight="1" x14ac:dyDescent="0.2">
      <c r="B7" s="1117" t="s">
        <v>445</v>
      </c>
      <c r="C7" s="1117"/>
      <c r="D7" s="1117"/>
      <c r="E7" s="1117"/>
      <c r="F7" s="1117"/>
      <c r="G7" s="980"/>
      <c r="H7" s="982"/>
      <c r="I7" s="982"/>
      <c r="J7" s="982"/>
      <c r="K7" s="982"/>
      <c r="L7" s="982"/>
      <c r="M7" s="982"/>
      <c r="N7" s="982"/>
      <c r="O7" s="982"/>
      <c r="P7" s="982"/>
      <c r="Q7" s="982"/>
      <c r="R7" s="982"/>
      <c r="S7" s="982"/>
      <c r="T7" s="982"/>
      <c r="U7" s="982"/>
      <c r="V7" s="982"/>
      <c r="W7" s="982"/>
      <c r="X7" s="982"/>
      <c r="Y7" s="982"/>
      <c r="Z7" s="982"/>
      <c r="AA7" s="981"/>
    </row>
    <row r="8" spans="2:27" s="372" customFormat="1" ht="19.5" customHeight="1" x14ac:dyDescent="0.2">
      <c r="B8" s="980" t="s">
        <v>446</v>
      </c>
      <c r="C8" s="982"/>
      <c r="D8" s="982"/>
      <c r="E8" s="982"/>
      <c r="F8" s="981"/>
      <c r="G8" s="1122" t="s">
        <v>774</v>
      </c>
      <c r="H8" s="1123"/>
      <c r="I8" s="1123"/>
      <c r="J8" s="1123"/>
      <c r="K8" s="1123"/>
      <c r="L8" s="1123"/>
      <c r="M8" s="1123"/>
      <c r="N8" s="1123"/>
      <c r="O8" s="1123"/>
      <c r="P8" s="1123"/>
      <c r="Q8" s="1123"/>
      <c r="R8" s="1123"/>
      <c r="S8" s="1123"/>
      <c r="T8" s="1123"/>
      <c r="U8" s="1123"/>
      <c r="V8" s="1123"/>
      <c r="W8" s="1123"/>
      <c r="X8" s="1123"/>
      <c r="Y8" s="1123"/>
      <c r="Z8" s="1123"/>
      <c r="AA8" s="1124"/>
    </row>
    <row r="9" spans="2:27" ht="20.149999999999999" customHeight="1" x14ac:dyDescent="0.2">
      <c r="B9" s="1110" t="s">
        <v>450</v>
      </c>
      <c r="C9" s="1111"/>
      <c r="D9" s="1111"/>
      <c r="E9" s="1111"/>
      <c r="F9" s="1111"/>
      <c r="G9" s="1198" t="s">
        <v>775</v>
      </c>
      <c r="H9" s="1198"/>
      <c r="I9" s="1198"/>
      <c r="J9" s="1198"/>
      <c r="K9" s="1198"/>
      <c r="L9" s="1198"/>
      <c r="M9" s="1198"/>
      <c r="N9" s="1198" t="s">
        <v>776</v>
      </c>
      <c r="O9" s="1198"/>
      <c r="P9" s="1198"/>
      <c r="Q9" s="1198"/>
      <c r="R9" s="1198"/>
      <c r="S9" s="1198"/>
      <c r="T9" s="1198"/>
      <c r="U9" s="1198" t="s">
        <v>777</v>
      </c>
      <c r="V9" s="1198"/>
      <c r="W9" s="1198"/>
      <c r="X9" s="1198"/>
      <c r="Y9" s="1198"/>
      <c r="Z9" s="1198"/>
      <c r="AA9" s="1198"/>
    </row>
    <row r="10" spans="2:27" ht="20.149999999999999" customHeight="1" x14ac:dyDescent="0.2">
      <c r="B10" s="1130"/>
      <c r="C10" s="1108"/>
      <c r="D10" s="1108"/>
      <c r="E10" s="1108"/>
      <c r="F10" s="1108"/>
      <c r="G10" s="1198" t="s">
        <v>778</v>
      </c>
      <c r="H10" s="1198"/>
      <c r="I10" s="1198"/>
      <c r="J10" s="1198"/>
      <c r="K10" s="1198"/>
      <c r="L10" s="1198"/>
      <c r="M10" s="1198"/>
      <c r="N10" s="1198" t="s">
        <v>779</v>
      </c>
      <c r="O10" s="1198"/>
      <c r="P10" s="1198"/>
      <c r="Q10" s="1198"/>
      <c r="R10" s="1198"/>
      <c r="S10" s="1198"/>
      <c r="T10" s="1198"/>
      <c r="U10" s="1198" t="s">
        <v>780</v>
      </c>
      <c r="V10" s="1198"/>
      <c r="W10" s="1198"/>
      <c r="X10" s="1198"/>
      <c r="Y10" s="1198"/>
      <c r="Z10" s="1198"/>
      <c r="AA10" s="1198"/>
    </row>
    <row r="11" spans="2:27" ht="20.149999999999999" customHeight="1" x14ac:dyDescent="0.2">
      <c r="B11" s="1130"/>
      <c r="C11" s="1108"/>
      <c r="D11" s="1108"/>
      <c r="E11" s="1108"/>
      <c r="F11" s="1108"/>
      <c r="G11" s="1198" t="s">
        <v>781</v>
      </c>
      <c r="H11" s="1198"/>
      <c r="I11" s="1198"/>
      <c r="J11" s="1198"/>
      <c r="K11" s="1198"/>
      <c r="L11" s="1198"/>
      <c r="M11" s="1198"/>
      <c r="N11" s="1198" t="s">
        <v>782</v>
      </c>
      <c r="O11" s="1198"/>
      <c r="P11" s="1198"/>
      <c r="Q11" s="1198"/>
      <c r="R11" s="1198"/>
      <c r="S11" s="1198"/>
      <c r="T11" s="1198"/>
      <c r="U11" s="1198" t="s">
        <v>783</v>
      </c>
      <c r="V11" s="1198"/>
      <c r="W11" s="1198"/>
      <c r="X11" s="1198"/>
      <c r="Y11" s="1198"/>
      <c r="Z11" s="1198"/>
      <c r="AA11" s="1198"/>
    </row>
    <row r="12" spans="2:27" ht="20.149999999999999" customHeight="1" x14ac:dyDescent="0.2">
      <c r="B12" s="1130"/>
      <c r="C12" s="1108"/>
      <c r="D12" s="1108"/>
      <c r="E12" s="1108"/>
      <c r="F12" s="1108"/>
      <c r="G12" s="1198" t="s">
        <v>784</v>
      </c>
      <c r="H12" s="1198"/>
      <c r="I12" s="1198"/>
      <c r="J12" s="1198"/>
      <c r="K12" s="1198"/>
      <c r="L12" s="1198"/>
      <c r="M12" s="1198"/>
      <c r="N12" s="1198" t="s">
        <v>785</v>
      </c>
      <c r="O12" s="1198"/>
      <c r="P12" s="1198"/>
      <c r="Q12" s="1198"/>
      <c r="R12" s="1198"/>
      <c r="S12" s="1198"/>
      <c r="T12" s="1198"/>
      <c r="U12" s="1199" t="s">
        <v>786</v>
      </c>
      <c r="V12" s="1199"/>
      <c r="W12" s="1199"/>
      <c r="X12" s="1199"/>
      <c r="Y12" s="1199"/>
      <c r="Z12" s="1199"/>
      <c r="AA12" s="1199"/>
    </row>
    <row r="13" spans="2:27" ht="20.149999999999999" customHeight="1" x14ac:dyDescent="0.2">
      <c r="B13" s="1130"/>
      <c r="C13" s="1108"/>
      <c r="D13" s="1108"/>
      <c r="E13" s="1108"/>
      <c r="F13" s="1108"/>
      <c r="G13" s="1198" t="s">
        <v>787</v>
      </c>
      <c r="H13" s="1198"/>
      <c r="I13" s="1198"/>
      <c r="J13" s="1198"/>
      <c r="K13" s="1198"/>
      <c r="L13" s="1198"/>
      <c r="M13" s="1198"/>
      <c r="N13" s="1198" t="s">
        <v>788</v>
      </c>
      <c r="O13" s="1198"/>
      <c r="P13" s="1198"/>
      <c r="Q13" s="1198"/>
      <c r="R13" s="1198"/>
      <c r="S13" s="1198"/>
      <c r="T13" s="1198"/>
      <c r="U13" s="1199" t="s">
        <v>789</v>
      </c>
      <c r="V13" s="1199"/>
      <c r="W13" s="1199"/>
      <c r="X13" s="1199"/>
      <c r="Y13" s="1199"/>
      <c r="Z13" s="1199"/>
      <c r="AA13" s="1199"/>
    </row>
    <row r="14" spans="2:27" ht="20.149999999999999" customHeight="1" x14ac:dyDescent="0.2">
      <c r="B14" s="1113"/>
      <c r="C14" s="1114"/>
      <c r="D14" s="1114"/>
      <c r="E14" s="1114"/>
      <c r="F14" s="1114"/>
      <c r="G14" s="1198" t="s">
        <v>790</v>
      </c>
      <c r="H14" s="1198"/>
      <c r="I14" s="1198"/>
      <c r="J14" s="1198"/>
      <c r="K14" s="1198"/>
      <c r="L14" s="1198"/>
      <c r="M14" s="1198"/>
      <c r="N14" s="1198"/>
      <c r="O14" s="1198"/>
      <c r="P14" s="1198"/>
      <c r="Q14" s="1198"/>
      <c r="R14" s="1198"/>
      <c r="S14" s="1198"/>
      <c r="T14" s="1198"/>
      <c r="U14" s="1199"/>
      <c r="V14" s="1199"/>
      <c r="W14" s="1199"/>
      <c r="X14" s="1199"/>
      <c r="Y14" s="1199"/>
      <c r="Z14" s="1199"/>
      <c r="AA14" s="1199"/>
    </row>
    <row r="15" spans="2:27" ht="20.25" customHeight="1" x14ac:dyDescent="0.2">
      <c r="B15" s="980" t="s">
        <v>791</v>
      </c>
      <c r="C15" s="982"/>
      <c r="D15" s="982"/>
      <c r="E15" s="982"/>
      <c r="F15" s="981"/>
      <c r="G15" s="1125" t="s">
        <v>792</v>
      </c>
      <c r="H15" s="1126"/>
      <c r="I15" s="1126"/>
      <c r="J15" s="1126"/>
      <c r="K15" s="1126"/>
      <c r="L15" s="1126"/>
      <c r="M15" s="1126"/>
      <c r="N15" s="1126"/>
      <c r="O15" s="1126"/>
      <c r="P15" s="1126"/>
      <c r="Q15" s="1126"/>
      <c r="R15" s="1126"/>
      <c r="S15" s="1126"/>
      <c r="T15" s="1126"/>
      <c r="U15" s="1126"/>
      <c r="V15" s="1126"/>
      <c r="W15" s="1126"/>
      <c r="X15" s="1126"/>
      <c r="Y15" s="1126"/>
      <c r="Z15" s="1126"/>
      <c r="AA15" s="1127"/>
    </row>
    <row r="16" spans="2:27" s="372" customFormat="1" ht="9" customHeight="1" x14ac:dyDescent="0.2"/>
    <row r="17" spans="2:27" s="372" customFormat="1" ht="17.25" customHeight="1" x14ac:dyDescent="0.2">
      <c r="B17" s="372" t="s">
        <v>793</v>
      </c>
    </row>
    <row r="18" spans="2:27" s="372" customFormat="1" ht="6" customHeight="1" x14ac:dyDescent="0.2">
      <c r="B18" s="456"/>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457"/>
    </row>
    <row r="19" spans="2:27" s="372" customFormat="1" ht="19.5" customHeight="1" x14ac:dyDescent="0.2">
      <c r="B19" s="455"/>
      <c r="C19" s="372" t="s">
        <v>794</v>
      </c>
      <c r="D19" s="378"/>
      <c r="E19" s="378"/>
      <c r="F19" s="378"/>
      <c r="G19" s="378"/>
      <c r="H19" s="378"/>
      <c r="I19" s="378"/>
      <c r="J19" s="378"/>
      <c r="K19" s="378"/>
      <c r="L19" s="378"/>
      <c r="M19" s="378"/>
      <c r="N19" s="378"/>
      <c r="O19" s="378"/>
      <c r="Y19" s="1190" t="s">
        <v>795</v>
      </c>
      <c r="Z19" s="1190"/>
      <c r="AA19" s="395"/>
    </row>
    <row r="20" spans="2:27" s="372" customFormat="1" x14ac:dyDescent="0.2">
      <c r="B20" s="455"/>
      <c r="D20" s="378"/>
      <c r="E20" s="378"/>
      <c r="F20" s="378"/>
      <c r="G20" s="378"/>
      <c r="H20" s="378"/>
      <c r="I20" s="378"/>
      <c r="J20" s="378"/>
      <c r="K20" s="378"/>
      <c r="L20" s="378"/>
      <c r="M20" s="378"/>
      <c r="N20" s="378"/>
      <c r="O20" s="378"/>
      <c r="Y20" s="483"/>
      <c r="Z20" s="483"/>
      <c r="AA20" s="395"/>
    </row>
    <row r="21" spans="2:27" s="372" customFormat="1" x14ac:dyDescent="0.2">
      <c r="B21" s="455"/>
      <c r="C21" s="372" t="s">
        <v>796</v>
      </c>
      <c r="D21" s="378"/>
      <c r="E21" s="378"/>
      <c r="F21" s="378"/>
      <c r="G21" s="378"/>
      <c r="H21" s="378"/>
      <c r="I21" s="378"/>
      <c r="J21" s="378"/>
      <c r="K21" s="378"/>
      <c r="L21" s="378"/>
      <c r="M21" s="378"/>
      <c r="N21" s="378"/>
      <c r="O21" s="378"/>
      <c r="Y21" s="483"/>
      <c r="Z21" s="483"/>
      <c r="AA21" s="395"/>
    </row>
    <row r="22" spans="2:27" s="372" customFormat="1" ht="19.5" customHeight="1" x14ac:dyDescent="0.2">
      <c r="B22" s="455"/>
      <c r="C22" s="372" t="s">
        <v>797</v>
      </c>
      <c r="D22" s="378"/>
      <c r="E22" s="378"/>
      <c r="F22" s="378"/>
      <c r="G22" s="378"/>
      <c r="H22" s="378"/>
      <c r="I22" s="378"/>
      <c r="J22" s="378"/>
      <c r="K22" s="378"/>
      <c r="L22" s="378"/>
      <c r="M22" s="378"/>
      <c r="N22" s="378"/>
      <c r="O22" s="378"/>
      <c r="Y22" s="1190" t="s">
        <v>795</v>
      </c>
      <c r="Z22" s="1190"/>
      <c r="AA22" s="395"/>
    </row>
    <row r="23" spans="2:27" s="372" customFormat="1" ht="19.5" customHeight="1" x14ac:dyDescent="0.2">
      <c r="B23" s="455"/>
      <c r="C23" s="372" t="s">
        <v>798</v>
      </c>
      <c r="D23" s="378"/>
      <c r="E23" s="378"/>
      <c r="F23" s="378"/>
      <c r="G23" s="378"/>
      <c r="H23" s="378"/>
      <c r="I23" s="378"/>
      <c r="J23" s="378"/>
      <c r="K23" s="378"/>
      <c r="L23" s="378"/>
      <c r="M23" s="378"/>
      <c r="N23" s="378"/>
      <c r="O23" s="378"/>
      <c r="Y23" s="1190" t="s">
        <v>795</v>
      </c>
      <c r="Z23" s="1190"/>
      <c r="AA23" s="395"/>
    </row>
    <row r="24" spans="2:27" s="372" customFormat="1" ht="19.5" customHeight="1" x14ac:dyDescent="0.2">
      <c r="B24" s="455"/>
      <c r="C24" s="372" t="s">
        <v>799</v>
      </c>
      <c r="D24" s="378"/>
      <c r="E24" s="378"/>
      <c r="F24" s="378"/>
      <c r="G24" s="378"/>
      <c r="H24" s="378"/>
      <c r="I24" s="378"/>
      <c r="J24" s="378"/>
      <c r="K24" s="378"/>
      <c r="L24" s="378"/>
      <c r="M24" s="378"/>
      <c r="N24" s="378"/>
      <c r="O24" s="378"/>
      <c r="Y24" s="1190" t="s">
        <v>795</v>
      </c>
      <c r="Z24" s="1190"/>
      <c r="AA24" s="395"/>
    </row>
    <row r="25" spans="2:27" s="372" customFormat="1" ht="19.5" customHeight="1" x14ac:dyDescent="0.2">
      <c r="B25" s="455"/>
      <c r="D25" s="1166" t="s">
        <v>800</v>
      </c>
      <c r="E25" s="1166"/>
      <c r="F25" s="1166"/>
      <c r="G25" s="1166"/>
      <c r="H25" s="1166"/>
      <c r="I25" s="1166"/>
      <c r="J25" s="1166"/>
      <c r="K25" s="378"/>
      <c r="L25" s="378"/>
      <c r="M25" s="378"/>
      <c r="N25" s="378"/>
      <c r="O25" s="378"/>
      <c r="Y25" s="483"/>
      <c r="Z25" s="483"/>
      <c r="AA25" s="395"/>
    </row>
    <row r="26" spans="2:27" s="372" customFormat="1" ht="25" customHeight="1" x14ac:dyDescent="0.2">
      <c r="B26" s="455"/>
      <c r="C26" s="372" t="s">
        <v>801</v>
      </c>
      <c r="AA26" s="395"/>
    </row>
    <row r="27" spans="2:27" s="372" customFormat="1" ht="6.75" customHeight="1" x14ac:dyDescent="0.2">
      <c r="B27" s="455"/>
      <c r="AA27" s="395"/>
    </row>
    <row r="28" spans="2:27" s="372" customFormat="1" ht="23.25" customHeight="1" x14ac:dyDescent="0.2">
      <c r="B28" s="455" t="s">
        <v>460</v>
      </c>
      <c r="C28" s="980" t="s">
        <v>461</v>
      </c>
      <c r="D28" s="982"/>
      <c r="E28" s="982"/>
      <c r="F28" s="982"/>
      <c r="G28" s="982"/>
      <c r="H28" s="981"/>
      <c r="I28" s="1192"/>
      <c r="J28" s="1192"/>
      <c r="K28" s="1192"/>
      <c r="L28" s="1192"/>
      <c r="M28" s="1192"/>
      <c r="N28" s="1192"/>
      <c r="O28" s="1192"/>
      <c r="P28" s="1192"/>
      <c r="Q28" s="1192"/>
      <c r="R28" s="1192"/>
      <c r="S28" s="1192"/>
      <c r="T28" s="1192"/>
      <c r="U28" s="1192"/>
      <c r="V28" s="1192"/>
      <c r="W28" s="1192"/>
      <c r="X28" s="1192"/>
      <c r="Y28" s="1192"/>
      <c r="Z28" s="1193"/>
      <c r="AA28" s="395"/>
    </row>
    <row r="29" spans="2:27" s="372" customFormat="1" ht="23.25" customHeight="1" x14ac:dyDescent="0.2">
      <c r="B29" s="455" t="s">
        <v>460</v>
      </c>
      <c r="C29" s="980" t="s">
        <v>462</v>
      </c>
      <c r="D29" s="982"/>
      <c r="E29" s="982"/>
      <c r="F29" s="982"/>
      <c r="G29" s="982"/>
      <c r="H29" s="981"/>
      <c r="I29" s="1192"/>
      <c r="J29" s="1192"/>
      <c r="K29" s="1192"/>
      <c r="L29" s="1192"/>
      <c r="M29" s="1192"/>
      <c r="N29" s="1192"/>
      <c r="O29" s="1192"/>
      <c r="P29" s="1192"/>
      <c r="Q29" s="1192"/>
      <c r="R29" s="1192"/>
      <c r="S29" s="1192"/>
      <c r="T29" s="1192"/>
      <c r="U29" s="1192"/>
      <c r="V29" s="1192"/>
      <c r="W29" s="1192"/>
      <c r="X29" s="1192"/>
      <c r="Y29" s="1192"/>
      <c r="Z29" s="1193"/>
      <c r="AA29" s="395"/>
    </row>
    <row r="30" spans="2:27" s="372" customFormat="1" ht="23.25" customHeight="1" x14ac:dyDescent="0.2">
      <c r="B30" s="455" t="s">
        <v>460</v>
      </c>
      <c r="C30" s="980" t="s">
        <v>463</v>
      </c>
      <c r="D30" s="982"/>
      <c r="E30" s="982"/>
      <c r="F30" s="982"/>
      <c r="G30" s="982"/>
      <c r="H30" s="981"/>
      <c r="I30" s="1192"/>
      <c r="J30" s="1192"/>
      <c r="K30" s="1192"/>
      <c r="L30" s="1192"/>
      <c r="M30" s="1192"/>
      <c r="N30" s="1192"/>
      <c r="O30" s="1192"/>
      <c r="P30" s="1192"/>
      <c r="Q30" s="1192"/>
      <c r="R30" s="1192"/>
      <c r="S30" s="1192"/>
      <c r="T30" s="1192"/>
      <c r="U30" s="1192"/>
      <c r="V30" s="1192"/>
      <c r="W30" s="1192"/>
      <c r="X30" s="1192"/>
      <c r="Y30" s="1192"/>
      <c r="Z30" s="1193"/>
      <c r="AA30" s="395"/>
    </row>
    <row r="31" spans="2:27" s="372" customFormat="1" ht="9" customHeight="1" x14ac:dyDescent="0.2">
      <c r="B31" s="455"/>
      <c r="C31" s="378"/>
      <c r="D31" s="378"/>
      <c r="E31" s="378"/>
      <c r="F31" s="378"/>
      <c r="G31" s="378"/>
      <c r="H31" s="378"/>
      <c r="I31" s="2"/>
      <c r="J31" s="2"/>
      <c r="K31" s="2"/>
      <c r="L31" s="2"/>
      <c r="M31" s="2"/>
      <c r="N31" s="2"/>
      <c r="O31" s="2"/>
      <c r="P31" s="2"/>
      <c r="Q31" s="2"/>
      <c r="R31" s="2"/>
      <c r="S31" s="2"/>
      <c r="T31" s="2"/>
      <c r="U31" s="2"/>
      <c r="V31" s="2"/>
      <c r="W31" s="2"/>
      <c r="X31" s="2"/>
      <c r="Y31" s="2"/>
      <c r="Z31" s="2"/>
      <c r="AA31" s="395"/>
    </row>
    <row r="32" spans="2:27" s="372" customFormat="1" ht="19.5" customHeight="1" x14ac:dyDescent="0.2">
      <c r="B32" s="455"/>
      <c r="C32" s="372" t="s">
        <v>802</v>
      </c>
      <c r="D32" s="378"/>
      <c r="E32" s="378"/>
      <c r="F32" s="378"/>
      <c r="G32" s="378"/>
      <c r="H32" s="378"/>
      <c r="I32" s="378"/>
      <c r="J32" s="378"/>
      <c r="K32" s="378"/>
      <c r="L32" s="378"/>
      <c r="M32" s="378"/>
      <c r="N32" s="378"/>
      <c r="O32" s="378"/>
      <c r="Y32" s="1190" t="s">
        <v>795</v>
      </c>
      <c r="Z32" s="1190"/>
      <c r="AA32" s="395"/>
    </row>
    <row r="33" spans="1:37" s="372" customFormat="1" ht="12.75" customHeight="1" x14ac:dyDescent="0.2">
      <c r="B33" s="455"/>
      <c r="D33" s="378"/>
      <c r="E33" s="378"/>
      <c r="F33" s="378"/>
      <c r="G33" s="378"/>
      <c r="H33" s="378"/>
      <c r="I33" s="378"/>
      <c r="J33" s="378"/>
      <c r="K33" s="378"/>
      <c r="L33" s="378"/>
      <c r="M33" s="378"/>
      <c r="N33" s="378"/>
      <c r="O33" s="378"/>
      <c r="Y33" s="483"/>
      <c r="Z33" s="483"/>
      <c r="AA33" s="395"/>
    </row>
    <row r="34" spans="1:37" s="372" customFormat="1" ht="19.5" customHeight="1" x14ac:dyDescent="0.2">
      <c r="B34" s="455"/>
      <c r="C34" s="1189" t="s">
        <v>803</v>
      </c>
      <c r="D34" s="1189"/>
      <c r="E34" s="1189"/>
      <c r="F34" s="1189"/>
      <c r="G34" s="1189"/>
      <c r="H34" s="1189"/>
      <c r="I34" s="1189"/>
      <c r="J34" s="1189"/>
      <c r="K34" s="1189"/>
      <c r="L34" s="1189"/>
      <c r="M34" s="1189"/>
      <c r="N34" s="1189"/>
      <c r="O34" s="1189"/>
      <c r="P34" s="1189"/>
      <c r="Q34" s="1189"/>
      <c r="R34" s="1189"/>
      <c r="S34" s="1189"/>
      <c r="T34" s="1189"/>
      <c r="U34" s="1189"/>
      <c r="V34" s="1189"/>
      <c r="W34" s="1189"/>
      <c r="X34" s="1189"/>
      <c r="Y34" s="1189"/>
      <c r="Z34" s="1189"/>
      <c r="AA34" s="395"/>
    </row>
    <row r="35" spans="1:37" s="372" customFormat="1" ht="19.5" customHeight="1" x14ac:dyDescent="0.2">
      <c r="B35" s="455"/>
      <c r="C35" s="1189" t="s">
        <v>804</v>
      </c>
      <c r="D35" s="1189"/>
      <c r="E35" s="1189"/>
      <c r="F35" s="1189"/>
      <c r="G35" s="1189"/>
      <c r="H35" s="1189"/>
      <c r="I35" s="1189"/>
      <c r="J35" s="1189"/>
      <c r="K35" s="1189"/>
      <c r="L35" s="1189"/>
      <c r="M35" s="1189"/>
      <c r="N35" s="1189"/>
      <c r="O35" s="1189"/>
      <c r="P35" s="1189"/>
      <c r="Q35" s="1189"/>
      <c r="R35" s="1189"/>
      <c r="S35" s="1189"/>
      <c r="T35" s="1189"/>
      <c r="U35" s="1189"/>
      <c r="V35" s="1189"/>
      <c r="W35" s="1189"/>
      <c r="X35" s="1189"/>
      <c r="Y35" s="1189"/>
      <c r="Z35" s="1189"/>
      <c r="AA35" s="395"/>
    </row>
    <row r="36" spans="1:37" s="372" customFormat="1" ht="19.5" customHeight="1" x14ac:dyDescent="0.2">
      <c r="B36" s="455"/>
      <c r="C36" s="1166" t="s">
        <v>805</v>
      </c>
      <c r="D36" s="1166"/>
      <c r="E36" s="1166"/>
      <c r="F36" s="1166"/>
      <c r="G36" s="1166"/>
      <c r="H36" s="1166"/>
      <c r="I36" s="1166"/>
      <c r="J36" s="1166"/>
      <c r="K36" s="1166"/>
      <c r="L36" s="1166"/>
      <c r="M36" s="1166"/>
      <c r="N36" s="1166"/>
      <c r="O36" s="1166"/>
      <c r="P36" s="1166"/>
      <c r="Q36" s="1166"/>
      <c r="R36" s="1166"/>
      <c r="S36" s="1166"/>
      <c r="T36" s="1166"/>
      <c r="U36" s="1166"/>
      <c r="V36" s="1166"/>
      <c r="W36" s="1166"/>
      <c r="X36" s="1166"/>
      <c r="Y36" s="1166"/>
      <c r="Z36" s="1166"/>
      <c r="AA36" s="395"/>
    </row>
    <row r="37" spans="1:37" s="2" customFormat="1" ht="12.75" customHeight="1" x14ac:dyDescent="0.2">
      <c r="A37" s="372"/>
      <c r="B37" s="455"/>
      <c r="C37" s="378"/>
      <c r="D37" s="378"/>
      <c r="E37" s="378"/>
      <c r="F37" s="378"/>
      <c r="G37" s="378"/>
      <c r="H37" s="378"/>
      <c r="I37" s="378"/>
      <c r="J37" s="378"/>
      <c r="K37" s="378"/>
      <c r="L37" s="378"/>
      <c r="M37" s="378"/>
      <c r="N37" s="378"/>
      <c r="O37" s="378"/>
      <c r="P37" s="372"/>
      <c r="Q37" s="372"/>
      <c r="R37" s="372"/>
      <c r="S37" s="372"/>
      <c r="T37" s="372"/>
      <c r="U37" s="372"/>
      <c r="V37" s="372"/>
      <c r="W37" s="372"/>
      <c r="X37" s="372"/>
      <c r="Y37" s="372"/>
      <c r="Z37" s="372"/>
      <c r="AA37" s="395"/>
      <c r="AB37" s="372"/>
      <c r="AC37" s="372"/>
      <c r="AD37" s="372"/>
      <c r="AE37" s="372"/>
      <c r="AF37" s="372"/>
      <c r="AG37" s="372"/>
      <c r="AH37" s="372"/>
      <c r="AI37" s="372"/>
      <c r="AJ37" s="372"/>
      <c r="AK37" s="372"/>
    </row>
    <row r="38" spans="1:37" s="2" customFormat="1" ht="18" customHeight="1" x14ac:dyDescent="0.2">
      <c r="A38" s="372"/>
      <c r="B38" s="455"/>
      <c r="C38" s="372"/>
      <c r="D38" s="1189" t="s">
        <v>806</v>
      </c>
      <c r="E38" s="1189"/>
      <c r="F38" s="1189"/>
      <c r="G38" s="1189"/>
      <c r="H38" s="1189"/>
      <c r="I38" s="1189"/>
      <c r="J38" s="1189"/>
      <c r="K38" s="1189"/>
      <c r="L38" s="1189"/>
      <c r="M38" s="1189"/>
      <c r="N38" s="1189"/>
      <c r="O38" s="1189"/>
      <c r="P38" s="1189"/>
      <c r="Q38" s="1189"/>
      <c r="R38" s="1189"/>
      <c r="S38" s="1189"/>
      <c r="T38" s="1189"/>
      <c r="U38" s="1189"/>
      <c r="V38" s="1189"/>
      <c r="W38" s="372"/>
      <c r="X38" s="372"/>
      <c r="Y38" s="1190" t="s">
        <v>795</v>
      </c>
      <c r="Z38" s="1190"/>
      <c r="AA38" s="395"/>
      <c r="AB38" s="372"/>
      <c r="AC38" s="372"/>
      <c r="AD38" s="372"/>
      <c r="AE38" s="372"/>
      <c r="AF38" s="372"/>
      <c r="AG38" s="372"/>
      <c r="AH38" s="372"/>
      <c r="AI38" s="372"/>
      <c r="AJ38" s="372"/>
      <c r="AK38" s="372"/>
    </row>
    <row r="39" spans="1:37" s="2" customFormat="1" ht="37.5" customHeight="1" x14ac:dyDescent="0.2">
      <c r="B39" s="377"/>
      <c r="D39" s="1189" t="s">
        <v>467</v>
      </c>
      <c r="E39" s="1189"/>
      <c r="F39" s="1189"/>
      <c r="G39" s="1189"/>
      <c r="H39" s="1189"/>
      <c r="I39" s="1189"/>
      <c r="J39" s="1189"/>
      <c r="K39" s="1189"/>
      <c r="L39" s="1189"/>
      <c r="M39" s="1189"/>
      <c r="N39" s="1189"/>
      <c r="O39" s="1189"/>
      <c r="P39" s="1189"/>
      <c r="Q39" s="1189"/>
      <c r="R39" s="1189"/>
      <c r="S39" s="1189"/>
      <c r="T39" s="1189"/>
      <c r="U39" s="1189"/>
      <c r="V39" s="1189"/>
      <c r="Y39" s="1190" t="s">
        <v>795</v>
      </c>
      <c r="Z39" s="1190"/>
      <c r="AA39" s="110"/>
    </row>
    <row r="40" spans="1:37" ht="19.5" customHeight="1" x14ac:dyDescent="0.2">
      <c r="A40" s="2"/>
      <c r="B40" s="377"/>
      <c r="C40" s="2"/>
      <c r="D40" s="1189" t="s">
        <v>763</v>
      </c>
      <c r="E40" s="1189"/>
      <c r="F40" s="1189"/>
      <c r="G40" s="1189"/>
      <c r="H40" s="1189"/>
      <c r="I40" s="1189"/>
      <c r="J40" s="1189"/>
      <c r="K40" s="1189"/>
      <c r="L40" s="1189"/>
      <c r="M40" s="1189"/>
      <c r="N40" s="1189"/>
      <c r="O40" s="1189"/>
      <c r="P40" s="1189"/>
      <c r="Q40" s="1189"/>
      <c r="R40" s="1189"/>
      <c r="S40" s="1189"/>
      <c r="T40" s="1189"/>
      <c r="U40" s="1189"/>
      <c r="V40" s="1189"/>
      <c r="W40" s="2"/>
      <c r="X40" s="2"/>
      <c r="Y40" s="1190" t="s">
        <v>795</v>
      </c>
      <c r="Z40" s="1190"/>
      <c r="AA40" s="110"/>
      <c r="AB40" s="2"/>
      <c r="AC40" s="2"/>
      <c r="AD40" s="2"/>
      <c r="AE40" s="2"/>
      <c r="AF40" s="2"/>
      <c r="AG40" s="2"/>
      <c r="AH40" s="2"/>
      <c r="AI40" s="2"/>
      <c r="AJ40" s="2"/>
      <c r="AK40" s="2"/>
    </row>
    <row r="41" spans="1:37" s="372" customFormat="1" ht="19.5" customHeight="1" x14ac:dyDescent="0.2">
      <c r="A41" s="2"/>
      <c r="B41" s="377"/>
      <c r="C41" s="2"/>
      <c r="D41" s="1189" t="s">
        <v>807</v>
      </c>
      <c r="E41" s="1189"/>
      <c r="F41" s="1189"/>
      <c r="G41" s="1189"/>
      <c r="H41" s="1189"/>
      <c r="I41" s="1189"/>
      <c r="J41" s="1189"/>
      <c r="K41" s="1189"/>
      <c r="L41" s="1189"/>
      <c r="M41" s="1189"/>
      <c r="N41" s="1189"/>
      <c r="O41" s="1189"/>
      <c r="P41" s="1189"/>
      <c r="Q41" s="1189"/>
      <c r="R41" s="1189"/>
      <c r="S41" s="1189"/>
      <c r="T41" s="1189"/>
      <c r="U41" s="1189"/>
      <c r="V41" s="1189"/>
      <c r="W41" s="2"/>
      <c r="X41" s="2"/>
      <c r="Y41" s="1190" t="s">
        <v>795</v>
      </c>
      <c r="Z41" s="1190"/>
      <c r="AA41" s="110"/>
      <c r="AB41" s="2"/>
      <c r="AC41" s="2"/>
      <c r="AD41" s="2"/>
      <c r="AE41" s="2"/>
      <c r="AF41" s="2"/>
      <c r="AG41" s="2"/>
      <c r="AH41" s="2"/>
      <c r="AI41" s="2"/>
      <c r="AJ41" s="2"/>
      <c r="AK41" s="2"/>
    </row>
    <row r="42" spans="1:37" s="372" customFormat="1" ht="16.5" customHeight="1" x14ac:dyDescent="0.2">
      <c r="A42" s="2"/>
      <c r="B42" s="377"/>
      <c r="C42" s="2"/>
      <c r="D42" s="1189" t="s">
        <v>808</v>
      </c>
      <c r="E42" s="1189"/>
      <c r="F42" s="1189"/>
      <c r="G42" s="1189"/>
      <c r="H42" s="1189"/>
      <c r="I42" s="1189"/>
      <c r="J42" s="1189"/>
      <c r="K42" s="1189"/>
      <c r="L42" s="1189"/>
      <c r="M42" s="1189"/>
      <c r="N42" s="1189"/>
      <c r="O42" s="1189"/>
      <c r="P42" s="1189"/>
      <c r="Q42" s="1189"/>
      <c r="R42" s="1189"/>
      <c r="S42" s="1189"/>
      <c r="T42" s="1189"/>
      <c r="U42" s="1189"/>
      <c r="V42" s="1189"/>
      <c r="W42" s="2"/>
      <c r="X42" s="2"/>
      <c r="Y42" s="169"/>
      <c r="Z42" s="169"/>
      <c r="AA42" s="110"/>
      <c r="AB42" s="2"/>
      <c r="AC42" s="2"/>
      <c r="AD42" s="2"/>
      <c r="AE42" s="2"/>
      <c r="AF42" s="2"/>
      <c r="AG42" s="2"/>
      <c r="AH42" s="2"/>
      <c r="AI42" s="2"/>
      <c r="AJ42" s="2"/>
      <c r="AK42" s="2"/>
    </row>
    <row r="43" spans="1:37" s="372" customFormat="1" ht="8.25" customHeight="1" x14ac:dyDescent="0.2">
      <c r="A43" s="3"/>
      <c r="B43" s="42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72" customFormat="1" x14ac:dyDescent="0.2"/>
    <row r="45" spans="1:37" s="372" customFormat="1" ht="19.5" customHeight="1" x14ac:dyDescent="0.2">
      <c r="B45" s="372" t="s">
        <v>809</v>
      </c>
    </row>
    <row r="46" spans="1:37" s="372" customFormat="1" ht="19.5" customHeight="1" x14ac:dyDescent="0.2">
      <c r="B46" s="456"/>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457"/>
    </row>
    <row r="47" spans="1:37" s="372" customFormat="1" ht="19.5" customHeight="1" x14ac:dyDescent="0.2">
      <c r="B47" s="455"/>
      <c r="C47" s="372" t="s">
        <v>810</v>
      </c>
      <c r="D47" s="378"/>
      <c r="E47" s="378"/>
      <c r="F47" s="378"/>
      <c r="G47" s="378"/>
      <c r="H47" s="378"/>
      <c r="I47" s="378"/>
      <c r="J47" s="378"/>
      <c r="K47" s="378"/>
      <c r="L47" s="378"/>
      <c r="M47" s="378"/>
      <c r="N47" s="378"/>
      <c r="O47" s="378"/>
      <c r="Y47" s="483"/>
      <c r="Z47" s="483"/>
      <c r="AA47" s="395"/>
    </row>
    <row r="48" spans="1:37" s="372" customFormat="1" ht="19.5" customHeight="1" x14ac:dyDescent="0.2">
      <c r="B48" s="455"/>
      <c r="C48" s="372" t="s">
        <v>811</v>
      </c>
      <c r="D48" s="378"/>
      <c r="E48" s="378"/>
      <c r="F48" s="378"/>
      <c r="G48" s="378"/>
      <c r="H48" s="378"/>
      <c r="I48" s="378"/>
      <c r="J48" s="378"/>
      <c r="K48" s="378"/>
      <c r="L48" s="378"/>
      <c r="M48" s="378"/>
      <c r="N48" s="378"/>
      <c r="O48" s="378"/>
      <c r="Y48" s="1190" t="s">
        <v>795</v>
      </c>
      <c r="Z48" s="1190"/>
      <c r="AA48" s="395"/>
    </row>
    <row r="49" spans="1:37" s="372" customFormat="1" ht="19.5" customHeight="1" x14ac:dyDescent="0.2">
      <c r="B49" s="455"/>
      <c r="D49" s="1194" t="s">
        <v>812</v>
      </c>
      <c r="E49" s="1192"/>
      <c r="F49" s="1192"/>
      <c r="G49" s="1192"/>
      <c r="H49" s="1192"/>
      <c r="I49" s="1192"/>
      <c r="J49" s="1192"/>
      <c r="K49" s="1192"/>
      <c r="L49" s="1192"/>
      <c r="M49" s="1192"/>
      <c r="N49" s="1192"/>
      <c r="O49" s="1192"/>
      <c r="P49" s="1192"/>
      <c r="Q49" s="1192"/>
      <c r="R49" s="1195" t="s">
        <v>392</v>
      </c>
      <c r="S49" s="1196"/>
      <c r="T49" s="1196"/>
      <c r="U49" s="1196"/>
      <c r="V49" s="1197"/>
      <c r="AA49" s="395"/>
    </row>
    <row r="50" spans="1:37" s="372" customFormat="1" ht="19.5" customHeight="1" x14ac:dyDescent="0.2">
      <c r="B50" s="455"/>
      <c r="D50" s="1194" t="s">
        <v>813</v>
      </c>
      <c r="E50" s="1192"/>
      <c r="F50" s="1192"/>
      <c r="G50" s="1192"/>
      <c r="H50" s="1192"/>
      <c r="I50" s="1192"/>
      <c r="J50" s="1192"/>
      <c r="K50" s="1192"/>
      <c r="L50" s="1192"/>
      <c r="M50" s="1192"/>
      <c r="N50" s="1192"/>
      <c r="O50" s="1192"/>
      <c r="P50" s="1192"/>
      <c r="Q50" s="1193"/>
      <c r="R50" s="1195" t="s">
        <v>392</v>
      </c>
      <c r="S50" s="1196"/>
      <c r="T50" s="1196"/>
      <c r="U50" s="1196"/>
      <c r="V50" s="1197"/>
      <c r="AA50" s="395"/>
    </row>
    <row r="51" spans="1:37" s="372" customFormat="1" ht="19.5" customHeight="1" x14ac:dyDescent="0.2">
      <c r="B51" s="455"/>
      <c r="C51" s="372" t="s">
        <v>798</v>
      </c>
      <c r="D51" s="378"/>
      <c r="E51" s="378"/>
      <c r="F51" s="378"/>
      <c r="G51" s="378"/>
      <c r="H51" s="378"/>
      <c r="I51" s="378"/>
      <c r="J51" s="378"/>
      <c r="K51" s="378"/>
      <c r="L51" s="378"/>
      <c r="M51" s="378"/>
      <c r="N51" s="378"/>
      <c r="O51" s="378"/>
      <c r="Y51" s="1190" t="s">
        <v>795</v>
      </c>
      <c r="Z51" s="1190"/>
      <c r="AA51" s="395"/>
    </row>
    <row r="52" spans="1:37" s="372" customFormat="1" ht="19.5" customHeight="1" x14ac:dyDescent="0.2">
      <c r="B52" s="455"/>
      <c r="C52" s="372" t="s">
        <v>799</v>
      </c>
      <c r="D52" s="378"/>
      <c r="E52" s="378"/>
      <c r="F52" s="378"/>
      <c r="G52" s="378"/>
      <c r="H52" s="378"/>
      <c r="I52" s="378"/>
      <c r="J52" s="378"/>
      <c r="K52" s="378"/>
      <c r="L52" s="378"/>
      <c r="M52" s="378"/>
      <c r="N52" s="378"/>
      <c r="O52" s="378"/>
      <c r="Y52" s="1190" t="s">
        <v>795</v>
      </c>
      <c r="Z52" s="1190"/>
      <c r="AA52" s="395"/>
    </row>
    <row r="53" spans="1:37" s="372" customFormat="1" ht="23.25" customHeight="1" x14ac:dyDescent="0.2">
      <c r="B53" s="455"/>
      <c r="D53" s="1166" t="s">
        <v>800</v>
      </c>
      <c r="E53" s="1166"/>
      <c r="F53" s="1166"/>
      <c r="G53" s="1166"/>
      <c r="H53" s="1166"/>
      <c r="I53" s="1166"/>
      <c r="J53" s="1166"/>
      <c r="K53" s="378"/>
      <c r="L53" s="378"/>
      <c r="M53" s="378"/>
      <c r="N53" s="378"/>
      <c r="O53" s="378"/>
      <c r="Y53" s="483"/>
      <c r="Z53" s="483"/>
      <c r="AA53" s="395"/>
    </row>
    <row r="54" spans="1:37" s="372" customFormat="1" ht="23.25" customHeight="1" x14ac:dyDescent="0.2">
      <c r="B54" s="455"/>
      <c r="C54" s="372" t="s">
        <v>801</v>
      </c>
      <c r="AA54" s="395"/>
    </row>
    <row r="55" spans="1:37" s="372" customFormat="1" ht="6.75" customHeight="1" x14ac:dyDescent="0.2">
      <c r="B55" s="455"/>
      <c r="AA55" s="395"/>
    </row>
    <row r="56" spans="1:37" s="372" customFormat="1" ht="19.5" customHeight="1" x14ac:dyDescent="0.2">
      <c r="B56" s="455" t="s">
        <v>460</v>
      </c>
      <c r="C56" s="980" t="s">
        <v>461</v>
      </c>
      <c r="D56" s="982"/>
      <c r="E56" s="982"/>
      <c r="F56" s="982"/>
      <c r="G56" s="982"/>
      <c r="H56" s="981"/>
      <c r="I56" s="1192"/>
      <c r="J56" s="1192"/>
      <c r="K56" s="1192"/>
      <c r="L56" s="1192"/>
      <c r="M56" s="1192"/>
      <c r="N56" s="1192"/>
      <c r="O56" s="1192"/>
      <c r="P56" s="1192"/>
      <c r="Q56" s="1192"/>
      <c r="R56" s="1192"/>
      <c r="S56" s="1192"/>
      <c r="T56" s="1192"/>
      <c r="U56" s="1192"/>
      <c r="V56" s="1192"/>
      <c r="W56" s="1192"/>
      <c r="X56" s="1192"/>
      <c r="Y56" s="1192"/>
      <c r="Z56" s="1193"/>
      <c r="AA56" s="395"/>
    </row>
    <row r="57" spans="1:37" s="372" customFormat="1" ht="19.5" customHeight="1" x14ac:dyDescent="0.2">
      <c r="B57" s="455" t="s">
        <v>460</v>
      </c>
      <c r="C57" s="980" t="s">
        <v>462</v>
      </c>
      <c r="D57" s="982"/>
      <c r="E57" s="982"/>
      <c r="F57" s="982"/>
      <c r="G57" s="982"/>
      <c r="H57" s="981"/>
      <c r="I57" s="1192"/>
      <c r="J57" s="1192"/>
      <c r="K57" s="1192"/>
      <c r="L57" s="1192"/>
      <c r="M57" s="1192"/>
      <c r="N57" s="1192"/>
      <c r="O57" s="1192"/>
      <c r="P57" s="1192"/>
      <c r="Q57" s="1192"/>
      <c r="R57" s="1192"/>
      <c r="S57" s="1192"/>
      <c r="T57" s="1192"/>
      <c r="U57" s="1192"/>
      <c r="V57" s="1192"/>
      <c r="W57" s="1192"/>
      <c r="X57" s="1192"/>
      <c r="Y57" s="1192"/>
      <c r="Z57" s="1193"/>
      <c r="AA57" s="395"/>
    </row>
    <row r="58" spans="1:37" s="372" customFormat="1" ht="19.5" customHeight="1" x14ac:dyDescent="0.2">
      <c r="B58" s="455" t="s">
        <v>460</v>
      </c>
      <c r="C58" s="980" t="s">
        <v>463</v>
      </c>
      <c r="D58" s="982"/>
      <c r="E58" s="982"/>
      <c r="F58" s="982"/>
      <c r="G58" s="982"/>
      <c r="H58" s="981"/>
      <c r="I58" s="1192"/>
      <c r="J58" s="1192"/>
      <c r="K58" s="1192"/>
      <c r="L58" s="1192"/>
      <c r="M58" s="1192"/>
      <c r="N58" s="1192"/>
      <c r="O58" s="1192"/>
      <c r="P58" s="1192"/>
      <c r="Q58" s="1192"/>
      <c r="R58" s="1192"/>
      <c r="S58" s="1192"/>
      <c r="T58" s="1192"/>
      <c r="U58" s="1192"/>
      <c r="V58" s="1192"/>
      <c r="W58" s="1192"/>
      <c r="X58" s="1192"/>
      <c r="Y58" s="1192"/>
      <c r="Z58" s="1193"/>
      <c r="AA58" s="395"/>
    </row>
    <row r="59" spans="1:37" s="372" customFormat="1" ht="19.5" customHeight="1" x14ac:dyDescent="0.2">
      <c r="B59" s="455"/>
      <c r="C59" s="378"/>
      <c r="D59" s="378"/>
      <c r="E59" s="378"/>
      <c r="F59" s="378"/>
      <c r="G59" s="378"/>
      <c r="H59" s="378"/>
      <c r="I59" s="2"/>
      <c r="J59" s="2"/>
      <c r="K59" s="2"/>
      <c r="L59" s="2"/>
      <c r="M59" s="2"/>
      <c r="N59" s="2"/>
      <c r="O59" s="2"/>
      <c r="P59" s="2"/>
      <c r="Q59" s="2"/>
      <c r="R59" s="2"/>
      <c r="S59" s="2"/>
      <c r="T59" s="2"/>
      <c r="U59" s="2"/>
      <c r="V59" s="2"/>
      <c r="W59" s="2"/>
      <c r="X59" s="2"/>
      <c r="Y59" s="2"/>
      <c r="Z59" s="2"/>
      <c r="AA59" s="395"/>
    </row>
    <row r="60" spans="1:37" s="2" customFormat="1" ht="18" customHeight="1" x14ac:dyDescent="0.2">
      <c r="A60" s="372"/>
      <c r="B60" s="455"/>
      <c r="C60" s="1116" t="s">
        <v>814</v>
      </c>
      <c r="D60" s="1116"/>
      <c r="E60" s="1116"/>
      <c r="F60" s="1116"/>
      <c r="G60" s="1116"/>
      <c r="H60" s="1116"/>
      <c r="I60" s="1116"/>
      <c r="J60" s="1116"/>
      <c r="K60" s="1116"/>
      <c r="L60" s="1116"/>
      <c r="M60" s="1116"/>
      <c r="N60" s="1116"/>
      <c r="O60" s="1116"/>
      <c r="P60" s="1116"/>
      <c r="Q60" s="1116"/>
      <c r="R60" s="1116"/>
      <c r="S60" s="1116"/>
      <c r="T60" s="1116"/>
      <c r="U60" s="1116"/>
      <c r="V60" s="1116"/>
      <c r="W60" s="1116"/>
      <c r="X60" s="1116"/>
      <c r="Y60" s="1116"/>
      <c r="Z60" s="1116"/>
      <c r="AA60" s="1179"/>
      <c r="AB60" s="372"/>
      <c r="AC60" s="372"/>
      <c r="AD60" s="372"/>
      <c r="AE60" s="372"/>
      <c r="AF60" s="372"/>
      <c r="AG60" s="372"/>
      <c r="AH60" s="372"/>
      <c r="AI60" s="372"/>
      <c r="AJ60" s="372"/>
      <c r="AK60" s="372"/>
    </row>
    <row r="61" spans="1:37" s="2" customFormat="1" ht="18" customHeight="1" x14ac:dyDescent="0.2">
      <c r="A61" s="372"/>
      <c r="B61" s="455"/>
      <c r="C61" s="378"/>
      <c r="D61" s="378"/>
      <c r="E61" s="378"/>
      <c r="F61" s="378"/>
      <c r="G61" s="378"/>
      <c r="H61" s="378"/>
      <c r="I61" s="378"/>
      <c r="J61" s="378"/>
      <c r="K61" s="378"/>
      <c r="L61" s="378"/>
      <c r="M61" s="378"/>
      <c r="N61" s="378"/>
      <c r="O61" s="378"/>
      <c r="P61" s="372"/>
      <c r="Q61" s="372"/>
      <c r="R61" s="372"/>
      <c r="S61" s="372"/>
      <c r="T61" s="372"/>
      <c r="U61" s="372"/>
      <c r="V61" s="372"/>
      <c r="W61" s="372"/>
      <c r="X61" s="372"/>
      <c r="Y61" s="372"/>
      <c r="Z61" s="372"/>
      <c r="AA61" s="395"/>
      <c r="AB61" s="372"/>
      <c r="AC61" s="372"/>
      <c r="AD61" s="372"/>
      <c r="AE61" s="372"/>
      <c r="AF61" s="372"/>
      <c r="AG61" s="372"/>
      <c r="AH61" s="372"/>
      <c r="AI61" s="372"/>
      <c r="AJ61" s="372"/>
      <c r="AK61" s="372"/>
    </row>
    <row r="62" spans="1:37" s="2" customFormat="1" ht="19.5" customHeight="1" x14ac:dyDescent="0.2">
      <c r="A62" s="372"/>
      <c r="B62" s="455"/>
      <c r="C62" s="372"/>
      <c r="D62" s="1189" t="s">
        <v>815</v>
      </c>
      <c r="E62" s="1189"/>
      <c r="F62" s="1189"/>
      <c r="G62" s="1189"/>
      <c r="H62" s="1189"/>
      <c r="I62" s="1189"/>
      <c r="J62" s="1189"/>
      <c r="K62" s="1189"/>
      <c r="L62" s="1189"/>
      <c r="M62" s="1189"/>
      <c r="N62" s="1189"/>
      <c r="O62" s="1189"/>
      <c r="P62" s="1189"/>
      <c r="Q62" s="1189"/>
      <c r="R62" s="1189"/>
      <c r="S62" s="1189"/>
      <c r="T62" s="1189"/>
      <c r="U62" s="1189"/>
      <c r="V62" s="1189"/>
      <c r="W62" s="372"/>
      <c r="X62" s="372"/>
      <c r="Y62" s="1190" t="s">
        <v>795</v>
      </c>
      <c r="Z62" s="1190"/>
      <c r="AA62" s="395"/>
      <c r="AB62" s="372"/>
      <c r="AC62" s="372"/>
      <c r="AD62" s="372"/>
      <c r="AE62" s="372"/>
      <c r="AF62" s="372"/>
      <c r="AG62" s="372"/>
      <c r="AH62" s="372"/>
      <c r="AI62" s="372"/>
      <c r="AJ62" s="372"/>
      <c r="AK62" s="372"/>
    </row>
    <row r="63" spans="1:37" ht="19.5" customHeight="1" x14ac:dyDescent="0.2">
      <c r="A63" s="2"/>
      <c r="B63" s="377"/>
      <c r="C63" s="2"/>
      <c r="D63" s="1189" t="s">
        <v>467</v>
      </c>
      <c r="E63" s="1189"/>
      <c r="F63" s="1189"/>
      <c r="G63" s="1189"/>
      <c r="H63" s="1189"/>
      <c r="I63" s="1189"/>
      <c r="J63" s="1189"/>
      <c r="K63" s="1189"/>
      <c r="L63" s="1189"/>
      <c r="M63" s="1189"/>
      <c r="N63" s="1189"/>
      <c r="O63" s="1189"/>
      <c r="P63" s="1189"/>
      <c r="Q63" s="1189"/>
      <c r="R63" s="1189"/>
      <c r="S63" s="1189"/>
      <c r="T63" s="1189"/>
      <c r="U63" s="1189"/>
      <c r="V63" s="1189"/>
      <c r="W63" s="2"/>
      <c r="X63" s="2"/>
      <c r="Y63" s="1190" t="s">
        <v>795</v>
      </c>
      <c r="Z63" s="1190"/>
      <c r="AA63" s="110"/>
      <c r="AB63" s="2"/>
      <c r="AC63" s="2"/>
      <c r="AD63" s="2"/>
      <c r="AE63" s="2"/>
      <c r="AF63" s="2"/>
      <c r="AG63" s="2"/>
      <c r="AH63" s="2"/>
      <c r="AI63" s="2"/>
      <c r="AJ63" s="2"/>
      <c r="AK63" s="2"/>
    </row>
    <row r="64" spans="1:37" ht="19.5" customHeight="1" x14ac:dyDescent="0.2">
      <c r="A64" s="2"/>
      <c r="B64" s="377"/>
      <c r="C64" s="2"/>
      <c r="D64" s="1189" t="s">
        <v>763</v>
      </c>
      <c r="E64" s="1189"/>
      <c r="F64" s="1189"/>
      <c r="G64" s="1189"/>
      <c r="H64" s="1189"/>
      <c r="I64" s="1189"/>
      <c r="J64" s="1189"/>
      <c r="K64" s="1189"/>
      <c r="L64" s="1189"/>
      <c r="M64" s="1189"/>
      <c r="N64" s="1189"/>
      <c r="O64" s="1189"/>
      <c r="P64" s="1189"/>
      <c r="Q64" s="1189"/>
      <c r="R64" s="1189"/>
      <c r="S64" s="1189"/>
      <c r="T64" s="1189"/>
      <c r="U64" s="1189"/>
      <c r="V64" s="1189"/>
      <c r="W64" s="2"/>
      <c r="X64" s="2"/>
      <c r="Y64" s="1190" t="s">
        <v>795</v>
      </c>
      <c r="Z64" s="1190"/>
      <c r="AA64" s="110"/>
      <c r="AB64" s="2"/>
      <c r="AC64" s="2"/>
      <c r="AD64" s="2"/>
      <c r="AE64" s="2"/>
      <c r="AF64" s="2"/>
      <c r="AG64" s="2"/>
      <c r="AH64" s="2"/>
      <c r="AI64" s="2"/>
      <c r="AJ64" s="2"/>
      <c r="AK64" s="2"/>
    </row>
    <row r="65" spans="1:37" ht="19.5" customHeight="1" x14ac:dyDescent="0.2">
      <c r="A65" s="2"/>
      <c r="B65" s="377"/>
      <c r="C65" s="2"/>
      <c r="D65" s="1189" t="s">
        <v>807</v>
      </c>
      <c r="E65" s="1189"/>
      <c r="F65" s="1189"/>
      <c r="G65" s="1189"/>
      <c r="H65" s="1189"/>
      <c r="I65" s="1189"/>
      <c r="J65" s="1189"/>
      <c r="K65" s="1189"/>
      <c r="L65" s="1189"/>
      <c r="M65" s="1189"/>
      <c r="N65" s="1189"/>
      <c r="O65" s="1189"/>
      <c r="P65" s="1189"/>
      <c r="Q65" s="1189"/>
      <c r="R65" s="1189"/>
      <c r="S65" s="1189"/>
      <c r="T65" s="1189"/>
      <c r="U65" s="1189"/>
      <c r="V65" s="1189"/>
      <c r="W65" s="2"/>
      <c r="X65" s="2"/>
      <c r="Y65" s="1190" t="s">
        <v>795</v>
      </c>
      <c r="Z65" s="1190"/>
      <c r="AA65" s="110"/>
      <c r="AB65" s="2"/>
      <c r="AC65" s="2"/>
      <c r="AD65" s="2"/>
      <c r="AE65" s="2"/>
      <c r="AF65" s="2"/>
      <c r="AG65" s="2"/>
      <c r="AH65" s="2"/>
      <c r="AI65" s="2"/>
      <c r="AJ65" s="2"/>
      <c r="AK65" s="2"/>
    </row>
    <row r="66" spans="1:37" s="2" customFormat="1" x14ac:dyDescent="0.2">
      <c r="B66" s="377"/>
      <c r="D66" s="1189" t="s">
        <v>808</v>
      </c>
      <c r="E66" s="1189"/>
      <c r="F66" s="1189"/>
      <c r="G66" s="1189"/>
      <c r="H66" s="1189"/>
      <c r="I66" s="1189"/>
      <c r="J66" s="1189"/>
      <c r="K66" s="1189"/>
      <c r="L66" s="1189"/>
      <c r="M66" s="1189"/>
      <c r="N66" s="1189"/>
      <c r="O66" s="1189"/>
      <c r="P66" s="1189"/>
      <c r="Q66" s="1189"/>
      <c r="R66" s="1189"/>
      <c r="S66" s="1189"/>
      <c r="T66" s="1189"/>
      <c r="U66" s="1189"/>
      <c r="V66" s="1189"/>
      <c r="Y66" s="169"/>
      <c r="Z66" s="169"/>
      <c r="AA66" s="110"/>
    </row>
    <row r="67" spans="1:37" s="2" customFormat="1" x14ac:dyDescent="0.2">
      <c r="A67" s="3"/>
      <c r="B67" s="42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7.5" customHeight="1" x14ac:dyDescent="0.2">
      <c r="B69" s="1191" t="s">
        <v>816</v>
      </c>
      <c r="C69" s="1191"/>
      <c r="D69" s="1191"/>
      <c r="E69" s="1191"/>
      <c r="F69" s="1191"/>
      <c r="G69" s="1191"/>
      <c r="H69" s="1191"/>
      <c r="I69" s="1191"/>
      <c r="J69" s="1191"/>
      <c r="K69" s="1191"/>
      <c r="L69" s="1191"/>
      <c r="M69" s="1191"/>
      <c r="N69" s="1191"/>
      <c r="O69" s="1191"/>
      <c r="P69" s="1191"/>
      <c r="Q69" s="1191"/>
      <c r="R69" s="1191"/>
      <c r="S69" s="1191"/>
      <c r="T69" s="1191"/>
      <c r="U69" s="1191"/>
      <c r="V69" s="1191"/>
      <c r="W69" s="1191"/>
      <c r="X69" s="1191"/>
      <c r="Y69" s="1191"/>
      <c r="Z69" s="1191"/>
      <c r="AA69" s="1191"/>
    </row>
    <row r="70" spans="1:37" x14ac:dyDescent="0.2">
      <c r="A70" s="2"/>
      <c r="B70" s="1188" t="s">
        <v>1462</v>
      </c>
      <c r="C70" s="1188"/>
      <c r="D70" s="1188"/>
      <c r="E70" s="1188"/>
      <c r="F70" s="1188"/>
      <c r="G70" s="1188"/>
      <c r="H70" s="1188"/>
      <c r="I70" s="1188"/>
      <c r="J70" s="1188"/>
      <c r="K70" s="1188"/>
      <c r="L70" s="1188"/>
      <c r="M70" s="1188"/>
      <c r="N70" s="1188"/>
      <c r="O70" s="1188"/>
      <c r="P70" s="1188"/>
      <c r="Q70" s="1188"/>
      <c r="R70" s="1188"/>
      <c r="S70" s="1188"/>
      <c r="T70" s="1188"/>
      <c r="U70" s="1188"/>
      <c r="V70" s="1188"/>
      <c r="W70" s="1188"/>
      <c r="X70" s="1188"/>
      <c r="Y70" s="1188"/>
      <c r="Z70" s="1188"/>
      <c r="AA70" s="1188"/>
      <c r="AB70" s="2"/>
      <c r="AC70" s="2"/>
      <c r="AD70" s="2"/>
      <c r="AE70" s="2"/>
      <c r="AF70" s="2"/>
      <c r="AG70" s="2"/>
      <c r="AH70" s="2"/>
      <c r="AI70" s="2"/>
      <c r="AJ70" s="2"/>
      <c r="AK70" s="2"/>
    </row>
    <row r="71" spans="1:37" ht="13.5" customHeight="1" x14ac:dyDescent="0.2">
      <c r="A71" s="2"/>
      <c r="B71" s="1188" t="s">
        <v>817</v>
      </c>
      <c r="C71" s="1188"/>
      <c r="D71" s="1188"/>
      <c r="E71" s="1188"/>
      <c r="F71" s="1188"/>
      <c r="G71" s="1188"/>
      <c r="H71" s="1188"/>
      <c r="I71" s="1188"/>
      <c r="J71" s="1188"/>
      <c r="K71" s="1188"/>
      <c r="L71" s="1188"/>
      <c r="M71" s="1188"/>
      <c r="N71" s="1188"/>
      <c r="O71" s="1188"/>
      <c r="P71" s="1188"/>
      <c r="Q71" s="1188"/>
      <c r="R71" s="1188"/>
      <c r="S71" s="1188"/>
      <c r="T71" s="1188"/>
      <c r="U71" s="1188"/>
      <c r="V71" s="1188"/>
      <c r="W71" s="1188"/>
      <c r="X71" s="1188"/>
      <c r="Y71" s="1188"/>
      <c r="Z71" s="1188"/>
      <c r="AA71" s="1188"/>
      <c r="AB71" s="2"/>
      <c r="AC71" s="2"/>
      <c r="AD71" s="2"/>
      <c r="AE71" s="2"/>
      <c r="AF71" s="2"/>
      <c r="AG71" s="2"/>
      <c r="AH71" s="2"/>
      <c r="AI71" s="2"/>
      <c r="AJ71" s="2"/>
      <c r="AK71" s="2"/>
    </row>
    <row r="72" spans="1:37" x14ac:dyDescent="0.2">
      <c r="A72" s="2"/>
      <c r="B72" s="1188" t="s">
        <v>818</v>
      </c>
      <c r="C72" s="1188"/>
      <c r="D72" s="1188"/>
      <c r="E72" s="1188"/>
      <c r="F72" s="1188"/>
      <c r="G72" s="1188"/>
      <c r="H72" s="1188"/>
      <c r="I72" s="1188"/>
      <c r="J72" s="1188"/>
      <c r="K72" s="1188"/>
      <c r="L72" s="1188"/>
      <c r="M72" s="1188"/>
      <c r="N72" s="1188"/>
      <c r="O72" s="1188"/>
      <c r="P72" s="1188"/>
      <c r="Q72" s="1188"/>
      <c r="R72" s="1188"/>
      <c r="S72" s="1188"/>
      <c r="T72" s="1188"/>
      <c r="U72" s="1188"/>
      <c r="V72" s="1188"/>
      <c r="W72" s="1188"/>
      <c r="X72" s="1188"/>
      <c r="Y72" s="1188"/>
      <c r="Z72" s="1188"/>
      <c r="AA72" s="1188"/>
      <c r="AB72" s="2"/>
      <c r="AC72" s="2"/>
      <c r="AD72" s="2"/>
      <c r="AE72" s="2"/>
      <c r="AF72" s="2"/>
      <c r="AG72" s="2"/>
      <c r="AH72" s="2"/>
      <c r="AI72" s="2"/>
      <c r="AJ72" s="2"/>
      <c r="AK72" s="2"/>
    </row>
    <row r="73" spans="1:37" x14ac:dyDescent="0.2">
      <c r="B73" s="1188" t="s">
        <v>819</v>
      </c>
      <c r="C73" s="1188"/>
      <c r="D73" s="1188"/>
      <c r="E73" s="1188"/>
      <c r="F73" s="1188"/>
      <c r="G73" s="1188"/>
      <c r="H73" s="1188"/>
      <c r="I73" s="1188"/>
      <c r="J73" s="1188"/>
      <c r="K73" s="1188"/>
      <c r="L73" s="1188"/>
      <c r="M73" s="1188"/>
      <c r="N73" s="1188"/>
      <c r="O73" s="1188"/>
      <c r="P73" s="1188"/>
      <c r="Q73" s="1188"/>
      <c r="R73" s="1188"/>
      <c r="S73" s="1188"/>
      <c r="T73" s="1188"/>
      <c r="U73" s="1188"/>
      <c r="V73" s="1188"/>
      <c r="W73" s="1188"/>
      <c r="X73" s="1188"/>
      <c r="Y73" s="1188"/>
      <c r="Z73" s="1188"/>
      <c r="AA73" s="1188"/>
      <c r="AB73" s="333"/>
    </row>
    <row r="74" spans="1:37" x14ac:dyDescent="0.2">
      <c r="B74" s="1188" t="s">
        <v>820</v>
      </c>
      <c r="C74" s="1188"/>
      <c r="D74" s="1188"/>
      <c r="E74" s="1188"/>
      <c r="F74" s="1188"/>
      <c r="G74" s="1188"/>
      <c r="H74" s="1188"/>
      <c r="I74" s="1188"/>
      <c r="J74" s="1188"/>
      <c r="K74" s="1188"/>
      <c r="L74" s="1188"/>
      <c r="M74" s="1188"/>
      <c r="N74" s="1188"/>
      <c r="O74" s="1188"/>
      <c r="P74" s="1188"/>
      <c r="Q74" s="1188"/>
      <c r="R74" s="1188"/>
      <c r="S74" s="1188"/>
      <c r="T74" s="1188"/>
      <c r="U74" s="1188"/>
      <c r="V74" s="1188"/>
      <c r="W74" s="1188"/>
      <c r="X74" s="1188"/>
      <c r="Y74" s="1188"/>
      <c r="Z74" s="1188"/>
      <c r="AA74" s="506"/>
      <c r="AB74" s="333"/>
    </row>
    <row r="75" spans="1:37" x14ac:dyDescent="0.2">
      <c r="B75" s="334"/>
      <c r="D75" s="335"/>
    </row>
    <row r="76" spans="1:37" x14ac:dyDescent="0.2">
      <c r="B76" s="334"/>
      <c r="D76" s="335"/>
    </row>
    <row r="77" spans="1:37" x14ac:dyDescent="0.2">
      <c r="B77" s="334"/>
      <c r="D77" s="335"/>
    </row>
    <row r="78" spans="1:37" x14ac:dyDescent="0.2">
      <c r="B78" s="334"/>
      <c r="D78" s="33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4"/>
  <pageMargins left="0.7" right="0.7" top="0.75" bottom="0.75" header="0.3" footer="0.3"/>
  <pageSetup paperSize="9" scale="5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A63"/>
  <sheetViews>
    <sheetView view="pageBreakPreview" zoomScaleNormal="100" zoomScaleSheetLayoutView="100" workbookViewId="0"/>
  </sheetViews>
  <sheetFormatPr defaultColWidth="3.453125" defaultRowHeight="13" x14ac:dyDescent="0.2"/>
  <cols>
    <col min="1" max="1" width="3.453125" style="718" customWidth="1"/>
    <col min="2" max="2" width="3" style="723" customWidth="1"/>
    <col min="3" max="5" width="3.453125" style="718" customWidth="1"/>
    <col min="6" max="6" width="4.90625" style="718" customWidth="1"/>
    <col min="7" max="7" width="3.453125" style="718" customWidth="1"/>
    <col min="8" max="8" width="2.453125" style="718" customWidth="1"/>
    <col min="9" max="36" width="3.453125" style="718"/>
    <col min="37" max="37" width="3.26953125" style="718" customWidth="1"/>
    <col min="38" max="16384" width="3.453125" style="718"/>
  </cols>
  <sheetData>
    <row r="1" spans="2:27" s="699" customFormat="1" x14ac:dyDescent="0.2"/>
    <row r="2" spans="2:27" s="699" customFormat="1" x14ac:dyDescent="0.2">
      <c r="B2" s="699" t="s">
        <v>1466</v>
      </c>
      <c r="AA2" s="700" t="s">
        <v>772</v>
      </c>
    </row>
    <row r="3" spans="2:27" s="699" customFormat="1" ht="8.25" customHeight="1" x14ac:dyDescent="0.2"/>
    <row r="4" spans="2:27" s="699" customFormat="1" x14ac:dyDescent="0.2">
      <c r="B4" s="1212" t="s">
        <v>1467</v>
      </c>
      <c r="C4" s="1212"/>
      <c r="D4" s="1212"/>
      <c r="E4" s="1212"/>
      <c r="F4" s="1212"/>
      <c r="G4" s="1212"/>
      <c r="H4" s="1212"/>
      <c r="I4" s="1212"/>
      <c r="J4" s="1212"/>
      <c r="K4" s="1212"/>
      <c r="L4" s="1212"/>
      <c r="M4" s="1212"/>
      <c r="N4" s="1212"/>
      <c r="O4" s="1212"/>
      <c r="P4" s="1212"/>
      <c r="Q4" s="1212"/>
      <c r="R4" s="1212"/>
      <c r="S4" s="1212"/>
      <c r="T4" s="1212"/>
      <c r="U4" s="1212"/>
      <c r="V4" s="1212"/>
      <c r="W4" s="1212"/>
      <c r="X4" s="1212"/>
      <c r="Y4" s="1212"/>
      <c r="Z4" s="1212"/>
      <c r="AA4" s="1212"/>
    </row>
    <row r="5" spans="2:27" s="699" customFormat="1" ht="6.75" customHeight="1" x14ac:dyDescent="0.2"/>
    <row r="6" spans="2:27" s="699" customFormat="1" ht="19.5" customHeight="1" x14ac:dyDescent="0.2">
      <c r="B6" s="1202" t="s">
        <v>445</v>
      </c>
      <c r="C6" s="1202"/>
      <c r="D6" s="1202"/>
      <c r="E6" s="1202"/>
      <c r="F6" s="1202"/>
      <c r="G6" s="1209"/>
      <c r="H6" s="1210"/>
      <c r="I6" s="1210"/>
      <c r="J6" s="1210"/>
      <c r="K6" s="1210"/>
      <c r="L6" s="1210"/>
      <c r="M6" s="1210"/>
      <c r="N6" s="1210"/>
      <c r="O6" s="1210"/>
      <c r="P6" s="1210"/>
      <c r="Q6" s="1210"/>
      <c r="R6" s="1210"/>
      <c r="S6" s="1210"/>
      <c r="T6" s="1210"/>
      <c r="U6" s="1210"/>
      <c r="V6" s="1210"/>
      <c r="W6" s="1210"/>
      <c r="X6" s="1210"/>
      <c r="Y6" s="1210"/>
      <c r="Z6" s="1210"/>
      <c r="AA6" s="1211"/>
    </row>
    <row r="7" spans="2:27" s="699" customFormat="1" ht="9" customHeight="1" x14ac:dyDescent="0.2"/>
    <row r="8" spans="2:27" s="699" customFormat="1" ht="6" customHeight="1" x14ac:dyDescent="0.2">
      <c r="B8" s="694"/>
      <c r="C8" s="701"/>
      <c r="D8" s="701"/>
      <c r="E8" s="701"/>
      <c r="F8" s="701"/>
      <c r="G8" s="701"/>
      <c r="H8" s="701"/>
      <c r="I8" s="701"/>
      <c r="J8" s="701"/>
      <c r="K8" s="701"/>
      <c r="L8" s="701"/>
      <c r="M8" s="701"/>
      <c r="N8" s="701"/>
      <c r="O8" s="701"/>
      <c r="P8" s="701"/>
      <c r="Q8" s="701"/>
      <c r="R8" s="701"/>
      <c r="S8" s="701"/>
      <c r="T8" s="701"/>
      <c r="U8" s="701"/>
      <c r="V8" s="701"/>
      <c r="W8" s="701"/>
      <c r="X8" s="701"/>
      <c r="Y8" s="701"/>
      <c r="Z8" s="701"/>
      <c r="AA8" s="702"/>
    </row>
    <row r="9" spans="2:27" s="699" customFormat="1" ht="21" customHeight="1" x14ac:dyDescent="0.2">
      <c r="B9" s="695"/>
      <c r="C9" s="699" t="s">
        <v>1468</v>
      </c>
      <c r="AA9" s="703"/>
    </row>
    <row r="10" spans="2:27" s="699" customFormat="1" ht="19.5" customHeight="1" x14ac:dyDescent="0.2">
      <c r="B10" s="695"/>
      <c r="C10" s="1202" t="s">
        <v>1469</v>
      </c>
      <c r="D10" s="1202"/>
      <c r="E10" s="1202"/>
      <c r="F10" s="1202"/>
      <c r="G10" s="1209" t="s">
        <v>1470</v>
      </c>
      <c r="H10" s="1210"/>
      <c r="I10" s="1210"/>
      <c r="J10" s="1210"/>
      <c r="K10" s="1211"/>
      <c r="M10" s="704"/>
      <c r="N10" s="704"/>
      <c r="O10" s="704"/>
      <c r="P10" s="704"/>
      <c r="Q10" s="704"/>
      <c r="R10" s="704"/>
      <c r="S10" s="704"/>
      <c r="T10" s="704"/>
      <c r="U10" s="704"/>
      <c r="V10" s="705"/>
      <c r="Y10" s="706"/>
      <c r="Z10" s="706"/>
      <c r="AA10" s="703"/>
    </row>
    <row r="11" spans="2:27" s="699" customFormat="1" ht="6" customHeight="1" x14ac:dyDescent="0.2">
      <c r="B11" s="695"/>
      <c r="C11" s="707"/>
      <c r="D11" s="707"/>
      <c r="E11" s="707"/>
      <c r="F11" s="707"/>
      <c r="G11" s="707"/>
      <c r="H11" s="707"/>
      <c r="I11" s="707"/>
      <c r="J11" s="707"/>
      <c r="K11" s="707"/>
      <c r="M11" s="707"/>
      <c r="N11" s="707"/>
      <c r="O11" s="707"/>
      <c r="P11" s="707"/>
      <c r="Q11" s="707"/>
      <c r="R11" s="707"/>
      <c r="S11" s="707"/>
      <c r="T11" s="707"/>
      <c r="U11" s="707"/>
      <c r="Y11" s="706"/>
      <c r="Z11" s="706"/>
      <c r="AA11" s="703"/>
    </row>
    <row r="12" spans="2:27" s="699" customFormat="1" ht="18.75" customHeight="1" x14ac:dyDescent="0.2">
      <c r="B12" s="695"/>
      <c r="C12" s="699" t="s">
        <v>1471</v>
      </c>
      <c r="AA12" s="703"/>
    </row>
    <row r="13" spans="2:27" s="699" customFormat="1" ht="19.5" customHeight="1" x14ac:dyDescent="0.2">
      <c r="B13" s="695"/>
      <c r="C13" s="1202" t="s">
        <v>1472</v>
      </c>
      <c r="D13" s="1202"/>
      <c r="E13" s="1202"/>
      <c r="F13" s="1202"/>
      <c r="G13" s="1209" t="s">
        <v>1473</v>
      </c>
      <c r="H13" s="1210"/>
      <c r="I13" s="1210"/>
      <c r="J13" s="1210"/>
      <c r="K13" s="1211"/>
      <c r="M13" s="1202" t="s">
        <v>1474</v>
      </c>
      <c r="N13" s="1202"/>
      <c r="O13" s="1202"/>
      <c r="P13" s="1202"/>
      <c r="Q13" s="1209" t="s">
        <v>1473</v>
      </c>
      <c r="R13" s="1210"/>
      <c r="S13" s="1210"/>
      <c r="T13" s="1210"/>
      <c r="U13" s="1211"/>
      <c r="Y13" s="706"/>
      <c r="Z13" s="706"/>
      <c r="AA13" s="703"/>
    </row>
    <row r="14" spans="2:27" s="699" customFormat="1" ht="7.5" customHeight="1" x14ac:dyDescent="0.2">
      <c r="B14" s="695"/>
      <c r="C14" s="708"/>
      <c r="D14" s="708"/>
      <c r="E14" s="708"/>
      <c r="F14" s="708"/>
      <c r="G14" s="708"/>
      <c r="H14" s="708"/>
      <c r="I14" s="708"/>
      <c r="J14" s="708"/>
      <c r="K14" s="708"/>
      <c r="Y14" s="706"/>
      <c r="Z14" s="706"/>
      <c r="AA14" s="703"/>
    </row>
    <row r="15" spans="2:27" s="699" customFormat="1" ht="19.5" customHeight="1" x14ac:dyDescent="0.2">
      <c r="B15" s="695"/>
      <c r="C15" s="699" t="s">
        <v>1475</v>
      </c>
      <c r="D15" s="708"/>
      <c r="E15" s="708"/>
      <c r="F15" s="708"/>
      <c r="G15" s="708"/>
      <c r="H15" s="708"/>
      <c r="I15" s="708"/>
      <c r="J15" s="708"/>
      <c r="M15" s="708"/>
      <c r="N15" s="708"/>
      <c r="O15" s="708"/>
      <c r="Y15" s="706"/>
      <c r="Z15" s="706"/>
      <c r="AA15" s="703"/>
    </row>
    <row r="16" spans="2:27" s="699" customFormat="1" ht="19.5" customHeight="1" x14ac:dyDescent="0.2">
      <c r="B16" s="695"/>
      <c r="C16" s="1202" t="s">
        <v>1476</v>
      </c>
      <c r="D16" s="1202"/>
      <c r="E16" s="1202"/>
      <c r="F16" s="1202"/>
      <c r="G16" s="1202" t="s">
        <v>1477</v>
      </c>
      <c r="H16" s="1202"/>
      <c r="I16" s="1202"/>
      <c r="J16" s="1202"/>
      <c r="K16" s="1202"/>
      <c r="L16" s="1202" t="s">
        <v>1478</v>
      </c>
      <c r="M16" s="1202"/>
      <c r="N16" s="1202"/>
      <c r="O16" s="1202"/>
      <c r="P16" s="1202"/>
      <c r="Q16" s="1202" t="s">
        <v>1479</v>
      </c>
      <c r="R16" s="1202"/>
      <c r="S16" s="1202"/>
      <c r="T16" s="1202"/>
      <c r="U16" s="1202"/>
      <c r="V16" s="1202" t="s">
        <v>1480</v>
      </c>
      <c r="W16" s="1202"/>
      <c r="X16" s="1202"/>
      <c r="Y16" s="1202"/>
      <c r="Z16" s="1202"/>
      <c r="AA16" s="703"/>
    </row>
    <row r="17" spans="2:27" s="699" customFormat="1" ht="19.5" customHeight="1" x14ac:dyDescent="0.2">
      <c r="B17" s="695"/>
      <c r="C17" s="1209" t="s">
        <v>1481</v>
      </c>
      <c r="D17" s="1210"/>
      <c r="E17" s="1210"/>
      <c r="F17" s="1211"/>
      <c r="G17" s="1209"/>
      <c r="H17" s="1210"/>
      <c r="I17" s="1210"/>
      <c r="J17" s="1210"/>
      <c r="K17" s="1211"/>
      <c r="L17" s="1209"/>
      <c r="M17" s="1210"/>
      <c r="N17" s="1210"/>
      <c r="O17" s="1210"/>
      <c r="P17" s="1211"/>
      <c r="Q17" s="1209"/>
      <c r="R17" s="1210"/>
      <c r="S17" s="1210"/>
      <c r="T17" s="1210"/>
      <c r="U17" s="1211"/>
      <c r="V17" s="1209"/>
      <c r="W17" s="1210"/>
      <c r="X17" s="1210"/>
      <c r="Y17" s="1210"/>
      <c r="Z17" s="1211"/>
      <c r="AA17" s="703"/>
    </row>
    <row r="18" spans="2:27" s="699" customFormat="1" ht="4.5" customHeight="1" x14ac:dyDescent="0.2">
      <c r="B18" s="695"/>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3"/>
    </row>
    <row r="19" spans="2:27" s="699" customFormat="1" ht="19.5" customHeight="1" x14ac:dyDescent="0.2">
      <c r="B19" s="695"/>
      <c r="C19" s="699" t="s">
        <v>1482</v>
      </c>
      <c r="D19" s="708"/>
      <c r="E19" s="708"/>
      <c r="F19" s="708"/>
      <c r="G19" s="708"/>
      <c r="H19" s="708"/>
      <c r="I19" s="708"/>
      <c r="J19" s="708"/>
      <c r="M19" s="708"/>
      <c r="N19" s="708"/>
      <c r="O19" s="708"/>
      <c r="Y19" s="706"/>
      <c r="Z19" s="706"/>
      <c r="AA19" s="703"/>
    </row>
    <row r="20" spans="2:27" s="699" customFormat="1" ht="19.5" customHeight="1" x14ac:dyDescent="0.2">
      <c r="B20" s="695"/>
      <c r="C20" s="1202" t="s">
        <v>1476</v>
      </c>
      <c r="D20" s="1202"/>
      <c r="E20" s="1202"/>
      <c r="F20" s="1202"/>
      <c r="G20" s="1202" t="s">
        <v>1477</v>
      </c>
      <c r="H20" s="1202"/>
      <c r="I20" s="1202"/>
      <c r="J20" s="1202"/>
      <c r="K20" s="1202"/>
      <c r="L20" s="1202" t="s">
        <v>1478</v>
      </c>
      <c r="M20" s="1202"/>
      <c r="N20" s="1202"/>
      <c r="O20" s="1202"/>
      <c r="P20" s="1202"/>
      <c r="Q20" s="1202" t="s">
        <v>1479</v>
      </c>
      <c r="R20" s="1202"/>
      <c r="S20" s="1202"/>
      <c r="T20" s="1202"/>
      <c r="U20" s="1202"/>
      <c r="V20" s="1202" t="s">
        <v>1480</v>
      </c>
      <c r="W20" s="1202"/>
      <c r="X20" s="1202"/>
      <c r="Y20" s="1202"/>
      <c r="Z20" s="1202"/>
      <c r="AA20" s="703"/>
    </row>
    <row r="21" spans="2:27" s="699" customFormat="1" ht="19.5" customHeight="1" x14ac:dyDescent="0.2">
      <c r="B21" s="695"/>
      <c r="C21" s="1209" t="s">
        <v>1481</v>
      </c>
      <c r="D21" s="1210"/>
      <c r="E21" s="1210"/>
      <c r="F21" s="1211"/>
      <c r="G21" s="1209"/>
      <c r="H21" s="1210"/>
      <c r="I21" s="1210"/>
      <c r="J21" s="1210"/>
      <c r="K21" s="1211"/>
      <c r="L21" s="1209"/>
      <c r="M21" s="1210"/>
      <c r="N21" s="1210"/>
      <c r="O21" s="1210"/>
      <c r="P21" s="1211"/>
      <c r="Q21" s="1209"/>
      <c r="R21" s="1210"/>
      <c r="S21" s="1210"/>
      <c r="T21" s="1210"/>
      <c r="U21" s="1211"/>
      <c r="V21" s="1209"/>
      <c r="W21" s="1210"/>
      <c r="X21" s="1210"/>
      <c r="Y21" s="1210"/>
      <c r="Z21" s="1211"/>
      <c r="AA21" s="703"/>
    </row>
    <row r="22" spans="2:27" s="699" customFormat="1" ht="9.75" customHeight="1" x14ac:dyDescent="0.2">
      <c r="B22" s="695"/>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3"/>
    </row>
    <row r="23" spans="2:27" s="699" customFormat="1" ht="19.5" customHeight="1" x14ac:dyDescent="0.2">
      <c r="B23" s="695"/>
      <c r="C23" s="708"/>
      <c r="D23" s="709" t="s">
        <v>1483</v>
      </c>
      <c r="E23" s="710"/>
      <c r="F23" s="710"/>
      <c r="G23" s="710"/>
      <c r="H23" s="710"/>
      <c r="I23" s="710"/>
      <c r="J23" s="710"/>
      <c r="K23" s="710"/>
      <c r="L23" s="710"/>
      <c r="M23" s="710"/>
      <c r="N23" s="710"/>
      <c r="O23" s="710"/>
      <c r="P23" s="710"/>
      <c r="Q23" s="710"/>
      <c r="R23" s="710"/>
      <c r="S23" s="710"/>
      <c r="T23" s="710"/>
      <c r="U23" s="711"/>
      <c r="V23" s="708"/>
      <c r="W23" s="708"/>
      <c r="X23" s="708"/>
      <c r="Y23" s="708"/>
      <c r="Z23" s="708"/>
      <c r="AA23" s="703"/>
    </row>
    <row r="24" spans="2:27" s="699" customFormat="1" ht="7.5" customHeight="1" x14ac:dyDescent="0.2">
      <c r="B24" s="695"/>
      <c r="C24" s="708"/>
      <c r="E24" s="708"/>
      <c r="F24" s="708"/>
      <c r="G24" s="708"/>
      <c r="H24" s="708"/>
      <c r="I24" s="708"/>
      <c r="J24" s="708"/>
      <c r="K24" s="708"/>
      <c r="L24" s="708"/>
      <c r="M24" s="708"/>
      <c r="N24" s="708"/>
      <c r="O24" s="708"/>
      <c r="P24" s="708"/>
      <c r="Q24" s="708"/>
      <c r="R24" s="708"/>
      <c r="S24" s="708"/>
      <c r="T24" s="708"/>
      <c r="U24" s="712"/>
      <c r="V24" s="708"/>
      <c r="W24" s="708"/>
      <c r="X24" s="708"/>
      <c r="Y24" s="708"/>
      <c r="Z24" s="708"/>
      <c r="AA24" s="703"/>
    </row>
    <row r="25" spans="2:27" s="699" customFormat="1" ht="19.5" customHeight="1" x14ac:dyDescent="0.2">
      <c r="B25" s="695"/>
      <c r="C25" s="699" t="s">
        <v>1484</v>
      </c>
      <c r="D25" s="708"/>
      <c r="E25" s="708"/>
      <c r="F25" s="708"/>
      <c r="G25" s="708"/>
      <c r="H25" s="708"/>
      <c r="I25" s="708"/>
      <c r="J25" s="708"/>
      <c r="K25" s="708"/>
      <c r="L25" s="708"/>
      <c r="M25" s="708"/>
      <c r="N25" s="708"/>
      <c r="O25" s="708"/>
      <c r="Y25" s="706"/>
      <c r="Z25" s="706"/>
      <c r="AA25" s="703"/>
    </row>
    <row r="26" spans="2:27" s="698" customFormat="1" ht="19.5" customHeight="1" x14ac:dyDescent="0.2">
      <c r="B26" s="697"/>
      <c r="C26" s="1117" t="s">
        <v>1476</v>
      </c>
      <c r="D26" s="1117"/>
      <c r="E26" s="1117"/>
      <c r="F26" s="1117"/>
      <c r="G26" s="1117" t="s">
        <v>1485</v>
      </c>
      <c r="H26" s="1117"/>
      <c r="I26" s="1117"/>
      <c r="J26" s="1117"/>
      <c r="K26" s="1117"/>
      <c r="L26" s="1117" t="s">
        <v>1486</v>
      </c>
      <c r="M26" s="1117"/>
      <c r="N26" s="1117"/>
      <c r="O26" s="1117"/>
      <c r="P26" s="1117"/>
      <c r="Q26" s="1117" t="s">
        <v>1487</v>
      </c>
      <c r="R26" s="1117"/>
      <c r="S26" s="1117"/>
      <c r="T26" s="1117"/>
      <c r="U26" s="1117"/>
      <c r="V26" s="1117" t="s">
        <v>1488</v>
      </c>
      <c r="W26" s="1117"/>
      <c r="X26" s="1117"/>
      <c r="Y26" s="1117"/>
      <c r="Z26" s="1117"/>
      <c r="AA26" s="696"/>
    </row>
    <row r="27" spans="2:27" s="698" customFormat="1" ht="19.5" customHeight="1" x14ac:dyDescent="0.2">
      <c r="B27" s="697"/>
      <c r="C27" s="980" t="s">
        <v>1481</v>
      </c>
      <c r="D27" s="982"/>
      <c r="E27" s="982"/>
      <c r="F27" s="981"/>
      <c r="G27" s="980"/>
      <c r="H27" s="982"/>
      <c r="I27" s="982"/>
      <c r="J27" s="982"/>
      <c r="K27" s="981"/>
      <c r="L27" s="980"/>
      <c r="M27" s="982"/>
      <c r="N27" s="982"/>
      <c r="O27" s="982"/>
      <c r="P27" s="981"/>
      <c r="Q27" s="980"/>
      <c r="R27" s="982"/>
      <c r="S27" s="982"/>
      <c r="T27" s="982"/>
      <c r="U27" s="981"/>
      <c r="V27" s="980"/>
      <c r="W27" s="982"/>
      <c r="X27" s="982"/>
      <c r="Y27" s="982"/>
      <c r="Z27" s="981"/>
      <c r="AA27" s="696"/>
    </row>
    <row r="28" spans="2:27" s="699" customFormat="1" ht="6.75" customHeight="1" x14ac:dyDescent="0.2">
      <c r="B28" s="695"/>
      <c r="D28" s="708"/>
      <c r="E28" s="708"/>
      <c r="F28" s="708"/>
      <c r="G28" s="708"/>
      <c r="H28" s="708"/>
      <c r="I28" s="708"/>
      <c r="J28" s="708"/>
      <c r="K28" s="708"/>
      <c r="L28" s="708"/>
      <c r="M28" s="708"/>
      <c r="N28" s="708"/>
      <c r="O28" s="708"/>
      <c r="Y28" s="713"/>
      <c r="Z28" s="713"/>
      <c r="AA28" s="703"/>
    </row>
    <row r="29" spans="2:27" s="699" customFormat="1" ht="19.5" customHeight="1" x14ac:dyDescent="0.2">
      <c r="B29" s="695"/>
      <c r="C29" s="699" t="s">
        <v>1489</v>
      </c>
      <c r="D29" s="708"/>
      <c r="E29" s="708"/>
      <c r="F29" s="708"/>
      <c r="G29" s="708"/>
      <c r="H29" s="708"/>
      <c r="I29" s="708"/>
      <c r="J29" s="708"/>
      <c r="K29" s="708"/>
      <c r="L29" s="708"/>
      <c r="M29" s="708"/>
      <c r="N29" s="708"/>
      <c r="O29" s="708"/>
      <c r="Y29" s="706"/>
      <c r="Z29" s="706"/>
      <c r="AA29" s="703"/>
    </row>
    <row r="30" spans="2:27" s="698" customFormat="1" ht="19.5" customHeight="1" x14ac:dyDescent="0.2">
      <c r="B30" s="697"/>
      <c r="C30" s="1117" t="s">
        <v>1476</v>
      </c>
      <c r="D30" s="1117"/>
      <c r="E30" s="1117"/>
      <c r="F30" s="1117"/>
      <c r="G30" s="1117" t="s">
        <v>1485</v>
      </c>
      <c r="H30" s="1117"/>
      <c r="I30" s="1117"/>
      <c r="J30" s="1117"/>
      <c r="K30" s="1117"/>
      <c r="L30" s="1117" t="s">
        <v>1486</v>
      </c>
      <c r="M30" s="1117"/>
      <c r="N30" s="1117"/>
      <c r="O30" s="1117"/>
      <c r="P30" s="1117"/>
      <c r="Q30" s="1117" t="s">
        <v>1487</v>
      </c>
      <c r="R30" s="1117"/>
      <c r="S30" s="1117"/>
      <c r="T30" s="1117"/>
      <c r="U30" s="1117"/>
      <c r="V30" s="1117" t="s">
        <v>1488</v>
      </c>
      <c r="W30" s="1117"/>
      <c r="X30" s="1117"/>
      <c r="Y30" s="1117"/>
      <c r="Z30" s="1117"/>
      <c r="AA30" s="696"/>
    </row>
    <row r="31" spans="2:27" s="698" customFormat="1" ht="19.5" customHeight="1" x14ac:dyDescent="0.2">
      <c r="B31" s="697"/>
      <c r="C31" s="980" t="s">
        <v>1481</v>
      </c>
      <c r="D31" s="982"/>
      <c r="E31" s="982"/>
      <c r="F31" s="981"/>
      <c r="G31" s="980"/>
      <c r="H31" s="982"/>
      <c r="I31" s="982"/>
      <c r="J31" s="982"/>
      <c r="K31" s="981"/>
      <c r="L31" s="980"/>
      <c r="M31" s="982"/>
      <c r="N31" s="982"/>
      <c r="O31" s="982"/>
      <c r="P31" s="981"/>
      <c r="Q31" s="980"/>
      <c r="R31" s="982"/>
      <c r="S31" s="982"/>
      <c r="T31" s="982"/>
      <c r="U31" s="981"/>
      <c r="V31" s="980"/>
      <c r="W31" s="982"/>
      <c r="X31" s="982"/>
      <c r="Y31" s="982"/>
      <c r="Z31" s="981"/>
      <c r="AA31" s="696"/>
    </row>
    <row r="32" spans="2:27" s="699" customFormat="1" ht="6.75" customHeight="1" x14ac:dyDescent="0.2">
      <c r="B32" s="695"/>
      <c r="D32" s="708"/>
      <c r="E32" s="708"/>
      <c r="F32" s="708"/>
      <c r="G32" s="708"/>
      <c r="H32" s="708"/>
      <c r="I32" s="708"/>
      <c r="J32" s="708"/>
      <c r="K32" s="708"/>
      <c r="L32" s="708"/>
      <c r="M32" s="708"/>
      <c r="N32" s="708"/>
      <c r="O32" s="708"/>
      <c r="Y32" s="713"/>
      <c r="Z32" s="713"/>
      <c r="AA32" s="703"/>
    </row>
    <row r="33" spans="2:27" s="699" customFormat="1" ht="19.5" customHeight="1" x14ac:dyDescent="0.2">
      <c r="B33" s="695"/>
      <c r="C33" s="708"/>
      <c r="D33" s="709" t="s">
        <v>1483</v>
      </c>
      <c r="E33" s="710"/>
      <c r="F33" s="710"/>
      <c r="G33" s="710"/>
      <c r="H33" s="710"/>
      <c r="I33" s="710"/>
      <c r="J33" s="710"/>
      <c r="K33" s="710"/>
      <c r="L33" s="710"/>
      <c r="M33" s="710"/>
      <c r="N33" s="710"/>
      <c r="O33" s="710"/>
      <c r="P33" s="710"/>
      <c r="Q33" s="710"/>
      <c r="R33" s="710"/>
      <c r="S33" s="710"/>
      <c r="T33" s="710"/>
      <c r="U33" s="711"/>
      <c r="V33" s="708"/>
      <c r="W33" s="708"/>
      <c r="X33" s="708"/>
      <c r="Y33" s="708"/>
      <c r="Z33" s="708"/>
      <c r="AA33" s="703"/>
    </row>
    <row r="34" spans="2:27" s="699" customFormat="1" ht="6" customHeight="1" x14ac:dyDescent="0.2">
      <c r="B34" s="695"/>
      <c r="C34" s="708"/>
      <c r="D34" s="708"/>
      <c r="E34" s="708"/>
      <c r="F34" s="708"/>
      <c r="G34" s="708"/>
      <c r="H34" s="708"/>
      <c r="I34" s="708"/>
      <c r="J34" s="708"/>
      <c r="K34" s="708"/>
      <c r="L34" s="714"/>
      <c r="M34" s="708"/>
      <c r="N34" s="708"/>
      <c r="O34" s="708"/>
      <c r="P34" s="708"/>
      <c r="Q34" s="708"/>
      <c r="R34" s="708"/>
      <c r="S34" s="708"/>
      <c r="T34" s="708"/>
      <c r="U34" s="708"/>
      <c r="V34" s="714"/>
      <c r="W34" s="714"/>
      <c r="X34" s="714"/>
      <c r="Y34" s="714"/>
      <c r="Z34" s="714"/>
      <c r="AA34" s="703"/>
    </row>
    <row r="35" spans="2:27" s="699" customFormat="1" ht="19.5" customHeight="1" x14ac:dyDescent="0.2">
      <c r="B35" s="695"/>
      <c r="C35" s="709" t="s">
        <v>1490</v>
      </c>
      <c r="D35" s="709"/>
      <c r="E35" s="710"/>
      <c r="F35" s="710"/>
      <c r="G35" s="710"/>
      <c r="H35" s="710"/>
      <c r="I35" s="710"/>
      <c r="J35" s="710"/>
      <c r="K35" s="710"/>
      <c r="L35" s="710"/>
      <c r="M35" s="710"/>
      <c r="N35" s="710"/>
      <c r="O35" s="710"/>
      <c r="P35" s="710"/>
      <c r="Q35" s="710"/>
      <c r="R35" s="710"/>
      <c r="S35" s="710"/>
      <c r="T35" s="710"/>
      <c r="U35" s="711"/>
      <c r="V35" s="708"/>
      <c r="W35" s="708"/>
      <c r="X35" s="708"/>
      <c r="Y35" s="708"/>
      <c r="Z35" s="708"/>
      <c r="AA35" s="703"/>
    </row>
    <row r="36" spans="2:27" s="699" customFormat="1" ht="9" customHeight="1" x14ac:dyDescent="0.2">
      <c r="B36" s="695"/>
      <c r="D36" s="708"/>
      <c r="E36" s="708"/>
      <c r="F36" s="708"/>
      <c r="G36" s="708"/>
      <c r="H36" s="708"/>
      <c r="I36" s="708"/>
      <c r="J36" s="708"/>
      <c r="K36" s="708"/>
      <c r="L36" s="708"/>
      <c r="M36" s="708"/>
      <c r="N36" s="708"/>
      <c r="O36" s="708"/>
      <c r="Y36" s="713"/>
      <c r="Z36" s="713"/>
      <c r="AA36" s="703"/>
    </row>
    <row r="37" spans="2:27" s="699" customFormat="1" x14ac:dyDescent="0.2">
      <c r="B37" s="695"/>
      <c r="C37" s="699" t="s">
        <v>1491</v>
      </c>
      <c r="D37" s="708"/>
      <c r="E37" s="708"/>
      <c r="F37" s="708"/>
      <c r="G37" s="708"/>
      <c r="H37" s="708"/>
      <c r="I37" s="708"/>
      <c r="J37" s="708"/>
      <c r="K37" s="708"/>
      <c r="L37" s="708"/>
      <c r="M37" s="708"/>
      <c r="N37" s="708"/>
      <c r="O37" s="708"/>
      <c r="Y37" s="713"/>
      <c r="Z37" s="713"/>
      <c r="AA37" s="703"/>
    </row>
    <row r="38" spans="2:27" s="699" customFormat="1" ht="19.5" customHeight="1" x14ac:dyDescent="0.2">
      <c r="B38" s="695"/>
      <c r="C38" s="1202" t="s">
        <v>1492</v>
      </c>
      <c r="D38" s="1202"/>
      <c r="E38" s="1202"/>
      <c r="F38" s="1202"/>
      <c r="G38" s="1206" t="s">
        <v>1493</v>
      </c>
      <c r="H38" s="1207"/>
      <c r="I38" s="1207"/>
      <c r="J38" s="1207"/>
      <c r="K38" s="1208"/>
      <c r="L38" s="1206" t="s">
        <v>1494</v>
      </c>
      <c r="M38" s="1207"/>
      <c r="N38" s="1207"/>
      <c r="O38" s="1207"/>
      <c r="P38" s="1208"/>
      <c r="Q38" s="714"/>
      <c r="R38" s="714"/>
      <c r="S38" s="714"/>
      <c r="T38" s="714"/>
      <c r="U38" s="714"/>
      <c r="V38" s="714"/>
      <c r="W38" s="714"/>
      <c r="X38" s="714"/>
      <c r="Y38" s="714"/>
      <c r="Z38" s="714"/>
      <c r="AA38" s="703"/>
    </row>
    <row r="39" spans="2:27" s="699" customFormat="1" ht="19.5" customHeight="1" x14ac:dyDescent="0.2">
      <c r="B39" s="695"/>
      <c r="C39" s="1209" t="s">
        <v>1495</v>
      </c>
      <c r="D39" s="1210"/>
      <c r="E39" s="1210"/>
      <c r="F39" s="1211"/>
      <c r="G39" s="1209"/>
      <c r="H39" s="1210"/>
      <c r="I39" s="1210"/>
      <c r="J39" s="1210"/>
      <c r="K39" s="1211"/>
      <c r="L39" s="1209"/>
      <c r="M39" s="1210"/>
      <c r="N39" s="1210"/>
      <c r="O39" s="1210"/>
      <c r="P39" s="1211"/>
      <c r="Q39" s="714"/>
      <c r="R39" s="714"/>
      <c r="S39" s="714"/>
      <c r="T39" s="714"/>
      <c r="U39" s="714"/>
      <c r="V39" s="714"/>
      <c r="W39" s="714"/>
      <c r="X39" s="714"/>
      <c r="Y39" s="714"/>
      <c r="Z39" s="714"/>
      <c r="AA39" s="703"/>
    </row>
    <row r="40" spans="2:27" s="699" customFormat="1" ht="9" customHeight="1" x14ac:dyDescent="0.2">
      <c r="B40" s="695"/>
      <c r="C40" s="708"/>
      <c r="D40" s="708"/>
      <c r="E40" s="708"/>
      <c r="F40" s="708"/>
      <c r="G40" s="708"/>
      <c r="H40" s="708"/>
      <c r="I40" s="708"/>
      <c r="J40" s="708"/>
      <c r="K40" s="708"/>
      <c r="L40" s="714"/>
      <c r="M40" s="708"/>
      <c r="N40" s="708"/>
      <c r="O40" s="708"/>
      <c r="P40" s="708"/>
      <c r="Q40" s="708"/>
      <c r="R40" s="708"/>
      <c r="S40" s="708"/>
      <c r="T40" s="708"/>
      <c r="U40" s="708"/>
      <c r="V40" s="714"/>
      <c r="W40" s="714"/>
      <c r="X40" s="714"/>
      <c r="Y40" s="714"/>
      <c r="Z40" s="714"/>
      <c r="AA40" s="703"/>
    </row>
    <row r="41" spans="2:27" s="699" customFormat="1" ht="19.5" customHeight="1" x14ac:dyDescent="0.2">
      <c r="B41" s="695"/>
      <c r="C41" s="1202" t="s">
        <v>1492</v>
      </c>
      <c r="D41" s="1202"/>
      <c r="E41" s="1202"/>
      <c r="F41" s="1202"/>
      <c r="G41" s="1206" t="s">
        <v>1496</v>
      </c>
      <c r="H41" s="1207"/>
      <c r="I41" s="1207"/>
      <c r="J41" s="1207"/>
      <c r="K41" s="1208"/>
      <c r="L41" s="1206" t="s">
        <v>1497</v>
      </c>
      <c r="M41" s="1207"/>
      <c r="N41" s="1207"/>
      <c r="O41" s="1207"/>
      <c r="P41" s="1208"/>
      <c r="Q41" s="714"/>
      <c r="R41" s="714"/>
      <c r="S41" s="714"/>
      <c r="T41" s="714"/>
      <c r="U41" s="714"/>
      <c r="V41" s="714"/>
      <c r="W41" s="714"/>
      <c r="X41" s="714"/>
      <c r="Y41" s="714"/>
      <c r="Z41" s="714"/>
      <c r="AA41" s="703"/>
    </row>
    <row r="42" spans="2:27" s="699" customFormat="1" ht="19.5" customHeight="1" x14ac:dyDescent="0.2">
      <c r="B42" s="695"/>
      <c r="C42" s="1209" t="s">
        <v>1498</v>
      </c>
      <c r="D42" s="1210"/>
      <c r="E42" s="1210"/>
      <c r="F42" s="1211"/>
      <c r="G42" s="1209"/>
      <c r="H42" s="1210"/>
      <c r="I42" s="1210"/>
      <c r="J42" s="1210"/>
      <c r="K42" s="1211"/>
      <c r="L42" s="1209"/>
      <c r="M42" s="1210"/>
      <c r="N42" s="1210"/>
      <c r="O42" s="1210"/>
      <c r="P42" s="1211"/>
      <c r="Q42" s="714"/>
      <c r="R42" s="714"/>
      <c r="S42" s="714"/>
      <c r="T42" s="714"/>
      <c r="U42" s="714"/>
      <c r="V42" s="714"/>
      <c r="W42" s="714"/>
      <c r="X42" s="714"/>
      <c r="Y42" s="714"/>
      <c r="Z42" s="714"/>
      <c r="AA42" s="703"/>
    </row>
    <row r="43" spans="2:27" s="699" customFormat="1" ht="6" customHeight="1" x14ac:dyDescent="0.2">
      <c r="B43" s="695"/>
      <c r="C43" s="708"/>
      <c r="D43" s="708"/>
      <c r="E43" s="708"/>
      <c r="F43" s="708"/>
      <c r="G43" s="708"/>
      <c r="H43" s="708"/>
      <c r="I43" s="708"/>
      <c r="J43" s="708"/>
      <c r="K43" s="708"/>
      <c r="L43" s="714"/>
      <c r="M43" s="708"/>
      <c r="N43" s="708"/>
      <c r="O43" s="708"/>
      <c r="P43" s="708"/>
      <c r="Q43" s="708"/>
      <c r="R43" s="708"/>
      <c r="S43" s="708"/>
      <c r="T43" s="708"/>
      <c r="U43" s="708"/>
      <c r="V43" s="714"/>
      <c r="W43" s="714"/>
      <c r="X43" s="714"/>
      <c r="Y43" s="714"/>
      <c r="Z43" s="714"/>
      <c r="AA43" s="703"/>
    </row>
    <row r="44" spans="2:27" s="699" customFormat="1" ht="17.25" customHeight="1" x14ac:dyDescent="0.2">
      <c r="B44" s="695"/>
      <c r="C44" s="699" t="s">
        <v>1499</v>
      </c>
      <c r="D44" s="708"/>
      <c r="E44" s="708"/>
      <c r="F44" s="708"/>
      <c r="G44" s="708"/>
      <c r="H44" s="708"/>
      <c r="I44" s="708"/>
      <c r="J44" s="708"/>
      <c r="K44" s="708"/>
      <c r="L44" s="708"/>
      <c r="M44" s="708"/>
      <c r="N44" s="708"/>
      <c r="O44" s="708"/>
      <c r="Y44" s="706"/>
      <c r="Z44" s="706"/>
      <c r="AA44" s="703"/>
    </row>
    <row r="45" spans="2:27" s="699" customFormat="1" ht="4.5" customHeight="1" x14ac:dyDescent="0.2">
      <c r="B45" s="695"/>
      <c r="D45" s="708"/>
      <c r="E45" s="708"/>
      <c r="F45" s="708"/>
      <c r="G45" s="708"/>
      <c r="H45" s="708"/>
      <c r="I45" s="708"/>
      <c r="J45" s="708"/>
      <c r="K45" s="708"/>
      <c r="L45" s="708"/>
      <c r="M45" s="708"/>
      <c r="N45" s="708"/>
      <c r="O45" s="708"/>
      <c r="Y45" s="706"/>
      <c r="Z45" s="706"/>
      <c r="AA45" s="703"/>
    </row>
    <row r="46" spans="2:27" s="699" customFormat="1" ht="16.5" customHeight="1" x14ac:dyDescent="0.2">
      <c r="B46" s="695"/>
      <c r="C46" s="708"/>
      <c r="D46" s="1201" t="s">
        <v>1500</v>
      </c>
      <c r="E46" s="1201"/>
      <c r="F46" s="1201"/>
      <c r="G46" s="1201"/>
      <c r="H46" s="1201"/>
      <c r="I46" s="1201"/>
      <c r="J46" s="1201"/>
      <c r="K46" s="1201"/>
      <c r="L46" s="1201"/>
      <c r="M46" s="1201"/>
      <c r="N46" s="1201"/>
      <c r="O46" s="1201"/>
      <c r="P46" s="1201"/>
      <c r="Q46" s="1201"/>
      <c r="R46" s="1201"/>
      <c r="S46" s="1201"/>
      <c r="T46" s="1201"/>
      <c r="U46" s="711"/>
      <c r="V46" s="708"/>
      <c r="W46" s="708"/>
      <c r="X46" s="708"/>
      <c r="Y46" s="708"/>
      <c r="Z46" s="708"/>
      <c r="AA46" s="703"/>
    </row>
    <row r="47" spans="2:27" s="699" customFormat="1" ht="6" customHeight="1" x14ac:dyDescent="0.2">
      <c r="B47" s="695"/>
      <c r="C47" s="708"/>
      <c r="D47" s="708"/>
      <c r="E47" s="708"/>
      <c r="F47" s="708"/>
      <c r="G47" s="708"/>
      <c r="H47" s="708"/>
      <c r="I47" s="708"/>
      <c r="J47" s="708"/>
      <c r="K47" s="708"/>
      <c r="L47" s="714"/>
      <c r="M47" s="708"/>
      <c r="N47" s="708"/>
      <c r="O47" s="708"/>
      <c r="P47" s="708"/>
      <c r="Q47" s="708"/>
      <c r="R47" s="708"/>
      <c r="S47" s="708"/>
      <c r="T47" s="708"/>
      <c r="U47" s="708"/>
      <c r="V47" s="714"/>
      <c r="W47" s="714"/>
      <c r="X47" s="714"/>
      <c r="Y47" s="714"/>
      <c r="Z47" s="714"/>
      <c r="AA47" s="703"/>
    </row>
    <row r="48" spans="2:27" s="699" customFormat="1" ht="19.5" customHeight="1" x14ac:dyDescent="0.2">
      <c r="B48" s="695"/>
      <c r="C48" s="699" t="s">
        <v>1501</v>
      </c>
      <c r="D48" s="708"/>
      <c r="E48" s="708"/>
      <c r="F48" s="708"/>
      <c r="G48" s="708"/>
      <c r="H48" s="708"/>
      <c r="I48" s="708"/>
      <c r="J48" s="708"/>
      <c r="K48" s="708"/>
      <c r="L48" s="714"/>
      <c r="M48" s="708"/>
      <c r="N48" s="708"/>
      <c r="O48" s="708"/>
      <c r="P48" s="708"/>
      <c r="Q48" s="708"/>
      <c r="R48" s="708"/>
      <c r="S48" s="708"/>
      <c r="T48" s="708"/>
      <c r="U48" s="708"/>
      <c r="V48" s="714"/>
      <c r="W48" s="714"/>
      <c r="X48" s="714"/>
      <c r="Y48" s="714"/>
      <c r="Z48" s="714"/>
      <c r="AA48" s="703"/>
    </row>
    <row r="49" spans="2:27" s="699" customFormat="1" ht="19.5" customHeight="1" x14ac:dyDescent="0.2">
      <c r="B49" s="695"/>
      <c r="C49" s="1202" t="s">
        <v>1492</v>
      </c>
      <c r="D49" s="1202"/>
      <c r="E49" s="1202"/>
      <c r="F49" s="1202"/>
      <c r="G49" s="1202" t="s">
        <v>1502</v>
      </c>
      <c r="H49" s="1202"/>
      <c r="I49" s="1202"/>
      <c r="J49" s="1202"/>
      <c r="K49" s="1202"/>
      <c r="L49" s="1202"/>
      <c r="M49" s="1202"/>
      <c r="N49" s="1202" t="s">
        <v>1503</v>
      </c>
      <c r="O49" s="1202"/>
      <c r="P49" s="1202"/>
      <c r="Q49" s="1202"/>
      <c r="R49" s="1202"/>
      <c r="S49" s="1202"/>
      <c r="T49" s="1202"/>
      <c r="U49" s="708"/>
      <c r="V49" s="714"/>
      <c r="W49" s="714"/>
      <c r="X49" s="714"/>
      <c r="Y49" s="714"/>
      <c r="Z49" s="714"/>
      <c r="AA49" s="703"/>
    </row>
    <row r="50" spans="2:27" s="699" customFormat="1" ht="19.5" customHeight="1" x14ac:dyDescent="0.2">
      <c r="B50" s="695"/>
      <c r="C50" s="1203" t="s">
        <v>1504</v>
      </c>
      <c r="D50" s="1204"/>
      <c r="E50" s="1204"/>
      <c r="F50" s="1205"/>
      <c r="G50" s="1202"/>
      <c r="H50" s="1202"/>
      <c r="I50" s="1202"/>
      <c r="J50" s="1202"/>
      <c r="K50" s="1202"/>
      <c r="L50" s="1202"/>
      <c r="M50" s="1202"/>
      <c r="N50" s="1202"/>
      <c r="O50" s="1202"/>
      <c r="P50" s="1202"/>
      <c r="Q50" s="1202"/>
      <c r="R50" s="1202"/>
      <c r="S50" s="1202"/>
      <c r="T50" s="1202"/>
      <c r="U50" s="708"/>
      <c r="V50" s="714"/>
      <c r="W50" s="714"/>
      <c r="X50" s="714"/>
      <c r="Y50" s="714"/>
      <c r="Z50" s="714"/>
      <c r="AA50" s="703"/>
    </row>
    <row r="51" spans="2:27" s="699" customFormat="1" ht="19.5" customHeight="1" x14ac:dyDescent="0.2">
      <c r="B51" s="695"/>
      <c r="C51" s="1200" t="s">
        <v>1505</v>
      </c>
      <c r="D51" s="1200"/>
      <c r="E51" s="1200"/>
      <c r="F51" s="1200"/>
      <c r="G51" s="1200"/>
      <c r="H51" s="1200"/>
      <c r="I51" s="1200"/>
      <c r="J51" s="1200"/>
      <c r="K51" s="1200"/>
      <c r="L51" s="1200"/>
      <c r="M51" s="1200"/>
      <c r="N51" s="1200"/>
      <c r="O51" s="1200"/>
      <c r="P51" s="1200"/>
      <c r="Q51" s="1200"/>
      <c r="R51" s="1200"/>
      <c r="S51" s="1200"/>
      <c r="T51" s="1200"/>
      <c r="U51" s="1200"/>
      <c r="V51" s="1200"/>
      <c r="W51" s="1200"/>
      <c r="X51" s="1200"/>
      <c r="Y51" s="1200"/>
      <c r="Z51" s="1200"/>
      <c r="AA51" s="703"/>
    </row>
    <row r="52" spans="2:27" s="699" customFormat="1" ht="16.5" customHeight="1" x14ac:dyDescent="0.2">
      <c r="B52" s="695"/>
      <c r="C52" s="708"/>
      <c r="D52" s="1201" t="s">
        <v>1506</v>
      </c>
      <c r="E52" s="1201"/>
      <c r="F52" s="1201"/>
      <c r="G52" s="1201"/>
      <c r="H52" s="1201"/>
      <c r="I52" s="1201"/>
      <c r="J52" s="1201"/>
      <c r="K52" s="1201"/>
      <c r="L52" s="1201"/>
      <c r="M52" s="1201"/>
      <c r="N52" s="1201"/>
      <c r="O52" s="1201"/>
      <c r="P52" s="1201"/>
      <c r="Q52" s="1201"/>
      <c r="R52" s="1201"/>
      <c r="S52" s="1201"/>
      <c r="T52" s="1201"/>
      <c r="U52" s="711"/>
      <c r="V52" s="708"/>
      <c r="W52" s="708"/>
      <c r="X52" s="708"/>
      <c r="Y52" s="708"/>
      <c r="Z52" s="708"/>
      <c r="AA52" s="703"/>
    </row>
    <row r="53" spans="2:27" ht="6" customHeight="1" x14ac:dyDescent="0.2">
      <c r="B53" s="715"/>
      <c r="C53" s="716"/>
      <c r="D53" s="716"/>
      <c r="E53" s="716"/>
      <c r="F53" s="716"/>
      <c r="G53" s="716"/>
      <c r="H53" s="716"/>
      <c r="I53" s="716"/>
      <c r="J53" s="716"/>
      <c r="K53" s="716"/>
      <c r="L53" s="716"/>
      <c r="M53" s="716"/>
      <c r="N53" s="716"/>
      <c r="O53" s="716"/>
      <c r="P53" s="716"/>
      <c r="Q53" s="716"/>
      <c r="R53" s="716"/>
      <c r="S53" s="716"/>
      <c r="T53" s="716"/>
      <c r="U53" s="716"/>
      <c r="V53" s="716"/>
      <c r="W53" s="716"/>
      <c r="X53" s="716"/>
      <c r="Y53" s="716"/>
      <c r="Z53" s="716"/>
      <c r="AA53" s="717"/>
    </row>
    <row r="54" spans="2:27" s="699" customFormat="1" ht="7.5" customHeight="1" x14ac:dyDescent="0.2"/>
    <row r="55" spans="2:27" s="714" customFormat="1" ht="20.25" customHeight="1" x14ac:dyDescent="0.2">
      <c r="B55" s="719" t="s">
        <v>1507</v>
      </c>
      <c r="C55" s="719"/>
      <c r="D55" s="719"/>
      <c r="E55" s="719"/>
      <c r="F55" s="719"/>
      <c r="G55" s="719"/>
      <c r="H55" s="719"/>
      <c r="I55" s="719"/>
      <c r="J55" s="719"/>
      <c r="K55" s="719"/>
      <c r="L55" s="719"/>
      <c r="M55" s="719"/>
      <c r="N55" s="719"/>
      <c r="O55" s="719"/>
      <c r="P55" s="719"/>
      <c r="Q55" s="719"/>
      <c r="R55" s="719"/>
      <c r="S55" s="719"/>
      <c r="T55" s="719"/>
      <c r="U55" s="719"/>
      <c r="V55" s="719"/>
      <c r="W55" s="719"/>
      <c r="X55" s="719"/>
      <c r="Y55" s="719"/>
      <c r="Z55" s="719"/>
    </row>
    <row r="56" spans="2:27" s="714" customFormat="1" ht="14.25" customHeight="1" x14ac:dyDescent="0.2">
      <c r="B56" s="720" t="s">
        <v>1508</v>
      </c>
      <c r="D56" s="719"/>
    </row>
    <row r="57" spans="2:27" s="714" customFormat="1" ht="14.25" customHeight="1" x14ac:dyDescent="0.2">
      <c r="B57" s="720" t="s">
        <v>1509</v>
      </c>
      <c r="D57" s="719"/>
    </row>
    <row r="58" spans="2:27" s="714" customFormat="1" ht="14.25" customHeight="1" x14ac:dyDescent="0.2">
      <c r="B58" s="724" t="s">
        <v>1510</v>
      </c>
      <c r="D58" s="719"/>
    </row>
    <row r="59" spans="2:27" s="714" customFormat="1" ht="14.25" customHeight="1" x14ac:dyDescent="0.2">
      <c r="B59" s="724" t="s">
        <v>1511</v>
      </c>
      <c r="D59" s="719"/>
    </row>
    <row r="60" spans="2:27" s="714" customFormat="1" ht="14.25" customHeight="1" x14ac:dyDescent="0.2">
      <c r="B60" s="724" t="s">
        <v>1512</v>
      </c>
      <c r="D60" s="719"/>
    </row>
    <row r="61" spans="2:27" ht="8.25" customHeight="1" x14ac:dyDescent="0.2">
      <c r="B61" s="721"/>
      <c r="D61" s="722"/>
    </row>
    <row r="62" spans="2:27" x14ac:dyDescent="0.2">
      <c r="B62" s="721"/>
      <c r="D62" s="722"/>
    </row>
    <row r="63" spans="2:27" x14ac:dyDescent="0.2">
      <c r="B63" s="721"/>
      <c r="D63" s="722"/>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4"/>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K108"/>
  <sheetViews>
    <sheetView view="pageBreakPreview" zoomScale="70" zoomScaleNormal="70" zoomScaleSheetLayoutView="70" workbookViewId="0">
      <selection activeCell="C3" sqref="C3"/>
    </sheetView>
  </sheetViews>
  <sheetFormatPr defaultColWidth="3.453125" defaultRowHeight="13" x14ac:dyDescent="0.2"/>
  <cols>
    <col min="1" max="1" width="1.7265625" style="3" customWidth="1"/>
    <col min="2" max="2" width="3" style="659" customWidth="1"/>
    <col min="3" max="5" width="4.90625" style="3" customWidth="1"/>
    <col min="6" max="6" width="1.26953125" style="3" customWidth="1"/>
    <col min="7" max="7" width="2.6328125" style="3" customWidth="1"/>
    <col min="8" max="13" width="6.26953125" style="3" customWidth="1"/>
    <col min="14" max="16" width="5.26953125" style="3" customWidth="1"/>
    <col min="17" max="17" width="4.7265625" style="3" customWidth="1"/>
    <col min="18" max="22" width="5.08984375" style="3" customWidth="1"/>
    <col min="23" max="24" width="4.7265625" style="3" customWidth="1"/>
    <col min="25" max="28" width="5.26953125" style="3" customWidth="1"/>
    <col min="29" max="31" width="6.6328125" style="3" customWidth="1"/>
    <col min="32" max="32" width="1.26953125" style="3" customWidth="1"/>
    <col min="33" max="33" width="1.7265625" style="3" customWidth="1"/>
    <col min="34" max="16384" width="3.453125" style="3"/>
  </cols>
  <sheetData>
    <row r="1" spans="2:32" s="667" customFormat="1" ht="5.25" customHeight="1" x14ac:dyDescent="0.2"/>
    <row r="2" spans="2:32" s="667" customFormat="1" x14ac:dyDescent="0.2">
      <c r="B2" s="667" t="s">
        <v>821</v>
      </c>
    </row>
    <row r="3" spans="2:32" s="667" customFormat="1" x14ac:dyDescent="0.2">
      <c r="W3" s="417" t="s">
        <v>228</v>
      </c>
      <c r="X3" s="1108"/>
      <c r="Y3" s="1108"/>
      <c r="Z3" s="667" t="s">
        <v>229</v>
      </c>
      <c r="AA3" s="1108"/>
      <c r="AB3" s="1108"/>
      <c r="AC3" s="667" t="s">
        <v>230</v>
      </c>
      <c r="AD3" s="417"/>
      <c r="AE3" s="667" t="s">
        <v>301</v>
      </c>
    </row>
    <row r="4" spans="2:32" s="667" customFormat="1" ht="6.75" customHeight="1" x14ac:dyDescent="0.2">
      <c r="AD4" s="417"/>
    </row>
    <row r="5" spans="2:32" s="667" customFormat="1" ht="26.25" customHeight="1" x14ac:dyDescent="0.2">
      <c r="B5" s="1141" t="s">
        <v>822</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row>
    <row r="6" spans="2:32" s="667" customFormat="1" ht="7.5" customHeight="1" x14ac:dyDescent="0.2"/>
    <row r="7" spans="2:32" s="667" customFormat="1" ht="30" customHeight="1" x14ac:dyDescent="0.2">
      <c r="B7" s="1118" t="s">
        <v>823</v>
      </c>
      <c r="C7" s="1119"/>
      <c r="D7" s="1119"/>
      <c r="E7" s="1120"/>
      <c r="F7" s="1153"/>
      <c r="G7" s="1153"/>
      <c r="H7" s="1153"/>
      <c r="I7" s="1153"/>
      <c r="J7" s="1153"/>
      <c r="K7" s="1153"/>
      <c r="L7" s="1153"/>
      <c r="M7" s="1153"/>
      <c r="N7" s="1153"/>
      <c r="O7" s="1153"/>
      <c r="P7" s="1153"/>
      <c r="Q7" s="1153"/>
      <c r="R7" s="1153"/>
      <c r="S7" s="1153"/>
      <c r="T7" s="1153"/>
      <c r="U7" s="1153"/>
      <c r="V7" s="1153"/>
      <c r="W7" s="1153"/>
      <c r="X7" s="1153"/>
      <c r="Y7" s="1153"/>
      <c r="Z7" s="1153"/>
      <c r="AA7" s="1153"/>
      <c r="AB7" s="1153"/>
      <c r="AC7" s="1153"/>
      <c r="AD7" s="1153"/>
      <c r="AE7" s="1153"/>
      <c r="AF7" s="1153"/>
    </row>
    <row r="8" spans="2:32" ht="30" customHeight="1" x14ac:dyDescent="0.2">
      <c r="B8" s="1118" t="s">
        <v>824</v>
      </c>
      <c r="C8" s="1119"/>
      <c r="D8" s="1119"/>
      <c r="E8" s="1120"/>
      <c r="F8" s="676"/>
      <c r="G8" s="674"/>
      <c r="H8" s="155" t="s">
        <v>6</v>
      </c>
      <c r="I8" s="674" t="s">
        <v>447</v>
      </c>
      <c r="J8" s="674"/>
      <c r="K8" s="674"/>
      <c r="L8" s="674"/>
      <c r="M8" s="155" t="s">
        <v>6</v>
      </c>
      <c r="N8" s="674" t="s">
        <v>448</v>
      </c>
      <c r="O8" s="674"/>
      <c r="P8" s="674"/>
      <c r="Q8" s="674"/>
      <c r="R8" s="674"/>
      <c r="S8" s="155" t="s">
        <v>6</v>
      </c>
      <c r="T8" s="674" t="s">
        <v>449</v>
      </c>
      <c r="U8" s="674"/>
      <c r="V8" s="674"/>
      <c r="W8" s="674"/>
      <c r="X8" s="674"/>
      <c r="Y8" s="674"/>
      <c r="Z8" s="674"/>
      <c r="AA8" s="674"/>
      <c r="AB8" s="674"/>
      <c r="AC8" s="674"/>
      <c r="AD8" s="674"/>
      <c r="AE8" s="674"/>
      <c r="AF8" s="675"/>
    </row>
    <row r="9" spans="2:32" ht="30" customHeight="1" x14ac:dyDescent="0.2">
      <c r="B9" s="1118" t="s">
        <v>825</v>
      </c>
      <c r="C9" s="1119"/>
      <c r="D9" s="1119"/>
      <c r="E9" s="1120"/>
      <c r="F9" s="472"/>
      <c r="G9" s="692"/>
      <c r="H9" s="158" t="s">
        <v>6</v>
      </c>
      <c r="I9" s="667" t="s">
        <v>826</v>
      </c>
      <c r="J9" s="692"/>
      <c r="K9" s="692"/>
      <c r="L9" s="692"/>
      <c r="M9" s="692"/>
      <c r="N9" s="692"/>
      <c r="O9" s="692"/>
      <c r="P9" s="692"/>
      <c r="Q9" s="692"/>
      <c r="R9" s="692"/>
      <c r="S9" s="156" t="s">
        <v>6</v>
      </c>
      <c r="T9" s="667" t="s">
        <v>827</v>
      </c>
      <c r="U9" s="175"/>
      <c r="V9" s="692"/>
      <c r="W9" s="692"/>
      <c r="X9" s="692"/>
      <c r="Y9" s="692"/>
      <c r="Z9" s="692"/>
      <c r="AA9" s="692"/>
      <c r="AB9" s="692"/>
      <c r="AC9" s="692"/>
      <c r="AD9" s="692"/>
      <c r="AE9" s="692"/>
      <c r="AF9" s="693"/>
    </row>
    <row r="10" spans="2:32" ht="30" customHeight="1" x14ac:dyDescent="0.2">
      <c r="B10" s="1122" t="s">
        <v>828</v>
      </c>
      <c r="C10" s="1123"/>
      <c r="D10" s="1123"/>
      <c r="E10" s="1124"/>
      <c r="F10" s="529"/>
      <c r="G10" s="690"/>
      <c r="H10" s="156" t="s">
        <v>6</v>
      </c>
      <c r="I10" s="653" t="s">
        <v>829</v>
      </c>
      <c r="J10" s="690"/>
      <c r="K10" s="690"/>
      <c r="L10" s="690"/>
      <c r="M10" s="690"/>
      <c r="N10" s="690"/>
      <c r="O10" s="690"/>
      <c r="P10" s="690"/>
      <c r="Q10" s="690"/>
      <c r="R10" s="690"/>
      <c r="S10" s="690"/>
      <c r="T10" s="653"/>
      <c r="U10" s="173"/>
      <c r="V10" s="690"/>
      <c r="W10" s="690"/>
      <c r="X10" s="690"/>
      <c r="Y10" s="690"/>
      <c r="Z10" s="690"/>
      <c r="AA10" s="690"/>
      <c r="AB10" s="690"/>
      <c r="AC10" s="690"/>
      <c r="AD10" s="690"/>
      <c r="AE10" s="690"/>
      <c r="AF10" s="691"/>
    </row>
    <row r="11" spans="2:32" ht="30" customHeight="1" x14ac:dyDescent="0.2">
      <c r="B11" s="1125"/>
      <c r="C11" s="1126"/>
      <c r="D11" s="1126"/>
      <c r="E11" s="1127"/>
      <c r="F11" s="472"/>
      <c r="G11" s="692"/>
      <c r="H11" s="158" t="s">
        <v>6</v>
      </c>
      <c r="I11" s="656" t="s">
        <v>830</v>
      </c>
      <c r="J11" s="692"/>
      <c r="K11" s="692"/>
      <c r="L11" s="692"/>
      <c r="M11" s="692"/>
      <c r="N11" s="692"/>
      <c r="O11" s="692"/>
      <c r="P11" s="692"/>
      <c r="Q11" s="692"/>
      <c r="R11" s="692"/>
      <c r="S11" s="692"/>
      <c r="T11" s="656"/>
      <c r="U11" s="175"/>
      <c r="V11" s="692"/>
      <c r="W11" s="692"/>
      <c r="X11" s="692"/>
      <c r="Y11" s="692"/>
      <c r="Z11" s="692"/>
      <c r="AA11" s="692"/>
      <c r="AB11" s="692"/>
      <c r="AC11" s="692"/>
      <c r="AD11" s="692"/>
      <c r="AE11" s="692"/>
      <c r="AF11" s="693"/>
    </row>
    <row r="12" spans="2:32" s="667" customFormat="1" ht="15" customHeight="1" x14ac:dyDescent="0.2">
      <c r="B12" s="653"/>
      <c r="C12" s="653"/>
      <c r="D12" s="653"/>
      <c r="E12" s="653"/>
      <c r="Q12" s="417"/>
    </row>
    <row r="13" spans="2:32" s="667" customFormat="1" ht="7.5" customHeight="1" thickBot="1" x14ac:dyDescent="0.25">
      <c r="B13" s="652"/>
      <c r="C13" s="653"/>
      <c r="D13" s="653"/>
      <c r="E13" s="654"/>
      <c r="F13" s="653"/>
      <c r="G13" s="653"/>
      <c r="H13" s="653"/>
      <c r="I13" s="653"/>
      <c r="J13" s="653"/>
      <c r="K13" s="653"/>
      <c r="L13" s="653"/>
      <c r="M13" s="653"/>
      <c r="N13" s="653"/>
      <c r="O13" s="653"/>
      <c r="P13" s="653"/>
      <c r="Q13" s="238"/>
      <c r="R13" s="653"/>
      <c r="S13" s="653"/>
      <c r="T13" s="653"/>
      <c r="U13" s="653"/>
      <c r="V13" s="653"/>
      <c r="W13" s="653"/>
      <c r="X13" s="653"/>
      <c r="Y13" s="653"/>
      <c r="Z13" s="653"/>
      <c r="AA13" s="653"/>
      <c r="AB13" s="653"/>
      <c r="AC13" s="653"/>
      <c r="AD13" s="653"/>
      <c r="AE13" s="653"/>
      <c r="AF13" s="654"/>
    </row>
    <row r="14" spans="2:32" s="667" customFormat="1" ht="21" customHeight="1" x14ac:dyDescent="0.2">
      <c r="B14" s="1178" t="s">
        <v>831</v>
      </c>
      <c r="C14" s="1116"/>
      <c r="D14" s="1116"/>
      <c r="E14" s="1179"/>
      <c r="AD14" s="1250" t="s">
        <v>832</v>
      </c>
      <c r="AE14" s="1251"/>
      <c r="AF14" s="646"/>
    </row>
    <row r="15" spans="2:32" s="667" customFormat="1" ht="21" customHeight="1" x14ac:dyDescent="0.2">
      <c r="B15" s="1178"/>
      <c r="C15" s="1116"/>
      <c r="D15" s="1116"/>
      <c r="E15" s="1179"/>
      <c r="AD15" s="1252"/>
      <c r="AE15" s="1253"/>
      <c r="AF15" s="646"/>
    </row>
    <row r="16" spans="2:32" s="667" customFormat="1" ht="21" customHeight="1" x14ac:dyDescent="0.2">
      <c r="B16" s="1178"/>
      <c r="C16" s="1116"/>
      <c r="D16" s="1116"/>
      <c r="E16" s="1179"/>
      <c r="G16" s="652" t="s">
        <v>833</v>
      </c>
      <c r="H16" s="653"/>
      <c r="I16" s="653"/>
      <c r="J16" s="653"/>
      <c r="K16" s="653"/>
      <c r="L16" s="653"/>
      <c r="M16" s="653"/>
      <c r="N16" s="653"/>
      <c r="O16" s="653"/>
      <c r="P16" s="653"/>
      <c r="Q16" s="653"/>
      <c r="R16" s="653"/>
      <c r="S16" s="653"/>
      <c r="T16" s="653"/>
      <c r="U16" s="653"/>
      <c r="V16" s="653"/>
      <c r="W16" s="653"/>
      <c r="X16" s="653"/>
      <c r="Y16" s="653"/>
      <c r="Z16" s="653"/>
      <c r="AA16" s="653"/>
      <c r="AB16" s="653"/>
      <c r="AC16" s="653"/>
      <c r="AD16" s="239"/>
      <c r="AE16" s="240"/>
      <c r="AF16" s="646"/>
    </row>
    <row r="17" spans="2:32" s="667" customFormat="1" ht="30" customHeight="1" x14ac:dyDescent="0.2">
      <c r="B17" s="487"/>
      <c r="C17" s="660"/>
      <c r="D17" s="660"/>
      <c r="E17" s="689"/>
      <c r="G17" s="666"/>
      <c r="H17" s="668" t="s">
        <v>481</v>
      </c>
      <c r="I17" s="1231" t="s">
        <v>834</v>
      </c>
      <c r="J17" s="1248"/>
      <c r="K17" s="1248"/>
      <c r="L17" s="1248"/>
      <c r="M17" s="1249"/>
      <c r="N17" s="687"/>
      <c r="O17" s="688" t="s">
        <v>392</v>
      </c>
      <c r="P17" s="1223" t="s">
        <v>483</v>
      </c>
      <c r="Q17" s="1175" t="s">
        <v>601</v>
      </c>
      <c r="R17" s="1224" t="s">
        <v>835</v>
      </c>
      <c r="S17" s="1224"/>
      <c r="T17" s="1224"/>
      <c r="U17" s="1224"/>
      <c r="V17" s="1231"/>
      <c r="W17" s="1110"/>
      <c r="X17" s="981" t="s">
        <v>487</v>
      </c>
      <c r="Y17" s="658" t="s">
        <v>483</v>
      </c>
      <c r="Z17" s="1220" t="s">
        <v>836</v>
      </c>
      <c r="AA17" s="1220"/>
      <c r="AB17" s="1220"/>
      <c r="AC17" s="1220"/>
      <c r="AD17" s="241" t="s">
        <v>6</v>
      </c>
      <c r="AE17" s="242">
        <v>20</v>
      </c>
      <c r="AF17" s="646"/>
    </row>
    <row r="18" spans="2:32" s="667" customFormat="1" ht="30" customHeight="1" x14ac:dyDescent="0.2">
      <c r="B18" s="487"/>
      <c r="C18" s="660"/>
      <c r="D18" s="660"/>
      <c r="E18" s="689"/>
      <c r="G18" s="666"/>
      <c r="H18" s="668" t="s">
        <v>482</v>
      </c>
      <c r="I18" s="1231" t="s">
        <v>837</v>
      </c>
      <c r="J18" s="1232"/>
      <c r="K18" s="1232"/>
      <c r="L18" s="1232"/>
      <c r="M18" s="1233"/>
      <c r="N18" s="671"/>
      <c r="O18" s="664" t="s">
        <v>392</v>
      </c>
      <c r="P18" s="1223"/>
      <c r="Q18" s="1175"/>
      <c r="R18" s="1224"/>
      <c r="S18" s="1224"/>
      <c r="T18" s="1224"/>
      <c r="U18" s="1224"/>
      <c r="V18" s="1231"/>
      <c r="W18" s="1130"/>
      <c r="X18" s="981"/>
      <c r="Y18" s="658" t="s">
        <v>483</v>
      </c>
      <c r="Z18" s="1220" t="s">
        <v>838</v>
      </c>
      <c r="AA18" s="1220"/>
      <c r="AB18" s="1220"/>
      <c r="AC18" s="1220"/>
      <c r="AD18" s="241" t="s">
        <v>6</v>
      </c>
      <c r="AE18" s="242">
        <v>10</v>
      </c>
      <c r="AF18" s="646"/>
    </row>
    <row r="19" spans="2:32" s="667" customFormat="1" ht="30" customHeight="1" x14ac:dyDescent="0.2">
      <c r="B19" s="487"/>
      <c r="C19" s="660"/>
      <c r="D19" s="660"/>
      <c r="E19" s="689"/>
      <c r="G19" s="666"/>
      <c r="H19" s="668" t="s">
        <v>484</v>
      </c>
      <c r="I19" s="1231" t="s">
        <v>839</v>
      </c>
      <c r="J19" s="1232"/>
      <c r="K19" s="1232"/>
      <c r="L19" s="1232"/>
      <c r="M19" s="1233"/>
      <c r="N19" s="671"/>
      <c r="O19" s="664" t="s">
        <v>392</v>
      </c>
      <c r="P19" s="1223"/>
      <c r="Q19" s="1175"/>
      <c r="R19" s="1224"/>
      <c r="S19" s="1224"/>
      <c r="T19" s="1224"/>
      <c r="U19" s="1224"/>
      <c r="V19" s="1231"/>
      <c r="W19" s="1113"/>
      <c r="X19" s="981"/>
      <c r="Y19" s="658" t="s">
        <v>483</v>
      </c>
      <c r="Z19" s="1220" t="s">
        <v>840</v>
      </c>
      <c r="AA19" s="1220"/>
      <c r="AB19" s="1220"/>
      <c r="AC19" s="1220"/>
      <c r="AD19" s="241" t="s">
        <v>6</v>
      </c>
      <c r="AE19" s="242">
        <v>0</v>
      </c>
      <c r="AF19" s="646"/>
    </row>
    <row r="20" spans="2:32" s="667" customFormat="1" ht="7.5" customHeight="1" x14ac:dyDescent="0.2">
      <c r="B20" s="487"/>
      <c r="C20" s="660"/>
      <c r="D20" s="660"/>
      <c r="E20" s="689"/>
      <c r="G20" s="655"/>
      <c r="H20" s="656"/>
      <c r="I20" s="648"/>
      <c r="J20" s="648"/>
      <c r="K20" s="648"/>
      <c r="L20" s="648"/>
      <c r="M20" s="648"/>
      <c r="N20" s="648"/>
      <c r="O20" s="648"/>
      <c r="P20" s="648"/>
      <c r="Q20" s="648"/>
      <c r="R20" s="648"/>
      <c r="S20" s="648"/>
      <c r="T20" s="648"/>
      <c r="U20" s="648"/>
      <c r="V20" s="648"/>
      <c r="W20" s="656"/>
      <c r="X20" s="650"/>
      <c r="Y20" s="650"/>
      <c r="Z20" s="656"/>
      <c r="AA20" s="656"/>
      <c r="AB20" s="656"/>
      <c r="AC20" s="656"/>
      <c r="AD20" s="243"/>
      <c r="AE20" s="244"/>
      <c r="AF20" s="646"/>
    </row>
    <row r="21" spans="2:32" s="667" customFormat="1" ht="21" customHeight="1" x14ac:dyDescent="0.2">
      <c r="B21" s="487"/>
      <c r="C21" s="660"/>
      <c r="D21" s="660"/>
      <c r="E21" s="689"/>
      <c r="G21" s="652" t="s">
        <v>841</v>
      </c>
      <c r="H21" s="653"/>
      <c r="I21" s="672"/>
      <c r="J21" s="672"/>
      <c r="K21" s="672"/>
      <c r="L21" s="672"/>
      <c r="M21" s="672"/>
      <c r="N21" s="672"/>
      <c r="O21" s="672"/>
      <c r="P21" s="672"/>
      <c r="Q21" s="672"/>
      <c r="R21" s="672"/>
      <c r="S21" s="672"/>
      <c r="T21" s="672"/>
      <c r="U21" s="672"/>
      <c r="V21" s="672"/>
      <c r="W21" s="653"/>
      <c r="X21" s="649"/>
      <c r="Y21" s="649"/>
      <c r="Z21" s="653"/>
      <c r="AA21" s="653"/>
      <c r="AB21" s="653"/>
      <c r="AC21" s="653"/>
      <c r="AD21" s="245"/>
      <c r="AE21" s="246"/>
      <c r="AF21" s="646"/>
    </row>
    <row r="22" spans="2:32" s="667" customFormat="1" ht="23.25" customHeight="1" x14ac:dyDescent="0.2">
      <c r="B22" s="669"/>
      <c r="C22" s="651"/>
      <c r="D22" s="651"/>
      <c r="E22" s="670"/>
      <c r="G22" s="666"/>
      <c r="H22" s="668" t="s">
        <v>481</v>
      </c>
      <c r="I22" s="1231" t="s">
        <v>842</v>
      </c>
      <c r="J22" s="1232"/>
      <c r="K22" s="1232"/>
      <c r="L22" s="1232"/>
      <c r="M22" s="1233"/>
      <c r="N22" s="687"/>
      <c r="O22" s="688" t="s">
        <v>392</v>
      </c>
      <c r="P22" s="1223" t="s">
        <v>483</v>
      </c>
      <c r="Q22" s="1175" t="s">
        <v>601</v>
      </c>
      <c r="R22" s="1224" t="s">
        <v>843</v>
      </c>
      <c r="S22" s="1224"/>
      <c r="T22" s="1224"/>
      <c r="U22" s="1224"/>
      <c r="V22" s="1224"/>
      <c r="W22" s="1110"/>
      <c r="X22" s="1112" t="s">
        <v>487</v>
      </c>
      <c r="Y22" s="658" t="s">
        <v>483</v>
      </c>
      <c r="Z22" s="1220" t="s">
        <v>757</v>
      </c>
      <c r="AA22" s="1220"/>
      <c r="AB22" s="1220"/>
      <c r="AC22" s="1220"/>
      <c r="AD22" s="241" t="s">
        <v>6</v>
      </c>
      <c r="AE22" s="242">
        <v>20</v>
      </c>
      <c r="AF22" s="646"/>
    </row>
    <row r="23" spans="2:32" s="667" customFormat="1" ht="30" customHeight="1" x14ac:dyDescent="0.2">
      <c r="B23" s="669"/>
      <c r="C23" s="651"/>
      <c r="D23" s="651"/>
      <c r="E23" s="670"/>
      <c r="G23" s="666"/>
      <c r="H23" s="668" t="s">
        <v>482</v>
      </c>
      <c r="I23" s="1231" t="s">
        <v>844</v>
      </c>
      <c r="J23" s="1232"/>
      <c r="K23" s="1232"/>
      <c r="L23" s="1232"/>
      <c r="M23" s="1233"/>
      <c r="N23" s="671"/>
      <c r="O23" s="664" t="s">
        <v>392</v>
      </c>
      <c r="P23" s="1223"/>
      <c r="Q23" s="1175"/>
      <c r="R23" s="1224"/>
      <c r="S23" s="1224"/>
      <c r="T23" s="1224"/>
      <c r="U23" s="1224"/>
      <c r="V23" s="1224"/>
      <c r="W23" s="1130"/>
      <c r="X23" s="1131"/>
      <c r="Y23" s="658" t="s">
        <v>483</v>
      </c>
      <c r="Z23" s="1220" t="s">
        <v>845</v>
      </c>
      <c r="AA23" s="1220"/>
      <c r="AB23" s="1220"/>
      <c r="AC23" s="1220"/>
      <c r="AD23" s="241" t="s">
        <v>6</v>
      </c>
      <c r="AE23" s="242">
        <v>10</v>
      </c>
      <c r="AF23" s="646"/>
    </row>
    <row r="24" spans="2:32" s="667" customFormat="1" ht="24.75" customHeight="1" x14ac:dyDescent="0.2">
      <c r="B24" s="669"/>
      <c r="C24" s="651"/>
      <c r="D24" s="651"/>
      <c r="E24" s="670"/>
      <c r="G24" s="666"/>
      <c r="H24" s="668" t="s">
        <v>484</v>
      </c>
      <c r="I24" s="1231" t="s">
        <v>846</v>
      </c>
      <c r="J24" s="1232"/>
      <c r="K24" s="1232"/>
      <c r="L24" s="1232"/>
      <c r="M24" s="1233"/>
      <c r="N24" s="671"/>
      <c r="O24" s="664" t="s">
        <v>392</v>
      </c>
      <c r="P24" s="1223"/>
      <c r="Q24" s="1175"/>
      <c r="R24" s="1224"/>
      <c r="S24" s="1224"/>
      <c r="T24" s="1224"/>
      <c r="U24" s="1224"/>
      <c r="V24" s="1224"/>
      <c r="W24" s="1113"/>
      <c r="X24" s="1115"/>
      <c r="Y24" s="658" t="s">
        <v>483</v>
      </c>
      <c r="Z24" s="1220" t="s">
        <v>847</v>
      </c>
      <c r="AA24" s="1220"/>
      <c r="AB24" s="1220"/>
      <c r="AC24" s="1220"/>
      <c r="AD24" s="241" t="s">
        <v>6</v>
      </c>
      <c r="AE24" s="242">
        <v>0</v>
      </c>
      <c r="AF24" s="247"/>
    </row>
    <row r="25" spans="2:32" s="667" customFormat="1" ht="7.5" customHeight="1" x14ac:dyDescent="0.2">
      <c r="B25" s="669"/>
      <c r="C25" s="651"/>
      <c r="D25" s="651"/>
      <c r="E25" s="670"/>
      <c r="G25" s="655"/>
      <c r="H25" s="656"/>
      <c r="I25" s="682"/>
      <c r="J25" s="680"/>
      <c r="K25" s="680"/>
      <c r="L25" s="680"/>
      <c r="M25" s="680"/>
      <c r="N25" s="648"/>
      <c r="O25" s="663"/>
      <c r="P25" s="248"/>
      <c r="Q25" s="248"/>
      <c r="R25" s="648"/>
      <c r="S25" s="648"/>
      <c r="T25" s="648"/>
      <c r="U25" s="648"/>
      <c r="V25" s="648"/>
      <c r="W25" s="656"/>
      <c r="X25" s="650"/>
      <c r="Y25" s="650"/>
      <c r="Z25" s="656"/>
      <c r="AA25" s="656"/>
      <c r="AB25" s="656"/>
      <c r="AC25" s="656"/>
      <c r="AD25" s="243"/>
      <c r="AE25" s="244"/>
      <c r="AF25" s="646"/>
    </row>
    <row r="26" spans="2:32" s="667" customFormat="1" ht="21" customHeight="1" x14ac:dyDescent="0.2">
      <c r="B26" s="666"/>
      <c r="E26" s="646"/>
      <c r="G26" s="666" t="s">
        <v>848</v>
      </c>
      <c r="I26" s="651"/>
      <c r="J26" s="651"/>
      <c r="K26" s="651"/>
      <c r="L26" s="651"/>
      <c r="M26" s="651"/>
      <c r="N26" s="651"/>
      <c r="O26" s="651"/>
      <c r="P26" s="651"/>
      <c r="Q26" s="651"/>
      <c r="R26" s="651"/>
      <c r="S26" s="651"/>
      <c r="T26" s="651"/>
      <c r="U26" s="651"/>
      <c r="V26" s="651"/>
      <c r="X26" s="647"/>
      <c r="Y26" s="647"/>
      <c r="AD26" s="245"/>
      <c r="AE26" s="246"/>
      <c r="AF26" s="646"/>
    </row>
    <row r="27" spans="2:32" s="667" customFormat="1" ht="30.75" customHeight="1" x14ac:dyDescent="0.2">
      <c r="B27" s="487"/>
      <c r="C27" s="660"/>
      <c r="D27" s="660"/>
      <c r="E27" s="689"/>
      <c r="G27" s="666"/>
      <c r="H27" s="1176" t="s">
        <v>481</v>
      </c>
      <c r="I27" s="1225" t="s">
        <v>849</v>
      </c>
      <c r="J27" s="1226"/>
      <c r="K27" s="1226"/>
      <c r="L27" s="1226"/>
      <c r="M27" s="1227"/>
      <c r="N27" s="1145"/>
      <c r="O27" s="1147" t="s">
        <v>392</v>
      </c>
      <c r="P27" s="1148" t="s">
        <v>483</v>
      </c>
      <c r="Q27" s="1240" t="s">
        <v>601</v>
      </c>
      <c r="R27" s="1240" t="s">
        <v>850</v>
      </c>
      <c r="S27" s="1241"/>
      <c r="T27" s="1241"/>
      <c r="U27" s="1241"/>
      <c r="V27" s="1242"/>
      <c r="W27" s="1111"/>
      <c r="X27" s="1112" t="s">
        <v>487</v>
      </c>
      <c r="Y27" s="647" t="s">
        <v>483</v>
      </c>
      <c r="Z27" s="1220" t="s">
        <v>851</v>
      </c>
      <c r="AA27" s="1220"/>
      <c r="AB27" s="1220"/>
      <c r="AC27" s="1220"/>
      <c r="AD27" s="241" t="s">
        <v>6</v>
      </c>
      <c r="AE27" s="242">
        <v>10</v>
      </c>
      <c r="AF27" s="646"/>
    </row>
    <row r="28" spans="2:32" s="667" customFormat="1" ht="30.75" customHeight="1" x14ac:dyDescent="0.2">
      <c r="B28" s="487"/>
      <c r="C28" s="660"/>
      <c r="D28" s="660"/>
      <c r="E28" s="689"/>
      <c r="G28" s="666"/>
      <c r="H28" s="1176"/>
      <c r="I28" s="1228"/>
      <c r="J28" s="1229"/>
      <c r="K28" s="1229"/>
      <c r="L28" s="1229"/>
      <c r="M28" s="1230"/>
      <c r="N28" s="1150"/>
      <c r="O28" s="1152"/>
      <c r="P28" s="1148"/>
      <c r="Q28" s="1243"/>
      <c r="R28" s="1243"/>
      <c r="S28" s="1244"/>
      <c r="T28" s="1244"/>
      <c r="U28" s="1244"/>
      <c r="V28" s="1245"/>
      <c r="W28" s="1108"/>
      <c r="X28" s="1131"/>
      <c r="Y28" s="647" t="s">
        <v>483</v>
      </c>
      <c r="Z28" s="1220" t="s">
        <v>852</v>
      </c>
      <c r="AA28" s="1220"/>
      <c r="AB28" s="1220"/>
      <c r="AC28" s="1220"/>
      <c r="AD28" s="241" t="s">
        <v>6</v>
      </c>
      <c r="AE28" s="242">
        <v>5</v>
      </c>
      <c r="AF28" s="646"/>
    </row>
    <row r="29" spans="2:32" s="667" customFormat="1" ht="27" customHeight="1" x14ac:dyDescent="0.2">
      <c r="B29" s="487"/>
      <c r="C29" s="660"/>
      <c r="D29" s="660"/>
      <c r="E29" s="689"/>
      <c r="G29" s="666"/>
      <c r="H29" s="668" t="s">
        <v>482</v>
      </c>
      <c r="I29" s="1231" t="s">
        <v>853</v>
      </c>
      <c r="J29" s="1232"/>
      <c r="K29" s="1232"/>
      <c r="L29" s="1232"/>
      <c r="M29" s="1233"/>
      <c r="N29" s="671"/>
      <c r="O29" s="664" t="s">
        <v>392</v>
      </c>
      <c r="P29" s="661"/>
      <c r="Q29" s="1238"/>
      <c r="R29" s="1238"/>
      <c r="S29" s="1246"/>
      <c r="T29" s="1246"/>
      <c r="U29" s="1246"/>
      <c r="V29" s="1247"/>
      <c r="W29" s="1114"/>
      <c r="X29" s="1115"/>
      <c r="Y29" s="647" t="s">
        <v>483</v>
      </c>
      <c r="Z29" s="1220" t="s">
        <v>854</v>
      </c>
      <c r="AA29" s="1220"/>
      <c r="AB29" s="1220"/>
      <c r="AC29" s="1220"/>
      <c r="AD29" s="241" t="s">
        <v>6</v>
      </c>
      <c r="AE29" s="242">
        <v>0</v>
      </c>
      <c r="AF29" s="646"/>
    </row>
    <row r="30" spans="2:32" s="667" customFormat="1" ht="7.5" customHeight="1" x14ac:dyDescent="0.2">
      <c r="B30" s="487"/>
      <c r="C30" s="660"/>
      <c r="D30" s="660"/>
      <c r="E30" s="689"/>
      <c r="G30" s="655"/>
      <c r="H30" s="685"/>
      <c r="I30" s="680"/>
      <c r="J30" s="680"/>
      <c r="K30" s="680"/>
      <c r="L30" s="680"/>
      <c r="M30" s="680"/>
      <c r="N30" s="648"/>
      <c r="O30" s="663"/>
      <c r="P30" s="648"/>
      <c r="Q30" s="648"/>
      <c r="R30" s="648"/>
      <c r="S30" s="648"/>
      <c r="T30" s="648"/>
      <c r="U30" s="648"/>
      <c r="V30" s="648"/>
      <c r="W30" s="656"/>
      <c r="X30" s="650"/>
      <c r="Y30" s="650"/>
      <c r="Z30" s="680"/>
      <c r="AA30" s="680"/>
      <c r="AB30" s="656"/>
      <c r="AC30" s="656"/>
      <c r="AD30" s="249"/>
      <c r="AE30" s="244"/>
      <c r="AF30" s="646"/>
    </row>
    <row r="31" spans="2:32" s="667" customFormat="1" ht="21" customHeight="1" x14ac:dyDescent="0.2">
      <c r="B31" s="669"/>
      <c r="C31" s="651"/>
      <c r="D31" s="651"/>
      <c r="E31" s="670"/>
      <c r="G31" s="652" t="s">
        <v>855</v>
      </c>
      <c r="H31" s="653"/>
      <c r="I31" s="672"/>
      <c r="J31" s="672"/>
      <c r="K31" s="672"/>
      <c r="L31" s="672"/>
      <c r="M31" s="672"/>
      <c r="N31" s="672"/>
      <c r="O31" s="672"/>
      <c r="P31" s="672"/>
      <c r="Q31" s="672"/>
      <c r="R31" s="672"/>
      <c r="S31" s="672"/>
      <c r="T31" s="672"/>
      <c r="U31" s="672"/>
      <c r="V31" s="672"/>
      <c r="W31" s="653"/>
      <c r="X31" s="649"/>
      <c r="Y31" s="649"/>
      <c r="AD31" s="245"/>
      <c r="AE31" s="246"/>
      <c r="AF31" s="646"/>
    </row>
    <row r="32" spans="2:32" s="667" customFormat="1" ht="31.5" customHeight="1" x14ac:dyDescent="0.2">
      <c r="B32" s="666"/>
      <c r="E32" s="646"/>
      <c r="G32" s="666"/>
      <c r="H32" s="1239" t="s">
        <v>481</v>
      </c>
      <c r="I32" s="1225" t="s">
        <v>856</v>
      </c>
      <c r="J32" s="1226"/>
      <c r="K32" s="1226"/>
      <c r="L32" s="1226"/>
      <c r="M32" s="1227"/>
      <c r="N32" s="1145"/>
      <c r="O32" s="1147" t="s">
        <v>392</v>
      </c>
      <c r="P32" s="1223" t="s">
        <v>483</v>
      </c>
      <c r="Q32" s="1175" t="s">
        <v>601</v>
      </c>
      <c r="R32" s="1175" t="s">
        <v>857</v>
      </c>
      <c r="S32" s="1175"/>
      <c r="T32" s="1175"/>
      <c r="U32" s="1175"/>
      <c r="V32" s="1175"/>
      <c r="W32" s="1110"/>
      <c r="X32" s="1112" t="s">
        <v>487</v>
      </c>
      <c r="Y32" s="647" t="s">
        <v>483</v>
      </c>
      <c r="Z32" s="1220" t="s">
        <v>851</v>
      </c>
      <c r="AA32" s="1220"/>
      <c r="AB32" s="1220"/>
      <c r="AC32" s="1220"/>
      <c r="AD32" s="241" t="s">
        <v>6</v>
      </c>
      <c r="AE32" s="242">
        <v>10</v>
      </c>
      <c r="AF32" s="646"/>
    </row>
    <row r="33" spans="2:37" s="667" customFormat="1" ht="31.5" customHeight="1" x14ac:dyDescent="0.2">
      <c r="B33" s="666"/>
      <c r="E33" s="646"/>
      <c r="G33" s="666"/>
      <c r="H33" s="1236"/>
      <c r="I33" s="1228"/>
      <c r="J33" s="1229"/>
      <c r="K33" s="1229"/>
      <c r="L33" s="1229"/>
      <c r="M33" s="1230"/>
      <c r="N33" s="1150"/>
      <c r="O33" s="1152"/>
      <c r="P33" s="1223"/>
      <c r="Q33" s="1175"/>
      <c r="R33" s="1175"/>
      <c r="S33" s="1175"/>
      <c r="T33" s="1175"/>
      <c r="U33" s="1175"/>
      <c r="V33" s="1175"/>
      <c r="W33" s="1130"/>
      <c r="X33" s="1131"/>
      <c r="Y33" s="647" t="s">
        <v>483</v>
      </c>
      <c r="Z33" s="1220" t="s">
        <v>852</v>
      </c>
      <c r="AA33" s="1220"/>
      <c r="AB33" s="1220"/>
      <c r="AC33" s="1220"/>
      <c r="AD33" s="241" t="s">
        <v>6</v>
      </c>
      <c r="AE33" s="242">
        <v>5</v>
      </c>
      <c r="AF33" s="247"/>
    </row>
    <row r="34" spans="2:37" s="667" customFormat="1" ht="30.75" customHeight="1" x14ac:dyDescent="0.2">
      <c r="B34" s="666"/>
      <c r="E34" s="646"/>
      <c r="G34" s="666"/>
      <c r="H34" s="668" t="s">
        <v>482</v>
      </c>
      <c r="I34" s="1231" t="s">
        <v>858</v>
      </c>
      <c r="J34" s="1232"/>
      <c r="K34" s="1232"/>
      <c r="L34" s="1232"/>
      <c r="M34" s="1233"/>
      <c r="N34" s="671"/>
      <c r="O34" s="664" t="s">
        <v>392</v>
      </c>
      <c r="P34" s="1223"/>
      <c r="Q34" s="1175"/>
      <c r="R34" s="1175"/>
      <c r="S34" s="1175"/>
      <c r="T34" s="1175"/>
      <c r="U34" s="1175"/>
      <c r="V34" s="1175"/>
      <c r="W34" s="1113"/>
      <c r="X34" s="1115"/>
      <c r="Y34" s="647" t="s">
        <v>483</v>
      </c>
      <c r="Z34" s="1220" t="s">
        <v>854</v>
      </c>
      <c r="AA34" s="1220"/>
      <c r="AB34" s="1220"/>
      <c r="AC34" s="1220"/>
      <c r="AD34" s="241" t="s">
        <v>6</v>
      </c>
      <c r="AE34" s="242">
        <v>0</v>
      </c>
      <c r="AF34" s="247"/>
    </row>
    <row r="35" spans="2:37" s="667" customFormat="1" ht="7.5" customHeight="1" x14ac:dyDescent="0.2">
      <c r="B35" s="666"/>
      <c r="E35" s="646"/>
      <c r="G35" s="655"/>
      <c r="H35" s="656"/>
      <c r="I35" s="648"/>
      <c r="J35" s="648"/>
      <c r="K35" s="648"/>
      <c r="L35" s="648"/>
      <c r="M35" s="648"/>
      <c r="N35" s="648"/>
      <c r="O35" s="648"/>
      <c r="P35" s="648"/>
      <c r="Q35" s="648"/>
      <c r="R35" s="648"/>
      <c r="S35" s="648"/>
      <c r="T35" s="648"/>
      <c r="U35" s="648"/>
      <c r="V35" s="648"/>
      <c r="W35" s="656"/>
      <c r="X35" s="650"/>
      <c r="Y35" s="650"/>
      <c r="Z35" s="650"/>
      <c r="AA35" s="650"/>
      <c r="AB35" s="656"/>
      <c r="AC35" s="656"/>
      <c r="AD35" s="243"/>
      <c r="AE35" s="244"/>
      <c r="AF35" s="247"/>
    </row>
    <row r="36" spans="2:37" s="667" customFormat="1" ht="21" customHeight="1" x14ac:dyDescent="0.2">
      <c r="B36" s="666"/>
      <c r="E36" s="646"/>
      <c r="G36" s="652" t="s">
        <v>859</v>
      </c>
      <c r="H36" s="653"/>
      <c r="I36" s="672"/>
      <c r="J36" s="672"/>
      <c r="K36" s="672"/>
      <c r="L36" s="672"/>
      <c r="M36" s="672"/>
      <c r="N36" s="672"/>
      <c r="O36" s="672"/>
      <c r="P36" s="672"/>
      <c r="Q36" s="672"/>
      <c r="R36" s="672"/>
      <c r="S36" s="672"/>
      <c r="T36" s="672"/>
      <c r="U36" s="672"/>
      <c r="V36" s="672"/>
      <c r="W36" s="653"/>
      <c r="X36" s="649"/>
      <c r="Y36" s="649"/>
      <c r="Z36" s="647"/>
      <c r="AA36" s="647"/>
      <c r="AD36" s="245"/>
      <c r="AE36" s="246"/>
      <c r="AF36" s="646"/>
    </row>
    <row r="37" spans="2:37" s="667" customFormat="1" ht="19.5" customHeight="1" x14ac:dyDescent="0.2">
      <c r="B37" s="666"/>
      <c r="E37" s="646"/>
      <c r="G37" s="666"/>
      <c r="H37" s="1176" t="s">
        <v>481</v>
      </c>
      <c r="I37" s="1225" t="s">
        <v>860</v>
      </c>
      <c r="J37" s="1226"/>
      <c r="K37" s="1226"/>
      <c r="L37" s="1226"/>
      <c r="M37" s="1226"/>
      <c r="N37" s="1226"/>
      <c r="O37" s="1226"/>
      <c r="P37" s="1226"/>
      <c r="Q37" s="1226"/>
      <c r="R37" s="1226"/>
      <c r="S37" s="1226"/>
      <c r="T37" s="1226"/>
      <c r="U37" s="1227"/>
      <c r="V37" s="1148" t="s">
        <v>483</v>
      </c>
      <c r="W37" s="1175"/>
      <c r="X37" s="1175"/>
      <c r="Y37" s="647" t="s">
        <v>483</v>
      </c>
      <c r="Z37" s="1220" t="s">
        <v>861</v>
      </c>
      <c r="AA37" s="1220"/>
      <c r="AD37" s="241" t="s">
        <v>6</v>
      </c>
      <c r="AE37" s="242">
        <v>5</v>
      </c>
      <c r="AF37" s="646"/>
    </row>
    <row r="38" spans="2:37" s="667" customFormat="1" ht="30.75" customHeight="1" x14ac:dyDescent="0.2">
      <c r="B38" s="487"/>
      <c r="C38" s="660"/>
      <c r="D38" s="660"/>
      <c r="E38" s="689"/>
      <c r="G38" s="666"/>
      <c r="H38" s="1176"/>
      <c r="I38" s="1228"/>
      <c r="J38" s="1229"/>
      <c r="K38" s="1229"/>
      <c r="L38" s="1229"/>
      <c r="M38" s="1229"/>
      <c r="N38" s="1229"/>
      <c r="O38" s="1229"/>
      <c r="P38" s="1229"/>
      <c r="Q38" s="1229"/>
      <c r="R38" s="1229"/>
      <c r="S38" s="1229"/>
      <c r="T38" s="1229"/>
      <c r="U38" s="1230"/>
      <c r="V38" s="1150"/>
      <c r="W38" s="1175"/>
      <c r="X38" s="1175"/>
      <c r="Y38" s="647" t="s">
        <v>483</v>
      </c>
      <c r="Z38" s="1220" t="s">
        <v>900</v>
      </c>
      <c r="AA38" s="1220"/>
      <c r="AB38" s="1220"/>
      <c r="AC38" s="1221"/>
      <c r="AD38" s="241" t="s">
        <v>6</v>
      </c>
      <c r="AE38" s="242">
        <v>3</v>
      </c>
      <c r="AF38" s="646"/>
    </row>
    <row r="39" spans="2:37" s="667" customFormat="1" ht="38.25" customHeight="1" x14ac:dyDescent="0.2">
      <c r="B39" s="487"/>
      <c r="C39" s="660"/>
      <c r="D39" s="660"/>
      <c r="E39" s="689"/>
      <c r="G39" s="645"/>
      <c r="H39" s="1236"/>
      <c r="I39" s="1234"/>
      <c r="J39" s="1220"/>
      <c r="K39" s="1220"/>
      <c r="L39" s="1220"/>
      <c r="M39" s="1220"/>
      <c r="N39" s="1220"/>
      <c r="O39" s="1220"/>
      <c r="P39" s="1220"/>
      <c r="Q39" s="1220"/>
      <c r="R39" s="1220"/>
      <c r="S39" s="1220"/>
      <c r="T39" s="1220"/>
      <c r="U39" s="1235"/>
      <c r="V39" s="1148"/>
      <c r="W39" s="1237"/>
      <c r="X39" s="1238"/>
      <c r="Y39" s="658" t="s">
        <v>483</v>
      </c>
      <c r="Z39" s="1220" t="s">
        <v>901</v>
      </c>
      <c r="AA39" s="1220"/>
      <c r="AB39" s="1220"/>
      <c r="AC39" s="1221"/>
      <c r="AD39" s="241" t="s">
        <v>6</v>
      </c>
      <c r="AE39" s="242">
        <v>1</v>
      </c>
      <c r="AF39" s="646"/>
    </row>
    <row r="40" spans="2:37" s="667" customFormat="1" ht="19.5" customHeight="1" x14ac:dyDescent="0.2">
      <c r="B40" s="487"/>
      <c r="C40" s="660"/>
      <c r="D40" s="660"/>
      <c r="E40" s="689"/>
      <c r="G40" s="666"/>
      <c r="H40" s="1176"/>
      <c r="I40" s="1228"/>
      <c r="J40" s="1229"/>
      <c r="K40" s="1229"/>
      <c r="L40" s="1229"/>
      <c r="M40" s="1229"/>
      <c r="N40" s="1229"/>
      <c r="O40" s="1229"/>
      <c r="P40" s="1229"/>
      <c r="Q40" s="1229"/>
      <c r="R40" s="1229"/>
      <c r="S40" s="1229"/>
      <c r="T40" s="1229"/>
      <c r="U40" s="1230"/>
      <c r="V40" s="1148"/>
      <c r="W40" s="1175"/>
      <c r="X40" s="1175"/>
      <c r="Y40" s="647" t="s">
        <v>483</v>
      </c>
      <c r="Z40" s="1220" t="s">
        <v>902</v>
      </c>
      <c r="AA40" s="1220"/>
      <c r="AB40" s="1220"/>
      <c r="AD40" s="241" t="s">
        <v>6</v>
      </c>
      <c r="AE40" s="242">
        <v>0</v>
      </c>
      <c r="AF40" s="646"/>
    </row>
    <row r="41" spans="2:37" s="667" customFormat="1" ht="7.5" customHeight="1" x14ac:dyDescent="0.2">
      <c r="B41" s="487"/>
      <c r="C41" s="660"/>
      <c r="D41" s="660"/>
      <c r="E41" s="689"/>
      <c r="G41" s="655"/>
      <c r="H41" s="656"/>
      <c r="I41" s="648"/>
      <c r="J41" s="648"/>
      <c r="K41" s="648"/>
      <c r="L41" s="648"/>
      <c r="M41" s="648"/>
      <c r="N41" s="648"/>
      <c r="O41" s="648"/>
      <c r="P41" s="648"/>
      <c r="Q41" s="648"/>
      <c r="R41" s="648"/>
      <c r="S41" s="648"/>
      <c r="T41" s="648"/>
      <c r="U41" s="648"/>
      <c r="V41" s="648"/>
      <c r="W41" s="656"/>
      <c r="X41" s="656"/>
      <c r="Y41" s="650"/>
      <c r="Z41" s="680"/>
      <c r="AA41" s="680"/>
      <c r="AB41" s="656"/>
      <c r="AC41" s="656"/>
      <c r="AD41" s="249"/>
      <c r="AE41" s="244"/>
      <c r="AF41" s="646"/>
    </row>
    <row r="42" spans="2:37" s="667" customFormat="1" ht="21" customHeight="1" x14ac:dyDescent="0.2">
      <c r="B42" s="669"/>
      <c r="C42" s="651"/>
      <c r="D42" s="651"/>
      <c r="E42" s="670"/>
      <c r="G42" s="652" t="s">
        <v>862</v>
      </c>
      <c r="H42" s="653"/>
      <c r="I42" s="672"/>
      <c r="J42" s="672"/>
      <c r="K42" s="672"/>
      <c r="L42" s="672"/>
      <c r="M42" s="672"/>
      <c r="N42" s="672"/>
      <c r="O42" s="672"/>
      <c r="P42" s="672"/>
      <c r="Q42" s="672"/>
      <c r="R42" s="672"/>
      <c r="S42" s="672"/>
      <c r="T42" s="672"/>
      <c r="U42" s="672"/>
      <c r="V42" s="672"/>
      <c r="W42" s="653"/>
      <c r="X42" s="653"/>
      <c r="Y42" s="649"/>
      <c r="Z42" s="653"/>
      <c r="AA42" s="653"/>
      <c r="AB42" s="653"/>
      <c r="AC42" s="653"/>
      <c r="AD42" s="245"/>
      <c r="AE42" s="246"/>
      <c r="AF42" s="646"/>
    </row>
    <row r="43" spans="2:37" s="667" customFormat="1" ht="42" customHeight="1" x14ac:dyDescent="0.2">
      <c r="B43" s="669"/>
      <c r="C43" s="651"/>
      <c r="D43" s="651"/>
      <c r="E43" s="670"/>
      <c r="G43" s="666"/>
      <c r="H43" s="668" t="s">
        <v>481</v>
      </c>
      <c r="I43" s="1224" t="s">
        <v>863</v>
      </c>
      <c r="J43" s="1224"/>
      <c r="K43" s="1224"/>
      <c r="L43" s="1224"/>
      <c r="M43" s="1224"/>
      <c r="N43" s="687"/>
      <c r="O43" s="688" t="s">
        <v>391</v>
      </c>
      <c r="P43" s="1223" t="s">
        <v>483</v>
      </c>
      <c r="Q43" s="1175" t="s">
        <v>608</v>
      </c>
      <c r="R43" s="1224" t="s">
        <v>864</v>
      </c>
      <c r="S43" s="1224"/>
      <c r="T43" s="1224"/>
      <c r="U43" s="1224"/>
      <c r="V43" s="1224"/>
      <c r="W43" s="1117"/>
      <c r="X43" s="1117"/>
      <c r="Y43" s="647" t="s">
        <v>483</v>
      </c>
      <c r="Z43" s="1220" t="s">
        <v>903</v>
      </c>
      <c r="AA43" s="1220"/>
      <c r="AB43" s="1220"/>
      <c r="AC43" s="1221"/>
      <c r="AD43" s="241" t="s">
        <v>6</v>
      </c>
      <c r="AE43" s="242">
        <v>5</v>
      </c>
      <c r="AF43" s="646"/>
    </row>
    <row r="44" spans="2:37" s="667" customFormat="1" ht="40.5" customHeight="1" x14ac:dyDescent="0.2">
      <c r="B44" s="666"/>
      <c r="E44" s="646"/>
      <c r="G44" s="666"/>
      <c r="H44" s="668" t="s">
        <v>482</v>
      </c>
      <c r="I44" s="1224" t="s">
        <v>904</v>
      </c>
      <c r="J44" s="1224"/>
      <c r="K44" s="1224"/>
      <c r="L44" s="1224"/>
      <c r="M44" s="1224"/>
      <c r="N44" s="648"/>
      <c r="O44" s="664" t="s">
        <v>391</v>
      </c>
      <c r="P44" s="1223"/>
      <c r="Q44" s="1175"/>
      <c r="R44" s="1224"/>
      <c r="S44" s="1224"/>
      <c r="T44" s="1224"/>
      <c r="U44" s="1224"/>
      <c r="V44" s="1224"/>
      <c r="W44" s="1117"/>
      <c r="X44" s="1117"/>
      <c r="Y44" s="647" t="s">
        <v>483</v>
      </c>
      <c r="Z44" s="1220" t="s">
        <v>541</v>
      </c>
      <c r="AA44" s="1220"/>
      <c r="AB44" s="1220"/>
      <c r="AC44" s="1221"/>
      <c r="AD44" s="241" t="s">
        <v>6</v>
      </c>
      <c r="AE44" s="242">
        <v>3</v>
      </c>
      <c r="AF44" s="646"/>
    </row>
    <row r="45" spans="2:37" s="667" customFormat="1" ht="30" customHeight="1" x14ac:dyDescent="0.2">
      <c r="B45" s="666"/>
      <c r="E45" s="646"/>
      <c r="G45" s="666"/>
      <c r="H45" s="668" t="s">
        <v>484</v>
      </c>
      <c r="I45" s="1231" t="s">
        <v>905</v>
      </c>
      <c r="J45" s="1232"/>
      <c r="K45" s="1232"/>
      <c r="L45" s="1232"/>
      <c r="M45" s="1233"/>
      <c r="N45" s="687"/>
      <c r="O45" s="688" t="s">
        <v>392</v>
      </c>
      <c r="P45" s="1223"/>
      <c r="Q45" s="1175"/>
      <c r="R45" s="1224"/>
      <c r="S45" s="1224"/>
      <c r="T45" s="1224"/>
      <c r="U45" s="1224"/>
      <c r="V45" s="1224"/>
      <c r="W45" s="1117"/>
      <c r="X45" s="1117"/>
      <c r="Y45" s="647" t="s">
        <v>483</v>
      </c>
      <c r="Z45" s="1190" t="s">
        <v>865</v>
      </c>
      <c r="AA45" s="1190"/>
      <c r="AD45" s="241" t="s">
        <v>6</v>
      </c>
      <c r="AE45" s="242">
        <v>2</v>
      </c>
      <c r="AF45" s="646"/>
    </row>
    <row r="46" spans="2:37" s="667" customFormat="1" ht="21" customHeight="1" x14ac:dyDescent="0.2">
      <c r="B46" s="666"/>
      <c r="E46" s="646"/>
      <c r="G46" s="666"/>
      <c r="H46" s="668" t="s">
        <v>601</v>
      </c>
      <c r="I46" s="1231" t="s">
        <v>867</v>
      </c>
      <c r="J46" s="1232"/>
      <c r="K46" s="1232"/>
      <c r="L46" s="1232"/>
      <c r="M46" s="1233"/>
      <c r="N46" s="671"/>
      <c r="O46" s="664" t="s">
        <v>301</v>
      </c>
      <c r="P46" s="1223"/>
      <c r="Q46" s="1175"/>
      <c r="R46" s="1224"/>
      <c r="S46" s="1224"/>
      <c r="T46" s="1224"/>
      <c r="U46" s="1224"/>
      <c r="V46" s="1224"/>
      <c r="W46" s="1117"/>
      <c r="X46" s="1117"/>
      <c r="Y46" s="647" t="s">
        <v>483</v>
      </c>
      <c r="Z46" s="1220" t="s">
        <v>866</v>
      </c>
      <c r="AA46" s="1220"/>
      <c r="AB46" s="1220"/>
      <c r="AD46" s="241" t="s">
        <v>6</v>
      </c>
      <c r="AE46" s="242">
        <v>0</v>
      </c>
      <c r="AF46" s="646"/>
    </row>
    <row r="47" spans="2:37" s="667" customFormat="1" ht="7.5" customHeight="1" x14ac:dyDescent="0.2">
      <c r="B47" s="666"/>
      <c r="E47" s="646"/>
      <c r="G47" s="655"/>
      <c r="H47" s="656"/>
      <c r="I47" s="648"/>
      <c r="J47" s="648"/>
      <c r="K47" s="648"/>
      <c r="L47" s="648"/>
      <c r="M47" s="648"/>
      <c r="N47" s="648"/>
      <c r="O47" s="648"/>
      <c r="P47" s="648"/>
      <c r="Q47" s="648"/>
      <c r="R47" s="648"/>
      <c r="S47" s="648"/>
      <c r="T47" s="648"/>
      <c r="U47" s="648"/>
      <c r="V47" s="648"/>
      <c r="W47" s="656"/>
      <c r="X47" s="656"/>
      <c r="Y47" s="650"/>
      <c r="Z47" s="656"/>
      <c r="AA47" s="656"/>
      <c r="AB47" s="656"/>
      <c r="AC47" s="656"/>
      <c r="AD47" s="243"/>
      <c r="AE47" s="244"/>
      <c r="AF47" s="251"/>
      <c r="AH47" s="678"/>
      <c r="AI47" s="678"/>
      <c r="AJ47" s="647"/>
      <c r="AK47" s="647"/>
    </row>
    <row r="48" spans="2:37" s="667" customFormat="1" ht="21" customHeight="1" x14ac:dyDescent="0.2">
      <c r="B48" s="487"/>
      <c r="C48" s="660"/>
      <c r="D48" s="660"/>
      <c r="E48" s="689"/>
      <c r="G48" s="652" t="s">
        <v>868</v>
      </c>
      <c r="H48" s="653"/>
      <c r="I48" s="672"/>
      <c r="J48" s="672"/>
      <c r="K48" s="672"/>
      <c r="L48" s="672"/>
      <c r="M48" s="672"/>
      <c r="N48" s="672"/>
      <c r="O48" s="672"/>
      <c r="P48" s="672"/>
      <c r="Q48" s="672"/>
      <c r="R48" s="672"/>
      <c r="S48" s="672"/>
      <c r="T48" s="672"/>
      <c r="U48" s="672"/>
      <c r="V48" s="672"/>
      <c r="W48" s="653"/>
      <c r="X48" s="653"/>
      <c r="Y48" s="649"/>
      <c r="Z48" s="649"/>
      <c r="AA48" s="649"/>
      <c r="AB48" s="653"/>
      <c r="AC48" s="653"/>
      <c r="AD48" s="245"/>
      <c r="AE48" s="246"/>
      <c r="AF48" s="646"/>
    </row>
    <row r="49" spans="2:32" s="667" customFormat="1" ht="43.5" customHeight="1" x14ac:dyDescent="0.2">
      <c r="B49" s="487"/>
      <c r="C49" s="660"/>
      <c r="D49" s="660"/>
      <c r="E49" s="689"/>
      <c r="G49" s="666"/>
      <c r="H49" s="668" t="s">
        <v>481</v>
      </c>
      <c r="I49" s="1224" t="s">
        <v>906</v>
      </c>
      <c r="J49" s="1224"/>
      <c r="K49" s="1224"/>
      <c r="L49" s="1224"/>
      <c r="M49" s="1224"/>
      <c r="N49" s="687"/>
      <c r="O49" s="688" t="s">
        <v>391</v>
      </c>
      <c r="P49" s="1223" t="s">
        <v>483</v>
      </c>
      <c r="Q49" s="1175" t="s">
        <v>608</v>
      </c>
      <c r="R49" s="1224" t="s">
        <v>864</v>
      </c>
      <c r="S49" s="1224"/>
      <c r="T49" s="1224"/>
      <c r="U49" s="1224"/>
      <c r="V49" s="1224"/>
      <c r="W49" s="1117"/>
      <c r="X49" s="1117"/>
      <c r="Y49" s="647" t="s">
        <v>483</v>
      </c>
      <c r="Z49" s="1220" t="s">
        <v>537</v>
      </c>
      <c r="AA49" s="1220"/>
      <c r="AB49" s="1220"/>
      <c r="AC49" s="1220"/>
      <c r="AD49" s="241" t="s">
        <v>6</v>
      </c>
      <c r="AE49" s="242">
        <v>5</v>
      </c>
      <c r="AF49" s="646"/>
    </row>
    <row r="50" spans="2:32" s="667" customFormat="1" ht="30" customHeight="1" x14ac:dyDescent="0.2">
      <c r="B50" s="669"/>
      <c r="C50" s="651"/>
      <c r="D50" s="651"/>
      <c r="E50" s="670"/>
      <c r="G50" s="666"/>
      <c r="H50" s="668" t="s">
        <v>482</v>
      </c>
      <c r="I50" s="1224" t="s">
        <v>908</v>
      </c>
      <c r="J50" s="1224"/>
      <c r="K50" s="1224"/>
      <c r="L50" s="1224"/>
      <c r="M50" s="1224"/>
      <c r="N50" s="671"/>
      <c r="O50" s="664" t="s">
        <v>391</v>
      </c>
      <c r="P50" s="1223"/>
      <c r="Q50" s="1175"/>
      <c r="R50" s="1224"/>
      <c r="S50" s="1224"/>
      <c r="T50" s="1224"/>
      <c r="U50" s="1224"/>
      <c r="V50" s="1224"/>
      <c r="W50" s="1117"/>
      <c r="X50" s="1117"/>
      <c r="Y50" s="647" t="s">
        <v>483</v>
      </c>
      <c r="Z50" s="1220" t="s">
        <v>869</v>
      </c>
      <c r="AA50" s="1220"/>
      <c r="AB50" s="1220"/>
      <c r="AC50" s="1220"/>
      <c r="AD50" s="241" t="s">
        <v>6</v>
      </c>
      <c r="AE50" s="242">
        <v>3</v>
      </c>
      <c r="AF50" s="646"/>
    </row>
    <row r="51" spans="2:32" s="667" customFormat="1" ht="30" customHeight="1" x14ac:dyDescent="0.2">
      <c r="B51" s="669"/>
      <c r="C51" s="651"/>
      <c r="D51" s="651"/>
      <c r="E51" s="670"/>
      <c r="G51" s="666"/>
      <c r="H51" s="668" t="s">
        <v>484</v>
      </c>
      <c r="I51" s="1231" t="s">
        <v>909</v>
      </c>
      <c r="J51" s="1232"/>
      <c r="K51" s="1232"/>
      <c r="L51" s="1232"/>
      <c r="M51" s="1233"/>
      <c r="N51" s="687"/>
      <c r="O51" s="688" t="s">
        <v>392</v>
      </c>
      <c r="P51" s="1223"/>
      <c r="Q51" s="1175"/>
      <c r="R51" s="1224"/>
      <c r="S51" s="1224"/>
      <c r="T51" s="1224"/>
      <c r="U51" s="1224"/>
      <c r="V51" s="1224"/>
      <c r="W51" s="1117"/>
      <c r="X51" s="1117"/>
      <c r="Y51" s="647" t="s">
        <v>483</v>
      </c>
      <c r="Z51" s="1220" t="s">
        <v>870</v>
      </c>
      <c r="AA51" s="1220"/>
      <c r="AB51" s="1220"/>
      <c r="AC51" s="1220"/>
      <c r="AD51" s="241" t="s">
        <v>6</v>
      </c>
      <c r="AE51" s="242">
        <v>0</v>
      </c>
      <c r="AF51" s="646"/>
    </row>
    <row r="52" spans="2:32" s="667" customFormat="1" ht="25.5" customHeight="1" x14ac:dyDescent="0.2">
      <c r="B52" s="669"/>
      <c r="C52" s="651"/>
      <c r="D52" s="651"/>
      <c r="E52" s="670"/>
      <c r="G52" s="666"/>
      <c r="H52" s="668" t="s">
        <v>601</v>
      </c>
      <c r="I52" s="1231" t="s">
        <v>871</v>
      </c>
      <c r="J52" s="1232"/>
      <c r="K52" s="1232"/>
      <c r="L52" s="1232"/>
      <c r="M52" s="1233"/>
      <c r="N52" s="671"/>
      <c r="O52" s="664" t="s">
        <v>301</v>
      </c>
      <c r="P52" s="1223"/>
      <c r="Q52" s="1175"/>
      <c r="R52" s="1224"/>
      <c r="S52" s="1224"/>
      <c r="T52" s="1224"/>
      <c r="U52" s="1224"/>
      <c r="V52" s="1224"/>
      <c r="W52" s="1117"/>
      <c r="X52" s="1117"/>
      <c r="Y52" s="647"/>
      <c r="Z52" s="1220"/>
      <c r="AA52" s="1220"/>
      <c r="AB52" s="1220"/>
      <c r="AC52" s="1221"/>
      <c r="AD52" s="241"/>
      <c r="AE52" s="242"/>
      <c r="AF52" s="646"/>
    </row>
    <row r="53" spans="2:32" s="667" customFormat="1" ht="6.75" customHeight="1" x14ac:dyDescent="0.2">
      <c r="B53" s="669"/>
      <c r="C53" s="651"/>
      <c r="D53" s="651"/>
      <c r="E53" s="670"/>
      <c r="G53" s="655"/>
      <c r="H53" s="656"/>
      <c r="I53" s="648"/>
      <c r="J53" s="648"/>
      <c r="K53" s="648"/>
      <c r="L53" s="648"/>
      <c r="M53" s="648"/>
      <c r="N53" s="648"/>
      <c r="O53" s="648"/>
      <c r="P53" s="648"/>
      <c r="Q53" s="648"/>
      <c r="R53" s="648"/>
      <c r="S53" s="648"/>
      <c r="T53" s="648"/>
      <c r="U53" s="648"/>
      <c r="V53" s="648"/>
      <c r="W53" s="656"/>
      <c r="X53" s="656"/>
      <c r="Y53" s="650"/>
      <c r="Z53" s="650"/>
      <c r="AA53" s="650"/>
      <c r="AB53" s="656"/>
      <c r="AC53" s="656"/>
      <c r="AD53" s="243"/>
      <c r="AE53" s="244"/>
      <c r="AF53" s="646"/>
    </row>
    <row r="54" spans="2:32" s="667" customFormat="1" ht="21" customHeight="1" x14ac:dyDescent="0.2">
      <c r="B54" s="669"/>
      <c r="C54" s="651"/>
      <c r="D54" s="651"/>
      <c r="E54" s="670"/>
      <c r="G54" s="652" t="s">
        <v>872</v>
      </c>
      <c r="H54" s="653"/>
      <c r="I54" s="672"/>
      <c r="J54" s="672"/>
      <c r="K54" s="672"/>
      <c r="L54" s="672"/>
      <c r="M54" s="672"/>
      <c r="N54" s="672"/>
      <c r="O54" s="672"/>
      <c r="P54" s="672"/>
      <c r="Q54" s="672"/>
      <c r="R54" s="672"/>
      <c r="S54" s="672"/>
      <c r="T54" s="672"/>
      <c r="U54" s="672"/>
      <c r="V54" s="672"/>
      <c r="W54" s="653"/>
      <c r="X54" s="653"/>
      <c r="Y54" s="649"/>
      <c r="Z54" s="649"/>
      <c r="AA54" s="649"/>
      <c r="AB54" s="653"/>
      <c r="AC54" s="653"/>
      <c r="AD54" s="245"/>
      <c r="AE54" s="246"/>
      <c r="AF54" s="646"/>
    </row>
    <row r="55" spans="2:32" s="667" customFormat="1" ht="30" customHeight="1" x14ac:dyDescent="0.2">
      <c r="B55" s="666"/>
      <c r="E55" s="646"/>
      <c r="G55" s="666"/>
      <c r="H55" s="668" t="s">
        <v>481</v>
      </c>
      <c r="I55" s="1224" t="s">
        <v>873</v>
      </c>
      <c r="J55" s="1224"/>
      <c r="K55" s="1224"/>
      <c r="L55" s="1224"/>
      <c r="M55" s="1224"/>
      <c r="N55" s="686"/>
      <c r="O55" s="688" t="s">
        <v>301</v>
      </c>
      <c r="P55" s="1148" t="s">
        <v>483</v>
      </c>
      <c r="Q55" s="1175" t="s">
        <v>484</v>
      </c>
      <c r="R55" s="1225" t="s">
        <v>874</v>
      </c>
      <c r="S55" s="1226"/>
      <c r="T55" s="1226"/>
      <c r="U55" s="1226"/>
      <c r="V55" s="1227"/>
      <c r="W55" s="1110"/>
      <c r="X55" s="1112" t="s">
        <v>487</v>
      </c>
      <c r="Y55" s="647" t="s">
        <v>483</v>
      </c>
      <c r="Z55" s="1220" t="s">
        <v>875</v>
      </c>
      <c r="AA55" s="1220"/>
      <c r="AB55" s="1220"/>
      <c r="AC55" s="1221"/>
      <c r="AD55" s="241" t="s">
        <v>6</v>
      </c>
      <c r="AE55" s="242">
        <v>5</v>
      </c>
      <c r="AF55" s="646"/>
    </row>
    <row r="56" spans="2:32" s="667" customFormat="1" ht="19.5" customHeight="1" x14ac:dyDescent="0.2">
      <c r="B56" s="666"/>
      <c r="E56" s="646"/>
      <c r="G56" s="666"/>
      <c r="H56" s="1176" t="s">
        <v>482</v>
      </c>
      <c r="I56" s="1225" t="s">
        <v>876</v>
      </c>
      <c r="J56" s="1226"/>
      <c r="K56" s="1226"/>
      <c r="L56" s="1226"/>
      <c r="M56" s="1227"/>
      <c r="N56" s="1145"/>
      <c r="O56" s="1147" t="s">
        <v>301</v>
      </c>
      <c r="P56" s="1141"/>
      <c r="Q56" s="1175"/>
      <c r="R56" s="1234"/>
      <c r="S56" s="1220"/>
      <c r="T56" s="1220"/>
      <c r="U56" s="1220"/>
      <c r="V56" s="1235"/>
      <c r="W56" s="1130"/>
      <c r="X56" s="1131"/>
      <c r="Y56" s="647" t="s">
        <v>483</v>
      </c>
      <c r="Z56" s="1220" t="s">
        <v>877</v>
      </c>
      <c r="AA56" s="1220"/>
      <c r="AB56" s="1220"/>
      <c r="AC56" s="1221"/>
      <c r="AD56" s="241" t="s">
        <v>6</v>
      </c>
      <c r="AE56" s="242">
        <v>3</v>
      </c>
      <c r="AF56" s="646"/>
    </row>
    <row r="57" spans="2:32" s="667" customFormat="1" ht="19.5" customHeight="1" x14ac:dyDescent="0.2">
      <c r="B57" s="666"/>
      <c r="E57" s="646"/>
      <c r="G57" s="666"/>
      <c r="H57" s="1176"/>
      <c r="I57" s="1228"/>
      <c r="J57" s="1229"/>
      <c r="K57" s="1229"/>
      <c r="L57" s="1229"/>
      <c r="M57" s="1230"/>
      <c r="N57" s="1150"/>
      <c r="O57" s="1152"/>
      <c r="P57" s="661"/>
      <c r="Q57" s="1175"/>
      <c r="R57" s="1228"/>
      <c r="S57" s="1229"/>
      <c r="T57" s="1229"/>
      <c r="U57" s="1229"/>
      <c r="V57" s="1230"/>
      <c r="W57" s="1113"/>
      <c r="X57" s="1115"/>
      <c r="Y57" s="647" t="s">
        <v>483</v>
      </c>
      <c r="Z57" s="1220" t="s">
        <v>878</v>
      </c>
      <c r="AA57" s="1220"/>
      <c r="AB57" s="1220"/>
      <c r="AC57" s="1221"/>
      <c r="AD57" s="241" t="s">
        <v>6</v>
      </c>
      <c r="AE57" s="242">
        <v>0</v>
      </c>
      <c r="AF57" s="646"/>
    </row>
    <row r="58" spans="2:32" s="667" customFormat="1" ht="7.5" customHeight="1" x14ac:dyDescent="0.2">
      <c r="B58" s="666"/>
      <c r="E58" s="646"/>
      <c r="G58" s="655"/>
      <c r="H58" s="685"/>
      <c r="I58" s="680"/>
      <c r="J58" s="680"/>
      <c r="K58" s="680"/>
      <c r="L58" s="680"/>
      <c r="M58" s="680"/>
      <c r="N58" s="648"/>
      <c r="O58" s="663"/>
      <c r="P58" s="648"/>
      <c r="Q58" s="648"/>
      <c r="R58" s="648"/>
      <c r="S58" s="648"/>
      <c r="T58" s="648"/>
      <c r="U58" s="648"/>
      <c r="V58" s="648"/>
      <c r="W58" s="656"/>
      <c r="X58" s="656"/>
      <c r="Y58" s="650"/>
      <c r="Z58" s="682"/>
      <c r="AA58" s="682"/>
      <c r="AB58" s="656"/>
      <c r="AC58" s="656"/>
      <c r="AD58" s="249"/>
      <c r="AE58" s="244"/>
      <c r="AF58" s="646"/>
    </row>
    <row r="59" spans="2:32" s="667" customFormat="1" ht="21" customHeight="1" x14ac:dyDescent="0.2">
      <c r="B59" s="487"/>
      <c r="C59" s="660"/>
      <c r="D59" s="660"/>
      <c r="E59" s="689"/>
      <c r="G59" s="652" t="s">
        <v>879</v>
      </c>
      <c r="H59" s="252"/>
      <c r="I59" s="679"/>
      <c r="J59" s="679"/>
      <c r="K59" s="679"/>
      <c r="L59" s="679"/>
      <c r="M59" s="679"/>
      <c r="N59" s="662"/>
      <c r="O59" s="672"/>
      <c r="P59" s="672"/>
      <c r="Q59" s="672"/>
      <c r="R59" s="672"/>
      <c r="S59" s="672"/>
      <c r="T59" s="672"/>
      <c r="U59" s="672"/>
      <c r="V59" s="672"/>
      <c r="W59" s="653"/>
      <c r="X59" s="653"/>
      <c r="Y59" s="649"/>
      <c r="Z59" s="649"/>
      <c r="AA59" s="649"/>
      <c r="AB59" s="653"/>
      <c r="AC59" s="653"/>
      <c r="AD59" s="245"/>
      <c r="AE59" s="246"/>
      <c r="AF59" s="646"/>
    </row>
    <row r="60" spans="2:32" s="667" customFormat="1" ht="48.75" customHeight="1" x14ac:dyDescent="0.2">
      <c r="B60" s="487"/>
      <c r="C60" s="660"/>
      <c r="D60" s="660"/>
      <c r="E60" s="689"/>
      <c r="G60" s="666"/>
      <c r="H60" s="668" t="s">
        <v>481</v>
      </c>
      <c r="I60" s="1222" t="s">
        <v>910</v>
      </c>
      <c r="J60" s="1222"/>
      <c r="K60" s="1222"/>
      <c r="L60" s="1222"/>
      <c r="M60" s="1222"/>
      <c r="N60" s="686"/>
      <c r="O60" s="688" t="s">
        <v>392</v>
      </c>
      <c r="P60" s="1148" t="s">
        <v>483</v>
      </c>
      <c r="Q60" s="1175" t="s">
        <v>484</v>
      </c>
      <c r="R60" s="1224" t="s">
        <v>874</v>
      </c>
      <c r="S60" s="1224"/>
      <c r="T60" s="1224"/>
      <c r="U60" s="1224"/>
      <c r="V60" s="1224"/>
      <c r="W60" s="1110"/>
      <c r="X60" s="1112" t="s">
        <v>487</v>
      </c>
      <c r="Y60" s="647" t="s">
        <v>483</v>
      </c>
      <c r="Z60" s="1220" t="s">
        <v>757</v>
      </c>
      <c r="AA60" s="1220"/>
      <c r="AB60" s="1220"/>
      <c r="AC60" s="1221"/>
      <c r="AD60" s="241" t="s">
        <v>6</v>
      </c>
      <c r="AE60" s="242">
        <v>5</v>
      </c>
      <c r="AF60" s="646"/>
    </row>
    <row r="61" spans="2:32" s="667" customFormat="1" ht="19.5" customHeight="1" x14ac:dyDescent="0.2">
      <c r="B61" s="487"/>
      <c r="C61" s="660"/>
      <c r="D61" s="660"/>
      <c r="E61" s="689"/>
      <c r="G61" s="666"/>
      <c r="H61" s="1176" t="s">
        <v>482</v>
      </c>
      <c r="I61" s="1222" t="s">
        <v>880</v>
      </c>
      <c r="J61" s="1222"/>
      <c r="K61" s="1222"/>
      <c r="L61" s="1222"/>
      <c r="M61" s="1222"/>
      <c r="N61" s="1145"/>
      <c r="O61" s="1147" t="s">
        <v>392</v>
      </c>
      <c r="P61" s="1141"/>
      <c r="Q61" s="1175"/>
      <c r="R61" s="1224"/>
      <c r="S61" s="1224"/>
      <c r="T61" s="1224"/>
      <c r="U61" s="1224"/>
      <c r="V61" s="1224"/>
      <c r="W61" s="1130"/>
      <c r="X61" s="1131"/>
      <c r="Y61" s="647" t="s">
        <v>483</v>
      </c>
      <c r="Z61" s="1220" t="s">
        <v>845</v>
      </c>
      <c r="AA61" s="1220"/>
      <c r="AB61" s="1220"/>
      <c r="AC61" s="1221"/>
      <c r="AD61" s="241" t="s">
        <v>6</v>
      </c>
      <c r="AE61" s="242">
        <v>3</v>
      </c>
      <c r="AF61" s="646"/>
    </row>
    <row r="62" spans="2:32" s="667" customFormat="1" ht="19.5" customHeight="1" x14ac:dyDescent="0.2">
      <c r="B62" s="487"/>
      <c r="C62" s="660"/>
      <c r="D62" s="660"/>
      <c r="E62" s="689"/>
      <c r="G62" s="666"/>
      <c r="H62" s="1176"/>
      <c r="I62" s="1222"/>
      <c r="J62" s="1222"/>
      <c r="K62" s="1222"/>
      <c r="L62" s="1222"/>
      <c r="M62" s="1222"/>
      <c r="N62" s="1150"/>
      <c r="O62" s="1152"/>
      <c r="P62" s="661"/>
      <c r="Q62" s="1175"/>
      <c r="R62" s="1224"/>
      <c r="S62" s="1224"/>
      <c r="T62" s="1224"/>
      <c r="U62" s="1224"/>
      <c r="V62" s="1224"/>
      <c r="W62" s="1113"/>
      <c r="X62" s="1115"/>
      <c r="Y62" s="647" t="s">
        <v>483</v>
      </c>
      <c r="Z62" s="1220" t="s">
        <v>847</v>
      </c>
      <c r="AA62" s="1220"/>
      <c r="AB62" s="1220"/>
      <c r="AC62" s="1221"/>
      <c r="AD62" s="241" t="s">
        <v>6</v>
      </c>
      <c r="AE62" s="242">
        <v>0</v>
      </c>
      <c r="AF62" s="646"/>
    </row>
    <row r="63" spans="2:32" s="667" customFormat="1" ht="7.5" customHeight="1" x14ac:dyDescent="0.2">
      <c r="B63" s="487"/>
      <c r="C63" s="660"/>
      <c r="D63" s="660"/>
      <c r="E63" s="689"/>
      <c r="G63" s="655"/>
      <c r="H63" s="685"/>
      <c r="I63" s="680"/>
      <c r="J63" s="680"/>
      <c r="K63" s="680"/>
      <c r="L63" s="680"/>
      <c r="M63" s="680"/>
      <c r="N63" s="648"/>
      <c r="O63" s="663"/>
      <c r="P63" s="648"/>
      <c r="Q63" s="682"/>
      <c r="R63" s="680"/>
      <c r="S63" s="680"/>
      <c r="T63" s="680"/>
      <c r="U63" s="680"/>
      <c r="V63" s="680"/>
      <c r="W63" s="656"/>
      <c r="X63" s="650"/>
      <c r="Y63" s="656"/>
      <c r="Z63" s="656"/>
      <c r="AA63" s="656"/>
      <c r="AB63" s="656"/>
      <c r="AC63" s="656"/>
      <c r="AD63" s="253"/>
      <c r="AE63" s="244"/>
      <c r="AF63" s="646"/>
    </row>
    <row r="64" spans="2:32" s="667" customFormat="1" ht="21" customHeight="1" x14ac:dyDescent="0.2">
      <c r="B64" s="669"/>
      <c r="C64" s="651"/>
      <c r="D64" s="651"/>
      <c r="E64" s="670"/>
      <c r="G64" s="652" t="s">
        <v>881</v>
      </c>
      <c r="H64" s="653"/>
      <c r="I64" s="672"/>
      <c r="J64" s="672"/>
      <c r="K64" s="672"/>
      <c r="L64" s="672"/>
      <c r="M64" s="672"/>
      <c r="N64" s="672"/>
      <c r="O64" s="672"/>
      <c r="P64" s="672"/>
      <c r="Q64" s="672"/>
      <c r="R64" s="672"/>
      <c r="S64" s="672"/>
      <c r="T64" s="672"/>
      <c r="U64" s="672"/>
      <c r="V64" s="672"/>
      <c r="W64" s="653"/>
      <c r="X64" s="653"/>
      <c r="Y64" s="653"/>
      <c r="Z64" s="653"/>
      <c r="AA64" s="653"/>
      <c r="AB64" s="653"/>
      <c r="AC64" s="653"/>
      <c r="AD64" s="254"/>
      <c r="AE64" s="246"/>
      <c r="AF64" s="646"/>
    </row>
    <row r="65" spans="2:32" s="667" customFormat="1" ht="48.75" customHeight="1" x14ac:dyDescent="0.2">
      <c r="B65" s="669"/>
      <c r="C65" s="651"/>
      <c r="D65" s="651"/>
      <c r="E65" s="670"/>
      <c r="G65" s="666"/>
      <c r="H65" s="668" t="s">
        <v>481</v>
      </c>
      <c r="I65" s="1222" t="s">
        <v>911</v>
      </c>
      <c r="J65" s="1222"/>
      <c r="K65" s="1222"/>
      <c r="L65" s="1222"/>
      <c r="M65" s="1222"/>
      <c r="N65" s="686"/>
      <c r="O65" s="688" t="s">
        <v>392</v>
      </c>
      <c r="P65" s="1223" t="s">
        <v>483</v>
      </c>
      <c r="Q65" s="1175" t="s">
        <v>484</v>
      </c>
      <c r="R65" s="1224" t="s">
        <v>874</v>
      </c>
      <c r="S65" s="1224"/>
      <c r="T65" s="1224"/>
      <c r="U65" s="1224"/>
      <c r="V65" s="1224"/>
      <c r="W65" s="1110"/>
      <c r="X65" s="1112" t="s">
        <v>487</v>
      </c>
      <c r="Y65" s="647" t="s">
        <v>483</v>
      </c>
      <c r="Z65" s="1220" t="s">
        <v>757</v>
      </c>
      <c r="AA65" s="1220"/>
      <c r="AB65" s="1220"/>
      <c r="AC65" s="1221"/>
      <c r="AD65" s="241" t="s">
        <v>6</v>
      </c>
      <c r="AE65" s="242">
        <v>5</v>
      </c>
      <c r="AF65" s="646"/>
    </row>
    <row r="66" spans="2:32" s="667" customFormat="1" ht="19.5" customHeight="1" x14ac:dyDescent="0.2">
      <c r="B66" s="669"/>
      <c r="C66" s="651"/>
      <c r="D66" s="651"/>
      <c r="E66" s="670"/>
      <c r="G66" s="666"/>
      <c r="H66" s="1176" t="s">
        <v>482</v>
      </c>
      <c r="I66" s="1222" t="s">
        <v>880</v>
      </c>
      <c r="J66" s="1222"/>
      <c r="K66" s="1222"/>
      <c r="L66" s="1222"/>
      <c r="M66" s="1222"/>
      <c r="N66" s="1145"/>
      <c r="O66" s="1147" t="s">
        <v>392</v>
      </c>
      <c r="P66" s="1149"/>
      <c r="Q66" s="1175"/>
      <c r="R66" s="1224"/>
      <c r="S66" s="1224"/>
      <c r="T66" s="1224"/>
      <c r="U66" s="1224"/>
      <c r="V66" s="1224"/>
      <c r="W66" s="1130"/>
      <c r="X66" s="1131"/>
      <c r="Y66" s="658" t="s">
        <v>483</v>
      </c>
      <c r="Z66" s="1220" t="s">
        <v>845</v>
      </c>
      <c r="AA66" s="1220"/>
      <c r="AB66" s="1220"/>
      <c r="AC66" s="1221"/>
      <c r="AD66" s="241" t="s">
        <v>6</v>
      </c>
      <c r="AE66" s="242">
        <v>3</v>
      </c>
      <c r="AF66" s="646"/>
    </row>
    <row r="67" spans="2:32" s="667" customFormat="1" ht="19.5" customHeight="1" x14ac:dyDescent="0.2">
      <c r="B67" s="669"/>
      <c r="C67" s="651"/>
      <c r="D67" s="651"/>
      <c r="E67" s="670"/>
      <c r="G67" s="666"/>
      <c r="H67" s="1176"/>
      <c r="I67" s="1222"/>
      <c r="J67" s="1222"/>
      <c r="K67" s="1222"/>
      <c r="L67" s="1222"/>
      <c r="M67" s="1222"/>
      <c r="N67" s="1150"/>
      <c r="O67" s="1152"/>
      <c r="P67" s="661"/>
      <c r="Q67" s="1175"/>
      <c r="R67" s="1224"/>
      <c r="S67" s="1224"/>
      <c r="T67" s="1224"/>
      <c r="U67" s="1224"/>
      <c r="V67" s="1224"/>
      <c r="W67" s="1113"/>
      <c r="X67" s="1115"/>
      <c r="Y67" s="658" t="s">
        <v>483</v>
      </c>
      <c r="Z67" s="1220" t="s">
        <v>847</v>
      </c>
      <c r="AA67" s="1220"/>
      <c r="AB67" s="1220"/>
      <c r="AC67" s="1221"/>
      <c r="AD67" s="241" t="s">
        <v>6</v>
      </c>
      <c r="AE67" s="242">
        <v>0</v>
      </c>
      <c r="AF67" s="646"/>
    </row>
    <row r="68" spans="2:32" s="667" customFormat="1" ht="7.5" customHeight="1" thickBot="1" x14ac:dyDescent="0.25">
      <c r="B68" s="669"/>
      <c r="C68" s="651"/>
      <c r="D68" s="651"/>
      <c r="E68" s="670"/>
      <c r="G68" s="655"/>
      <c r="H68" s="685"/>
      <c r="I68" s="680"/>
      <c r="J68" s="680"/>
      <c r="K68" s="680"/>
      <c r="L68" s="680"/>
      <c r="M68" s="680"/>
      <c r="N68" s="656"/>
      <c r="O68" s="650"/>
      <c r="P68" s="656"/>
      <c r="Q68" s="685"/>
      <c r="R68" s="680"/>
      <c r="S68" s="680"/>
      <c r="T68" s="680"/>
      <c r="U68" s="680"/>
      <c r="V68" s="680"/>
      <c r="W68" s="650"/>
      <c r="X68" s="650"/>
      <c r="Y68" s="650"/>
      <c r="Z68" s="682"/>
      <c r="AA68" s="682"/>
      <c r="AB68" s="656"/>
      <c r="AC68" s="656"/>
      <c r="AD68" s="677"/>
      <c r="AE68" s="255"/>
      <c r="AF68" s="646"/>
    </row>
    <row r="69" spans="2:32" s="667" customFormat="1" ht="24.75" customHeight="1" thickBot="1" x14ac:dyDescent="0.25">
      <c r="B69" s="669"/>
      <c r="C69" s="651"/>
      <c r="D69" s="651"/>
      <c r="E69" s="670"/>
      <c r="H69" s="673"/>
      <c r="I69" s="678"/>
      <c r="J69" s="678"/>
      <c r="K69" s="678"/>
      <c r="L69" s="678"/>
      <c r="M69" s="678"/>
      <c r="O69" s="647"/>
      <c r="Q69" s="673"/>
      <c r="R69" s="678"/>
      <c r="S69" s="678"/>
      <c r="T69" s="678"/>
      <c r="U69" s="678"/>
      <c r="V69" s="678"/>
      <c r="W69" s="647"/>
      <c r="X69" s="647"/>
      <c r="Y69" s="647"/>
      <c r="Z69" s="681"/>
      <c r="AA69" s="681"/>
      <c r="AB69" s="650"/>
      <c r="AC69" s="650"/>
      <c r="AD69" s="1215" t="s">
        <v>485</v>
      </c>
      <c r="AE69" s="1215"/>
      <c r="AF69" s="646"/>
    </row>
    <row r="70" spans="2:32" s="667" customFormat="1" ht="15" customHeight="1" x14ac:dyDescent="0.2">
      <c r="B70" s="666"/>
      <c r="E70" s="646"/>
      <c r="I70" s="1117" t="s">
        <v>882</v>
      </c>
      <c r="J70" s="1117"/>
      <c r="K70" s="1117"/>
      <c r="L70" s="1117"/>
      <c r="M70" s="1117"/>
      <c r="N70" s="1117"/>
      <c r="O70" s="1117"/>
      <c r="P70" s="1117"/>
      <c r="Q70" s="1117"/>
      <c r="R70" s="1117"/>
      <c r="S70" s="1117"/>
      <c r="T70" s="1117"/>
      <c r="U70" s="1117"/>
      <c r="V70" s="1117"/>
      <c r="W70" s="1117"/>
      <c r="X70" s="1117"/>
      <c r="Y70" s="1117"/>
      <c r="Z70" s="1117"/>
      <c r="AA70" s="1117"/>
      <c r="AB70" s="1117" t="s">
        <v>412</v>
      </c>
      <c r="AC70" s="980"/>
      <c r="AD70" s="1216"/>
      <c r="AE70" s="1217"/>
      <c r="AF70" s="646"/>
    </row>
    <row r="71" spans="2:32" s="667" customFormat="1" ht="15" customHeight="1" thickBot="1" x14ac:dyDescent="0.25">
      <c r="B71" s="666"/>
      <c r="E71" s="646"/>
      <c r="H71" s="673"/>
      <c r="I71" s="1117"/>
      <c r="J71" s="1117"/>
      <c r="K71" s="1117"/>
      <c r="L71" s="1117"/>
      <c r="M71" s="1117"/>
      <c r="N71" s="1117"/>
      <c r="O71" s="1117"/>
      <c r="P71" s="1117"/>
      <c r="Q71" s="1117"/>
      <c r="R71" s="1117"/>
      <c r="S71" s="1117"/>
      <c r="T71" s="1117"/>
      <c r="U71" s="1117"/>
      <c r="V71" s="1117"/>
      <c r="W71" s="1117"/>
      <c r="X71" s="1117"/>
      <c r="Y71" s="1117"/>
      <c r="Z71" s="1117"/>
      <c r="AA71" s="1117"/>
      <c r="AB71" s="1117"/>
      <c r="AC71" s="980"/>
      <c r="AD71" s="1218"/>
      <c r="AE71" s="1219"/>
      <c r="AF71" s="646"/>
    </row>
    <row r="72" spans="2:32" s="667" customFormat="1" ht="7.5" customHeight="1" x14ac:dyDescent="0.2">
      <c r="B72" s="655"/>
      <c r="C72" s="656"/>
      <c r="D72" s="656"/>
      <c r="E72" s="657"/>
      <c r="F72" s="656"/>
      <c r="G72" s="656"/>
      <c r="H72" s="685"/>
      <c r="I72" s="685"/>
      <c r="J72" s="685"/>
      <c r="K72" s="656"/>
      <c r="L72" s="680"/>
      <c r="M72" s="680"/>
      <c r="N72" s="650"/>
      <c r="O72" s="650"/>
      <c r="P72" s="650"/>
      <c r="Q72" s="650"/>
      <c r="R72" s="650"/>
      <c r="S72" s="650"/>
      <c r="T72" s="650"/>
      <c r="U72" s="650"/>
      <c r="V72" s="650"/>
      <c r="W72" s="650"/>
      <c r="X72" s="650"/>
      <c r="Y72" s="650"/>
      <c r="Z72" s="650"/>
      <c r="AA72" s="650"/>
      <c r="AB72" s="650"/>
      <c r="AC72" s="650"/>
      <c r="AD72" s="256"/>
      <c r="AE72" s="650"/>
      <c r="AF72" s="657"/>
    </row>
    <row r="73" spans="2:32" s="667" customFormat="1" ht="5.25" customHeight="1" x14ac:dyDescent="0.2"/>
    <row r="74" spans="2:32" s="667" customFormat="1" ht="22.5" customHeight="1" x14ac:dyDescent="0.2">
      <c r="B74" s="652" t="s">
        <v>883</v>
      </c>
      <c r="C74" s="653"/>
      <c r="D74" s="653"/>
      <c r="E74" s="653"/>
      <c r="F74" s="653"/>
      <c r="G74" s="653"/>
      <c r="H74" s="653"/>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4"/>
    </row>
    <row r="75" spans="2:32" s="667" customFormat="1" ht="7.5" customHeight="1" x14ac:dyDescent="0.2">
      <c r="B75" s="666"/>
      <c r="C75" s="652"/>
      <c r="D75" s="653"/>
      <c r="E75" s="653"/>
      <c r="F75" s="654"/>
      <c r="G75" s="653"/>
      <c r="H75" s="653"/>
      <c r="I75" s="653"/>
      <c r="J75" s="653"/>
      <c r="K75" s="653"/>
      <c r="L75" s="653"/>
      <c r="M75" s="653"/>
      <c r="N75" s="653"/>
      <c r="O75" s="653"/>
      <c r="P75" s="653"/>
      <c r="Q75" s="653"/>
      <c r="R75" s="653"/>
      <c r="S75" s="653"/>
      <c r="T75" s="653"/>
      <c r="U75" s="653"/>
      <c r="V75" s="653"/>
      <c r="W75" s="653"/>
      <c r="X75" s="653"/>
      <c r="Y75" s="653"/>
      <c r="Z75" s="653"/>
      <c r="AA75" s="653"/>
      <c r="AB75" s="653"/>
      <c r="AC75" s="652"/>
      <c r="AD75" s="653"/>
      <c r="AE75" s="654"/>
      <c r="AF75" s="646"/>
    </row>
    <row r="76" spans="2:32" s="667" customFormat="1" x14ac:dyDescent="0.2">
      <c r="B76" s="666"/>
      <c r="C76" s="666"/>
      <c r="F76" s="646"/>
      <c r="J76" s="656"/>
      <c r="K76" s="656"/>
      <c r="L76" s="656"/>
      <c r="M76" s="656"/>
      <c r="N76" s="656"/>
      <c r="O76" s="656"/>
      <c r="P76" s="656"/>
      <c r="Q76" s="656"/>
      <c r="R76" s="656"/>
      <c r="S76" s="656"/>
      <c r="T76" s="656"/>
      <c r="U76" s="656"/>
      <c r="V76" s="656"/>
      <c r="W76" s="656"/>
      <c r="X76" s="656"/>
      <c r="Y76" s="656"/>
      <c r="Z76" s="656"/>
      <c r="AA76" s="656"/>
      <c r="AC76" s="225" t="s">
        <v>454</v>
      </c>
      <c r="AD76" s="151" t="s">
        <v>455</v>
      </c>
      <c r="AE76" s="226" t="s">
        <v>456</v>
      </c>
      <c r="AF76" s="646"/>
    </row>
    <row r="77" spans="2:32" s="667" customFormat="1" ht="27" customHeight="1" x14ac:dyDescent="0.2">
      <c r="B77" s="666"/>
      <c r="C77" s="1178" t="s">
        <v>884</v>
      </c>
      <c r="D77" s="1116"/>
      <c r="E77" s="1116"/>
      <c r="F77" s="1179"/>
      <c r="G77" s="660"/>
      <c r="H77" s="660"/>
      <c r="J77" s="668" t="s">
        <v>481</v>
      </c>
      <c r="K77" s="1213" t="s">
        <v>885</v>
      </c>
      <c r="L77" s="1213"/>
      <c r="M77" s="1213"/>
      <c r="N77" s="1213"/>
      <c r="O77" s="1213"/>
      <c r="P77" s="1213"/>
      <c r="Q77" s="1213"/>
      <c r="R77" s="1213"/>
      <c r="S77" s="1213"/>
      <c r="T77" s="1213"/>
      <c r="U77" s="1213"/>
      <c r="V77" s="1213"/>
      <c r="W77" s="1213"/>
      <c r="X77" s="1213"/>
      <c r="Y77" s="1213"/>
      <c r="Z77" s="1213"/>
      <c r="AA77" s="1213"/>
      <c r="AB77" s="684"/>
      <c r="AC77" s="188" t="s">
        <v>6</v>
      </c>
      <c r="AD77" s="156" t="s">
        <v>455</v>
      </c>
      <c r="AE77" s="227" t="s">
        <v>6</v>
      </c>
      <c r="AF77" s="646"/>
    </row>
    <row r="78" spans="2:32" s="667" customFormat="1" ht="27" customHeight="1" x14ac:dyDescent="0.2">
      <c r="B78" s="666"/>
      <c r="C78" s="669"/>
      <c r="D78" s="651"/>
      <c r="E78" s="651"/>
      <c r="F78" s="670"/>
      <c r="G78" s="660"/>
      <c r="H78" s="660"/>
      <c r="J78" s="668" t="s">
        <v>482</v>
      </c>
      <c r="K78" s="1213" t="s">
        <v>912</v>
      </c>
      <c r="L78" s="1213"/>
      <c r="M78" s="1213"/>
      <c r="N78" s="1213"/>
      <c r="O78" s="1213"/>
      <c r="P78" s="1213"/>
      <c r="Q78" s="1213"/>
      <c r="R78" s="1213"/>
      <c r="S78" s="1213"/>
      <c r="T78" s="1213"/>
      <c r="U78" s="1213"/>
      <c r="V78" s="1213"/>
      <c r="W78" s="1213"/>
      <c r="X78" s="1213"/>
      <c r="Y78" s="1213"/>
      <c r="Z78" s="1213"/>
      <c r="AA78" s="1213"/>
      <c r="AB78" s="683"/>
      <c r="AC78" s="188" t="s">
        <v>6</v>
      </c>
      <c r="AD78" s="156" t="s">
        <v>455</v>
      </c>
      <c r="AE78" s="227" t="s">
        <v>6</v>
      </c>
      <c r="AF78" s="110"/>
    </row>
    <row r="79" spans="2:32" s="667" customFormat="1" ht="27" customHeight="1" x14ac:dyDescent="0.2">
      <c r="B79" s="666"/>
      <c r="C79" s="669"/>
      <c r="D79" s="651"/>
      <c r="E79" s="651"/>
      <c r="F79" s="670"/>
      <c r="G79" s="660"/>
      <c r="H79" s="660"/>
      <c r="J79" s="668" t="s">
        <v>484</v>
      </c>
      <c r="K79" s="1213" t="s">
        <v>913</v>
      </c>
      <c r="L79" s="1213"/>
      <c r="M79" s="1213"/>
      <c r="N79" s="1213"/>
      <c r="O79" s="1213"/>
      <c r="P79" s="1213"/>
      <c r="Q79" s="1213"/>
      <c r="R79" s="1213"/>
      <c r="S79" s="1213"/>
      <c r="T79" s="1213"/>
      <c r="U79" s="1213"/>
      <c r="V79" s="1213"/>
      <c r="W79" s="1213"/>
      <c r="X79" s="1213"/>
      <c r="Y79" s="1213"/>
      <c r="Z79" s="1213"/>
      <c r="AA79" s="1213"/>
      <c r="AB79" s="683"/>
      <c r="AC79" s="188" t="s">
        <v>6</v>
      </c>
      <c r="AD79" s="156" t="s">
        <v>455</v>
      </c>
      <c r="AE79" s="227" t="s">
        <v>6</v>
      </c>
      <c r="AF79" s="110"/>
    </row>
    <row r="80" spans="2:32" s="667" customFormat="1" ht="27" customHeight="1" x14ac:dyDescent="0.2">
      <c r="B80" s="666"/>
      <c r="C80" s="669"/>
      <c r="D80" s="651"/>
      <c r="E80" s="651"/>
      <c r="F80" s="670"/>
      <c r="G80" s="660"/>
      <c r="H80" s="660"/>
      <c r="J80" s="668" t="s">
        <v>601</v>
      </c>
      <c r="K80" s="1213" t="s">
        <v>914</v>
      </c>
      <c r="L80" s="1213"/>
      <c r="M80" s="1213"/>
      <c r="N80" s="1213"/>
      <c r="O80" s="1213"/>
      <c r="P80" s="1213"/>
      <c r="Q80" s="1213"/>
      <c r="R80" s="1213"/>
      <c r="S80" s="1213"/>
      <c r="T80" s="1213"/>
      <c r="U80" s="1213"/>
      <c r="V80" s="1213"/>
      <c r="W80" s="1213"/>
      <c r="X80" s="1213"/>
      <c r="Y80" s="1213"/>
      <c r="Z80" s="1213"/>
      <c r="AA80" s="1213"/>
      <c r="AB80" s="683"/>
      <c r="AC80" s="188" t="s">
        <v>6</v>
      </c>
      <c r="AD80" s="156" t="s">
        <v>455</v>
      </c>
      <c r="AE80" s="227" t="s">
        <v>6</v>
      </c>
      <c r="AF80" s="110"/>
    </row>
    <row r="81" spans="2:32" s="667" customFormat="1" ht="11.25" customHeight="1" x14ac:dyDescent="0.2">
      <c r="B81" s="666"/>
      <c r="C81" s="655"/>
      <c r="D81" s="656"/>
      <c r="E81" s="656"/>
      <c r="F81" s="657"/>
      <c r="G81" s="656"/>
      <c r="H81" s="656"/>
      <c r="I81" s="656"/>
      <c r="J81" s="656"/>
      <c r="K81" s="656"/>
      <c r="L81" s="656"/>
      <c r="M81" s="656"/>
      <c r="N81" s="656"/>
      <c r="O81" s="656"/>
      <c r="P81" s="656"/>
      <c r="Q81" s="656"/>
      <c r="R81" s="656"/>
      <c r="S81" s="656"/>
      <c r="T81" s="656"/>
      <c r="U81" s="656"/>
      <c r="V81" s="656"/>
      <c r="W81" s="656"/>
      <c r="X81" s="656"/>
      <c r="Y81" s="656"/>
      <c r="Z81" s="656"/>
      <c r="AA81" s="656"/>
      <c r="AB81" s="656"/>
      <c r="AC81" s="655"/>
      <c r="AD81" s="656"/>
      <c r="AE81" s="657"/>
      <c r="AF81" s="646"/>
    </row>
    <row r="82" spans="2:32" s="667" customFormat="1" ht="7.5" customHeight="1" x14ac:dyDescent="0.2">
      <c r="B82" s="666"/>
      <c r="C82" s="652"/>
      <c r="D82" s="653"/>
      <c r="E82" s="653"/>
      <c r="F82" s="654"/>
      <c r="G82" s="653"/>
      <c r="H82" s="653"/>
      <c r="I82" s="653"/>
      <c r="J82" s="653"/>
      <c r="K82" s="653"/>
      <c r="L82" s="653"/>
      <c r="M82" s="653"/>
      <c r="N82" s="653"/>
      <c r="O82" s="653"/>
      <c r="P82" s="653"/>
      <c r="Q82" s="653"/>
      <c r="R82" s="653"/>
      <c r="S82" s="653"/>
      <c r="T82" s="653"/>
      <c r="U82" s="653"/>
      <c r="V82" s="653"/>
      <c r="W82" s="653"/>
      <c r="X82" s="653"/>
      <c r="Y82" s="653"/>
      <c r="Z82" s="653"/>
      <c r="AA82" s="653"/>
      <c r="AB82" s="653"/>
      <c r="AC82" s="652"/>
      <c r="AD82" s="653"/>
      <c r="AE82" s="654"/>
      <c r="AF82" s="646"/>
    </row>
    <row r="83" spans="2:32" s="667" customFormat="1" x14ac:dyDescent="0.2">
      <c r="B83" s="666"/>
      <c r="C83" s="666"/>
      <c r="F83" s="646"/>
      <c r="J83" s="656"/>
      <c r="K83" s="656"/>
      <c r="L83" s="656"/>
      <c r="M83" s="656"/>
      <c r="N83" s="656"/>
      <c r="O83" s="656"/>
      <c r="P83" s="656"/>
      <c r="Q83" s="656"/>
      <c r="R83" s="656"/>
      <c r="S83" s="656"/>
      <c r="T83" s="656"/>
      <c r="U83" s="656"/>
      <c r="V83" s="656"/>
      <c r="W83" s="656"/>
      <c r="X83" s="656"/>
      <c r="Y83" s="656"/>
      <c r="Z83" s="656"/>
      <c r="AA83" s="656"/>
      <c r="AC83" s="225" t="s">
        <v>454</v>
      </c>
      <c r="AD83" s="151" t="s">
        <v>455</v>
      </c>
      <c r="AE83" s="226" t="s">
        <v>456</v>
      </c>
      <c r="AF83" s="646"/>
    </row>
    <row r="84" spans="2:32" s="667" customFormat="1" ht="24.75" customHeight="1" x14ac:dyDescent="0.2">
      <c r="B84" s="666"/>
      <c r="C84" s="1178" t="s">
        <v>886</v>
      </c>
      <c r="D84" s="1116"/>
      <c r="E84" s="1116"/>
      <c r="F84" s="1179"/>
      <c r="G84" s="660"/>
      <c r="H84" s="660"/>
      <c r="J84" s="668" t="s">
        <v>481</v>
      </c>
      <c r="K84" s="1213" t="s">
        <v>887</v>
      </c>
      <c r="L84" s="1213"/>
      <c r="M84" s="1213"/>
      <c r="N84" s="1213"/>
      <c r="O84" s="1213"/>
      <c r="P84" s="1213"/>
      <c r="Q84" s="1213"/>
      <c r="R84" s="1213"/>
      <c r="S84" s="1213"/>
      <c r="T84" s="1213"/>
      <c r="U84" s="1213"/>
      <c r="V84" s="1213"/>
      <c r="W84" s="1213"/>
      <c r="X84" s="1213"/>
      <c r="Y84" s="1213"/>
      <c r="Z84" s="1213"/>
      <c r="AA84" s="1213"/>
      <c r="AB84" s="684"/>
      <c r="AC84" s="188" t="s">
        <v>6</v>
      </c>
      <c r="AD84" s="156" t="s">
        <v>455</v>
      </c>
      <c r="AE84" s="227" t="s">
        <v>6</v>
      </c>
      <c r="AF84" s="646"/>
    </row>
    <row r="85" spans="2:32" s="667" customFormat="1" ht="24.75" customHeight="1" x14ac:dyDescent="0.2">
      <c r="B85" s="666"/>
      <c r="C85" s="487"/>
      <c r="D85" s="660"/>
      <c r="E85" s="660"/>
      <c r="F85" s="689"/>
      <c r="G85" s="660"/>
      <c r="H85" s="660"/>
      <c r="J85" s="668" t="s">
        <v>482</v>
      </c>
      <c r="K85" s="1213" t="s">
        <v>912</v>
      </c>
      <c r="L85" s="1213"/>
      <c r="M85" s="1213"/>
      <c r="N85" s="1213"/>
      <c r="O85" s="1213"/>
      <c r="P85" s="1213"/>
      <c r="Q85" s="1213"/>
      <c r="R85" s="1213"/>
      <c r="S85" s="1213"/>
      <c r="T85" s="1213"/>
      <c r="U85" s="1213"/>
      <c r="V85" s="1213"/>
      <c r="W85" s="1213"/>
      <c r="X85" s="1213"/>
      <c r="Y85" s="1213"/>
      <c r="Z85" s="1213"/>
      <c r="AA85" s="1213"/>
      <c r="AB85" s="683"/>
      <c r="AC85" s="188" t="s">
        <v>6</v>
      </c>
      <c r="AD85" s="156" t="s">
        <v>455</v>
      </c>
      <c r="AE85" s="227" t="s">
        <v>6</v>
      </c>
      <c r="AF85" s="646"/>
    </row>
    <row r="86" spans="2:32" s="667" customFormat="1" ht="24.75" customHeight="1" x14ac:dyDescent="0.2">
      <c r="B86" s="666"/>
      <c r="C86" s="487"/>
      <c r="D86" s="660"/>
      <c r="E86" s="660"/>
      <c r="F86" s="689"/>
      <c r="G86" s="660"/>
      <c r="H86" s="660"/>
      <c r="J86" s="668" t="s">
        <v>484</v>
      </c>
      <c r="K86" s="1213" t="s">
        <v>913</v>
      </c>
      <c r="L86" s="1213"/>
      <c r="M86" s="1213"/>
      <c r="N86" s="1213"/>
      <c r="O86" s="1213"/>
      <c r="P86" s="1213"/>
      <c r="Q86" s="1213"/>
      <c r="R86" s="1213"/>
      <c r="S86" s="1213"/>
      <c r="T86" s="1213"/>
      <c r="U86" s="1213"/>
      <c r="V86" s="1213"/>
      <c r="W86" s="1213"/>
      <c r="X86" s="1213"/>
      <c r="Y86" s="1213"/>
      <c r="Z86" s="1213"/>
      <c r="AA86" s="1213"/>
      <c r="AB86" s="683"/>
      <c r="AC86" s="188" t="s">
        <v>6</v>
      </c>
      <c r="AD86" s="156" t="s">
        <v>455</v>
      </c>
      <c r="AE86" s="227" t="s">
        <v>6</v>
      </c>
      <c r="AF86" s="646"/>
    </row>
    <row r="87" spans="2:32" s="667" customFormat="1" ht="27" customHeight="1" x14ac:dyDescent="0.2">
      <c r="B87" s="666"/>
      <c r="C87" s="669"/>
      <c r="D87" s="651"/>
      <c r="E87" s="651"/>
      <c r="F87" s="670"/>
      <c r="G87" s="660"/>
      <c r="H87" s="660"/>
      <c r="J87" s="668" t="s">
        <v>601</v>
      </c>
      <c r="K87" s="1213" t="s">
        <v>914</v>
      </c>
      <c r="L87" s="1213"/>
      <c r="M87" s="1213"/>
      <c r="N87" s="1213"/>
      <c r="O87" s="1213"/>
      <c r="P87" s="1213"/>
      <c r="Q87" s="1213"/>
      <c r="R87" s="1213"/>
      <c r="S87" s="1213"/>
      <c r="T87" s="1213"/>
      <c r="U87" s="1213"/>
      <c r="V87" s="1213"/>
      <c r="W87" s="1213"/>
      <c r="X87" s="1213"/>
      <c r="Y87" s="1213"/>
      <c r="Z87" s="1213"/>
      <c r="AA87" s="1213"/>
      <c r="AB87" s="683"/>
      <c r="AC87" s="188" t="s">
        <v>6</v>
      </c>
      <c r="AD87" s="156" t="s">
        <v>455</v>
      </c>
      <c r="AE87" s="227" t="s">
        <v>6</v>
      </c>
      <c r="AF87" s="110"/>
    </row>
    <row r="88" spans="2:32" s="667" customFormat="1" ht="24.75" customHeight="1" x14ac:dyDescent="0.2">
      <c r="B88" s="666"/>
      <c r="C88" s="487"/>
      <c r="D88" s="660"/>
      <c r="E88" s="660"/>
      <c r="F88" s="689"/>
      <c r="G88" s="660"/>
      <c r="H88" s="660"/>
      <c r="J88" s="668" t="s">
        <v>608</v>
      </c>
      <c r="K88" s="1213" t="s">
        <v>888</v>
      </c>
      <c r="L88" s="1213"/>
      <c r="M88" s="1213"/>
      <c r="N88" s="1213"/>
      <c r="O88" s="1213"/>
      <c r="P88" s="1213"/>
      <c r="Q88" s="1213"/>
      <c r="R88" s="1213"/>
      <c r="S88" s="1213"/>
      <c r="T88" s="1213"/>
      <c r="U88" s="1213"/>
      <c r="V88" s="1213"/>
      <c r="W88" s="1213"/>
      <c r="X88" s="1213"/>
      <c r="Y88" s="1213"/>
      <c r="Z88" s="1213"/>
      <c r="AA88" s="1213"/>
      <c r="AB88" s="683"/>
      <c r="AC88" s="188" t="s">
        <v>6</v>
      </c>
      <c r="AD88" s="156" t="s">
        <v>455</v>
      </c>
      <c r="AE88" s="227" t="s">
        <v>6</v>
      </c>
      <c r="AF88" s="646"/>
    </row>
    <row r="89" spans="2:32" s="667" customFormat="1" ht="24.75" customHeight="1" x14ac:dyDescent="0.2">
      <c r="B89" s="666"/>
      <c r="C89" s="487"/>
      <c r="D89" s="660"/>
      <c r="E89" s="660"/>
      <c r="F89" s="689"/>
      <c r="G89" s="660"/>
      <c r="H89" s="660"/>
      <c r="J89" s="668" t="s">
        <v>610</v>
      </c>
      <c r="K89" s="1213" t="s">
        <v>915</v>
      </c>
      <c r="L89" s="1213"/>
      <c r="M89" s="1213"/>
      <c r="N89" s="1213"/>
      <c r="O89" s="1213"/>
      <c r="P89" s="1213"/>
      <c r="Q89" s="1213"/>
      <c r="R89" s="1213"/>
      <c r="S89" s="1213"/>
      <c r="T89" s="1213"/>
      <c r="U89" s="1213"/>
      <c r="V89" s="1213"/>
      <c r="W89" s="1213"/>
      <c r="X89" s="1213"/>
      <c r="Y89" s="1213"/>
      <c r="Z89" s="1213"/>
      <c r="AA89" s="1213"/>
      <c r="AB89" s="683"/>
      <c r="AC89" s="188" t="s">
        <v>6</v>
      </c>
      <c r="AD89" s="156" t="s">
        <v>455</v>
      </c>
      <c r="AE89" s="227" t="s">
        <v>6</v>
      </c>
      <c r="AF89" s="646"/>
    </row>
    <row r="90" spans="2:32" s="667" customFormat="1" ht="7.5" customHeight="1" x14ac:dyDescent="0.2">
      <c r="B90" s="666"/>
      <c r="C90" s="655"/>
      <c r="D90" s="656"/>
      <c r="E90" s="656"/>
      <c r="F90" s="657"/>
      <c r="G90" s="656"/>
      <c r="H90" s="656"/>
      <c r="I90" s="656"/>
      <c r="J90" s="656"/>
      <c r="K90" s="656"/>
      <c r="L90" s="656"/>
      <c r="M90" s="656"/>
      <c r="N90" s="656"/>
      <c r="O90" s="656"/>
      <c r="P90" s="656"/>
      <c r="Q90" s="656"/>
      <c r="R90" s="656"/>
      <c r="S90" s="656"/>
      <c r="T90" s="656"/>
      <c r="U90" s="656"/>
      <c r="V90" s="656"/>
      <c r="W90" s="656"/>
      <c r="X90" s="656"/>
      <c r="Y90" s="656"/>
      <c r="Z90" s="656"/>
      <c r="AA90" s="656"/>
      <c r="AB90" s="656"/>
      <c r="AC90" s="655"/>
      <c r="AD90" s="656"/>
      <c r="AE90" s="657"/>
      <c r="AF90" s="646"/>
    </row>
    <row r="91" spans="2:32" s="667" customFormat="1" ht="15" customHeight="1" x14ac:dyDescent="0.2">
      <c r="B91" s="666"/>
      <c r="H91" s="673"/>
      <c r="I91" s="673"/>
      <c r="J91" s="673"/>
      <c r="L91" s="678"/>
      <c r="M91" s="678"/>
      <c r="N91" s="647"/>
      <c r="O91" s="647"/>
      <c r="P91" s="647"/>
      <c r="Q91" s="647"/>
      <c r="R91" s="647"/>
      <c r="S91" s="647"/>
      <c r="T91" s="647"/>
      <c r="U91" s="647"/>
      <c r="V91" s="647"/>
      <c r="W91" s="647"/>
      <c r="X91" s="647"/>
      <c r="Y91" s="647"/>
      <c r="Z91" s="647"/>
      <c r="AA91" s="647"/>
      <c r="AB91" s="647"/>
      <c r="AC91" s="647"/>
      <c r="AD91" s="250"/>
      <c r="AE91" s="647"/>
      <c r="AF91" s="646"/>
    </row>
    <row r="92" spans="2:32" s="667" customFormat="1" ht="22.5" customHeight="1" x14ac:dyDescent="0.2">
      <c r="B92" s="666" t="s">
        <v>889</v>
      </c>
      <c r="AF92" s="646"/>
    </row>
    <row r="93" spans="2:32" s="667" customFormat="1" ht="7.5" customHeight="1" x14ac:dyDescent="0.2">
      <c r="B93" s="666"/>
      <c r="C93" s="652"/>
      <c r="D93" s="653"/>
      <c r="E93" s="653"/>
      <c r="F93" s="654"/>
      <c r="G93" s="653"/>
      <c r="H93" s="653"/>
      <c r="I93" s="653"/>
      <c r="J93" s="653"/>
      <c r="K93" s="653"/>
      <c r="L93" s="653"/>
      <c r="M93" s="653"/>
      <c r="N93" s="653"/>
      <c r="O93" s="653"/>
      <c r="P93" s="653"/>
      <c r="Q93" s="653"/>
      <c r="R93" s="653"/>
      <c r="S93" s="653"/>
      <c r="T93" s="653"/>
      <c r="U93" s="653"/>
      <c r="V93" s="653"/>
      <c r="W93" s="653"/>
      <c r="X93" s="653"/>
      <c r="Y93" s="653"/>
      <c r="Z93" s="653"/>
      <c r="AA93" s="653"/>
      <c r="AB93" s="653"/>
      <c r="AC93" s="652"/>
      <c r="AD93" s="653"/>
      <c r="AE93" s="654"/>
      <c r="AF93" s="646"/>
    </row>
    <row r="94" spans="2:32" s="667" customFormat="1" x14ac:dyDescent="0.2">
      <c r="B94" s="666"/>
      <c r="C94" s="666"/>
      <c r="F94" s="646"/>
      <c r="J94" s="656"/>
      <c r="K94" s="656"/>
      <c r="L94" s="656"/>
      <c r="M94" s="656"/>
      <c r="N94" s="656"/>
      <c r="O94" s="656"/>
      <c r="P94" s="656"/>
      <c r="Q94" s="656"/>
      <c r="R94" s="656"/>
      <c r="S94" s="656"/>
      <c r="T94" s="656"/>
      <c r="U94" s="656"/>
      <c r="V94" s="656"/>
      <c r="W94" s="656"/>
      <c r="X94" s="656"/>
      <c r="Y94" s="656"/>
      <c r="Z94" s="656"/>
      <c r="AA94" s="656"/>
      <c r="AC94" s="225" t="s">
        <v>454</v>
      </c>
      <c r="AD94" s="151" t="s">
        <v>455</v>
      </c>
      <c r="AE94" s="226" t="s">
        <v>456</v>
      </c>
      <c r="AF94" s="646"/>
    </row>
    <row r="95" spans="2:32" s="667" customFormat="1" ht="27" customHeight="1" x14ac:dyDescent="0.2">
      <c r="B95" s="666"/>
      <c r="C95" s="1178" t="s">
        <v>890</v>
      </c>
      <c r="D95" s="1116"/>
      <c r="E95" s="1116"/>
      <c r="F95" s="1179"/>
      <c r="J95" s="668" t="s">
        <v>481</v>
      </c>
      <c r="K95" s="1213" t="s">
        <v>891</v>
      </c>
      <c r="L95" s="1213"/>
      <c r="M95" s="1213"/>
      <c r="N95" s="1213"/>
      <c r="O95" s="1213"/>
      <c r="P95" s="1213"/>
      <c r="Q95" s="1213"/>
      <c r="R95" s="1213"/>
      <c r="S95" s="1213"/>
      <c r="T95" s="1213"/>
      <c r="U95" s="1213"/>
      <c r="V95" s="1213"/>
      <c r="W95" s="1213"/>
      <c r="X95" s="1213"/>
      <c r="Y95" s="1213"/>
      <c r="Z95" s="1213"/>
      <c r="AA95" s="1213"/>
      <c r="AC95" s="188" t="s">
        <v>6</v>
      </c>
      <c r="AD95" s="156" t="s">
        <v>455</v>
      </c>
      <c r="AE95" s="227" t="s">
        <v>6</v>
      </c>
      <c r="AF95" s="646"/>
    </row>
    <row r="96" spans="2:32" s="667" customFormat="1" ht="27" customHeight="1" x14ac:dyDescent="0.2">
      <c r="B96" s="666"/>
      <c r="C96" s="1178"/>
      <c r="D96" s="1116"/>
      <c r="E96" s="1116"/>
      <c r="F96" s="1179"/>
      <c r="G96" s="660"/>
      <c r="H96" s="660"/>
      <c r="J96" s="668" t="s">
        <v>482</v>
      </c>
      <c r="K96" s="1213" t="s">
        <v>892</v>
      </c>
      <c r="L96" s="1213"/>
      <c r="M96" s="1213"/>
      <c r="N96" s="1213"/>
      <c r="O96" s="1213"/>
      <c r="P96" s="1213"/>
      <c r="Q96" s="1213"/>
      <c r="R96" s="1213"/>
      <c r="S96" s="1213"/>
      <c r="T96" s="1213"/>
      <c r="U96" s="1213"/>
      <c r="V96" s="1213"/>
      <c r="W96" s="1213"/>
      <c r="X96" s="1213"/>
      <c r="Y96" s="1213"/>
      <c r="Z96" s="1213"/>
      <c r="AA96" s="1213"/>
      <c r="AB96" s="684"/>
      <c r="AC96" s="188" t="s">
        <v>6</v>
      </c>
      <c r="AD96" s="156" t="s">
        <v>455</v>
      </c>
      <c r="AE96" s="227" t="s">
        <v>6</v>
      </c>
      <c r="AF96" s="646"/>
    </row>
    <row r="97" spans="2:32" s="667" customFormat="1" ht="27" customHeight="1" x14ac:dyDescent="0.2">
      <c r="B97" s="666"/>
      <c r="C97" s="669"/>
      <c r="D97" s="651"/>
      <c r="E97" s="651"/>
      <c r="F97" s="670"/>
      <c r="G97" s="660"/>
      <c r="H97" s="660"/>
      <c r="J97" s="668" t="s">
        <v>484</v>
      </c>
      <c r="K97" s="1213" t="s">
        <v>888</v>
      </c>
      <c r="L97" s="1213"/>
      <c r="M97" s="1213"/>
      <c r="N97" s="1213"/>
      <c r="O97" s="1213"/>
      <c r="P97" s="1213"/>
      <c r="Q97" s="1213"/>
      <c r="R97" s="1213"/>
      <c r="S97" s="1213"/>
      <c r="T97" s="1213"/>
      <c r="U97" s="1213"/>
      <c r="V97" s="1213"/>
      <c r="W97" s="1213"/>
      <c r="X97" s="1213"/>
      <c r="Y97" s="1213"/>
      <c r="Z97" s="1213"/>
      <c r="AA97" s="1213"/>
      <c r="AB97" s="683"/>
      <c r="AC97" s="188" t="s">
        <v>6</v>
      </c>
      <c r="AD97" s="156" t="s">
        <v>455</v>
      </c>
      <c r="AE97" s="227" t="s">
        <v>6</v>
      </c>
      <c r="AF97" s="110"/>
    </row>
    <row r="98" spans="2:32" s="667" customFormat="1" ht="11.25" customHeight="1" x14ac:dyDescent="0.2">
      <c r="B98" s="666"/>
      <c r="C98" s="655"/>
      <c r="D98" s="656"/>
      <c r="E98" s="656"/>
      <c r="F98" s="657"/>
      <c r="G98" s="656"/>
      <c r="H98" s="656"/>
      <c r="I98" s="656"/>
      <c r="J98" s="656"/>
      <c r="K98" s="656"/>
      <c r="L98" s="656"/>
      <c r="M98" s="656"/>
      <c r="N98" s="656"/>
      <c r="O98" s="656"/>
      <c r="P98" s="656"/>
      <c r="Q98" s="656"/>
      <c r="R98" s="656"/>
      <c r="S98" s="656"/>
      <c r="T98" s="656"/>
      <c r="U98" s="656"/>
      <c r="V98" s="656"/>
      <c r="W98" s="656"/>
      <c r="X98" s="656"/>
      <c r="Y98" s="656"/>
      <c r="Z98" s="656"/>
      <c r="AA98" s="656"/>
      <c r="AB98" s="656"/>
      <c r="AC98" s="655"/>
      <c r="AD98" s="656"/>
      <c r="AE98" s="657"/>
      <c r="AF98" s="646"/>
    </row>
    <row r="99" spans="2:32" s="667" customFormat="1" ht="7.5" customHeight="1" x14ac:dyDescent="0.2">
      <c r="B99" s="666"/>
      <c r="C99" s="652"/>
      <c r="D99" s="653"/>
      <c r="E99" s="653"/>
      <c r="F99" s="654"/>
      <c r="G99" s="653"/>
      <c r="H99" s="653"/>
      <c r="I99" s="653"/>
      <c r="J99" s="653"/>
      <c r="K99" s="653"/>
      <c r="L99" s="653"/>
      <c r="M99" s="653"/>
      <c r="N99" s="653"/>
      <c r="O99" s="653"/>
      <c r="P99" s="653"/>
      <c r="Q99" s="653"/>
      <c r="R99" s="653"/>
      <c r="S99" s="653"/>
      <c r="T99" s="653"/>
      <c r="U99" s="653"/>
      <c r="V99" s="653"/>
      <c r="W99" s="653"/>
      <c r="X99" s="653"/>
      <c r="Y99" s="653"/>
      <c r="Z99" s="653"/>
      <c r="AA99" s="653"/>
      <c r="AB99" s="653"/>
      <c r="AC99" s="652"/>
      <c r="AD99" s="653"/>
      <c r="AE99" s="654"/>
      <c r="AF99" s="646"/>
    </row>
    <row r="100" spans="2:32" s="667" customFormat="1" x14ac:dyDescent="0.2">
      <c r="B100" s="666"/>
      <c r="C100" s="666"/>
      <c r="F100" s="646"/>
      <c r="J100" s="656"/>
      <c r="K100" s="656"/>
      <c r="L100" s="656"/>
      <c r="M100" s="656"/>
      <c r="N100" s="656"/>
      <c r="O100" s="656"/>
      <c r="P100" s="656"/>
      <c r="Q100" s="656"/>
      <c r="R100" s="656"/>
      <c r="S100" s="656"/>
      <c r="T100" s="656"/>
      <c r="U100" s="656"/>
      <c r="V100" s="656"/>
      <c r="W100" s="656"/>
      <c r="X100" s="656"/>
      <c r="Y100" s="656"/>
      <c r="Z100" s="656"/>
      <c r="AA100" s="656"/>
      <c r="AC100" s="225" t="s">
        <v>454</v>
      </c>
      <c r="AD100" s="151" t="s">
        <v>455</v>
      </c>
      <c r="AE100" s="226" t="s">
        <v>456</v>
      </c>
      <c r="AF100" s="646"/>
    </row>
    <row r="101" spans="2:32" s="667" customFormat="1" ht="27" customHeight="1" x14ac:dyDescent="0.2">
      <c r="B101" s="666"/>
      <c r="C101" s="1178" t="s">
        <v>893</v>
      </c>
      <c r="D101" s="1116"/>
      <c r="E101" s="1116"/>
      <c r="F101" s="1179"/>
      <c r="J101" s="668" t="s">
        <v>481</v>
      </c>
      <c r="K101" s="1213" t="s">
        <v>894</v>
      </c>
      <c r="L101" s="1213"/>
      <c r="M101" s="1213"/>
      <c r="N101" s="1213"/>
      <c r="O101" s="1213"/>
      <c r="P101" s="1213"/>
      <c r="Q101" s="1213"/>
      <c r="R101" s="1213"/>
      <c r="S101" s="1213"/>
      <c r="T101" s="1213"/>
      <c r="U101" s="1213"/>
      <c r="V101" s="1213"/>
      <c r="W101" s="1213"/>
      <c r="X101" s="1213"/>
      <c r="Y101" s="1213"/>
      <c r="Z101" s="1213"/>
      <c r="AA101" s="1213"/>
      <c r="AC101" s="188" t="s">
        <v>6</v>
      </c>
      <c r="AD101" s="156" t="s">
        <v>455</v>
      </c>
      <c r="AE101" s="227" t="s">
        <v>6</v>
      </c>
      <c r="AF101" s="646"/>
    </row>
    <row r="102" spans="2:32" s="667" customFormat="1" ht="24.75" customHeight="1" x14ac:dyDescent="0.2">
      <c r="B102" s="666"/>
      <c r="C102" s="1178"/>
      <c r="D102" s="1116"/>
      <c r="E102" s="1116"/>
      <c r="F102" s="1179"/>
      <c r="G102" s="660"/>
      <c r="H102" s="660"/>
      <c r="J102" s="668" t="s">
        <v>482</v>
      </c>
      <c r="K102" s="1213" t="s">
        <v>895</v>
      </c>
      <c r="L102" s="1213"/>
      <c r="M102" s="1213"/>
      <c r="N102" s="1213"/>
      <c r="O102" s="1213"/>
      <c r="P102" s="1213"/>
      <c r="Q102" s="1213"/>
      <c r="R102" s="1213"/>
      <c r="S102" s="1213"/>
      <c r="T102" s="1213"/>
      <c r="U102" s="1213"/>
      <c r="V102" s="1213"/>
      <c r="W102" s="1213"/>
      <c r="X102" s="1213"/>
      <c r="Y102" s="1213"/>
      <c r="Z102" s="1213"/>
      <c r="AA102" s="1213"/>
      <c r="AB102" s="684"/>
      <c r="AC102" s="188" t="s">
        <v>6</v>
      </c>
      <c r="AD102" s="156" t="s">
        <v>455</v>
      </c>
      <c r="AE102" s="227" t="s">
        <v>6</v>
      </c>
      <c r="AF102" s="646"/>
    </row>
    <row r="103" spans="2:32" s="667" customFormat="1" ht="7.5" customHeight="1" x14ac:dyDescent="0.2">
      <c r="B103" s="666"/>
      <c r="C103" s="655"/>
      <c r="D103" s="656"/>
      <c r="E103" s="656"/>
      <c r="F103" s="657"/>
      <c r="G103" s="656"/>
      <c r="H103" s="656"/>
      <c r="I103" s="656"/>
      <c r="J103" s="656"/>
      <c r="K103" s="656"/>
      <c r="L103" s="656"/>
      <c r="M103" s="656"/>
      <c r="N103" s="656"/>
      <c r="O103" s="656"/>
      <c r="P103" s="656"/>
      <c r="Q103" s="656"/>
      <c r="R103" s="656"/>
      <c r="S103" s="656"/>
      <c r="T103" s="656"/>
      <c r="U103" s="656"/>
      <c r="V103" s="656"/>
      <c r="W103" s="656"/>
      <c r="X103" s="656"/>
      <c r="Y103" s="656"/>
      <c r="Z103" s="656"/>
      <c r="AA103" s="656"/>
      <c r="AB103" s="656"/>
      <c r="AC103" s="655"/>
      <c r="AD103" s="656"/>
      <c r="AE103" s="657"/>
      <c r="AF103" s="646"/>
    </row>
    <row r="104" spans="2:32" s="667" customFormat="1" ht="7.5" customHeight="1" x14ac:dyDescent="0.2">
      <c r="B104" s="655"/>
      <c r="C104" s="656"/>
      <c r="D104" s="656"/>
      <c r="E104" s="656"/>
      <c r="F104" s="656"/>
      <c r="G104" s="656"/>
      <c r="H104" s="656"/>
      <c r="I104" s="656"/>
      <c r="J104" s="656"/>
      <c r="K104" s="656"/>
      <c r="L104" s="656"/>
      <c r="M104" s="656"/>
      <c r="N104" s="656"/>
      <c r="O104" s="656"/>
      <c r="P104" s="656"/>
      <c r="Q104" s="656"/>
      <c r="R104" s="656"/>
      <c r="S104" s="656"/>
      <c r="T104" s="656"/>
      <c r="U104" s="656"/>
      <c r="V104" s="656"/>
      <c r="W104" s="656"/>
      <c r="X104" s="656"/>
      <c r="Y104" s="656"/>
      <c r="Z104" s="656"/>
      <c r="AA104" s="656"/>
      <c r="AB104" s="656"/>
      <c r="AC104" s="656"/>
      <c r="AD104" s="656"/>
      <c r="AE104" s="656"/>
      <c r="AF104" s="657"/>
    </row>
    <row r="105" spans="2:32" s="667" customFormat="1" ht="7.5" customHeight="1" x14ac:dyDescent="0.2"/>
    <row r="106" spans="2:32" s="665" customFormat="1" ht="398.25" customHeight="1" x14ac:dyDescent="0.2">
      <c r="B106" s="1214" t="s">
        <v>916</v>
      </c>
      <c r="C106" s="1214"/>
      <c r="D106" s="1214"/>
      <c r="E106" s="1214"/>
      <c r="F106" s="1214"/>
      <c r="G106" s="1214"/>
      <c r="H106" s="1214"/>
      <c r="I106" s="1214"/>
      <c r="J106" s="1214"/>
      <c r="K106" s="1214"/>
      <c r="L106" s="1214"/>
      <c r="M106" s="1214"/>
      <c r="N106" s="1214"/>
      <c r="O106" s="1214"/>
      <c r="P106" s="1214"/>
      <c r="Q106" s="1214"/>
      <c r="R106" s="1214"/>
      <c r="S106" s="1214"/>
      <c r="T106" s="1214"/>
      <c r="U106" s="1214"/>
      <c r="V106" s="1214"/>
      <c r="W106" s="1214"/>
      <c r="X106" s="1214"/>
      <c r="Y106" s="1214"/>
      <c r="Z106" s="1214"/>
      <c r="AA106" s="1214"/>
      <c r="AB106" s="1214"/>
      <c r="AC106" s="1214"/>
      <c r="AD106" s="1214"/>
      <c r="AE106" s="1214"/>
    </row>
    <row r="107" spans="2:32" s="665" customFormat="1" ht="187.5" customHeight="1" x14ac:dyDescent="0.2">
      <c r="B107" s="1214" t="s">
        <v>917</v>
      </c>
      <c r="C107" s="1214"/>
      <c r="D107" s="1214"/>
      <c r="E107" s="1214"/>
      <c r="F107" s="1214"/>
      <c r="G107" s="1214"/>
      <c r="H107" s="1214"/>
      <c r="I107" s="1214"/>
      <c r="J107" s="1214"/>
      <c r="K107" s="1214"/>
      <c r="L107" s="1214"/>
      <c r="M107" s="1214"/>
      <c r="N107" s="1214"/>
      <c r="O107" s="1214"/>
      <c r="P107" s="1214"/>
      <c r="Q107" s="1214"/>
      <c r="R107" s="1214"/>
      <c r="S107" s="1214"/>
      <c r="T107" s="1214"/>
      <c r="U107" s="1214"/>
      <c r="V107" s="1214"/>
      <c r="W107" s="1214"/>
      <c r="X107" s="1214"/>
      <c r="Y107" s="1214"/>
      <c r="Z107" s="1214"/>
      <c r="AA107" s="1214"/>
      <c r="AB107" s="1214"/>
      <c r="AC107" s="1214"/>
      <c r="AD107" s="1214"/>
      <c r="AE107" s="1214"/>
    </row>
    <row r="108" spans="2:32" s="161" customFormat="1" ht="35.15" customHeight="1" x14ac:dyDescent="0.2">
      <c r="B108" s="1116" t="s">
        <v>1465</v>
      </c>
      <c r="C108" s="1116"/>
      <c r="D108" s="1116"/>
      <c r="E108" s="1116"/>
      <c r="F108" s="1116"/>
      <c r="G108" s="1116"/>
      <c r="H108" s="1116"/>
      <c r="I108" s="1116"/>
      <c r="J108" s="1116"/>
      <c r="K108" s="1116"/>
      <c r="L108" s="1116"/>
      <c r="M108" s="1116"/>
      <c r="N108" s="1116"/>
      <c r="O108" s="1116"/>
      <c r="P108" s="1116"/>
      <c r="Q108" s="1116"/>
      <c r="R108" s="1116"/>
      <c r="S108" s="1116"/>
      <c r="T108" s="1116"/>
      <c r="U108" s="1116"/>
      <c r="V108" s="1116"/>
      <c r="W108" s="1116"/>
      <c r="X108" s="1116"/>
      <c r="Y108" s="1116"/>
      <c r="Z108" s="1116"/>
      <c r="AA108" s="1116"/>
      <c r="AB108" s="1116"/>
      <c r="AC108" s="1116"/>
      <c r="AD108" s="1116"/>
      <c r="AE108" s="1116"/>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4"/>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scale="55" fitToHeight="0"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10"/>
  <sheetViews>
    <sheetView showGridLines="0" view="pageBreakPreview" zoomScale="60" zoomScaleNormal="70" workbookViewId="0"/>
  </sheetViews>
  <sheetFormatPr defaultColWidth="9" defaultRowHeight="13" x14ac:dyDescent="0.2"/>
  <cols>
    <col min="1" max="1" width="4.26953125" style="922" customWidth="1"/>
    <col min="2" max="2" width="25" style="928" customWidth="1"/>
    <col min="3" max="3" width="41.6328125" style="928" customWidth="1"/>
    <col min="4" max="4" width="19.6328125" style="928" customWidth="1"/>
    <col min="5" max="5" width="35" style="928" customWidth="1"/>
    <col min="6" max="6" width="96.90625" style="928" customWidth="1"/>
    <col min="7" max="9" width="6.453125" style="928" customWidth="1"/>
    <col min="10" max="10" width="8.08984375" style="928" customWidth="1"/>
    <col min="11" max="12" width="4.90625" style="928" customWidth="1"/>
    <col min="13" max="13" width="13.36328125" style="928" bestFit="1" customWidth="1"/>
    <col min="14" max="16384" width="9" style="928"/>
  </cols>
  <sheetData>
    <row r="2" spans="1:13" ht="20.25" customHeight="1" x14ac:dyDescent="0.2">
      <c r="A2" s="1004" t="s">
        <v>1399</v>
      </c>
      <c r="B2" s="1004"/>
      <c r="C2" s="1004"/>
      <c r="D2" s="1004"/>
      <c r="E2" s="1004"/>
      <c r="F2" s="1004"/>
      <c r="G2" s="1004"/>
      <c r="H2" s="1004"/>
      <c r="I2" s="1004"/>
      <c r="J2" s="1004"/>
      <c r="K2" s="1004"/>
      <c r="L2" s="1004"/>
    </row>
    <row r="3" spans="1:13" ht="20.25" customHeight="1" x14ac:dyDescent="0.2">
      <c r="A3" s="979" t="s">
        <v>200</v>
      </c>
      <c r="B3" s="979"/>
      <c r="C3" s="979"/>
      <c r="D3" s="979"/>
      <c r="E3" s="979"/>
      <c r="F3" s="979"/>
      <c r="G3" s="979"/>
      <c r="H3" s="979"/>
      <c r="I3" s="979"/>
      <c r="J3" s="979"/>
      <c r="K3" s="979"/>
      <c r="L3" s="979"/>
    </row>
    <row r="4" spans="1:13" ht="20.25" customHeight="1" x14ac:dyDescent="0.2"/>
    <row r="5" spans="1:13" ht="20.25" customHeight="1" x14ac:dyDescent="0.2">
      <c r="B5" s="644" t="s">
        <v>1453</v>
      </c>
    </row>
    <row r="6" spans="1:13" ht="17.25" customHeight="1" x14ac:dyDescent="0.2">
      <c r="A6" s="980" t="s">
        <v>199</v>
      </c>
      <c r="B6" s="981"/>
      <c r="C6" s="917" t="s">
        <v>2</v>
      </c>
      <c r="D6" s="917" t="s">
        <v>3</v>
      </c>
      <c r="E6" s="917" t="s">
        <v>1339</v>
      </c>
      <c r="F6" s="918" t="s">
        <v>1340</v>
      </c>
      <c r="G6" s="980" t="s">
        <v>4</v>
      </c>
      <c r="H6" s="982"/>
      <c r="I6" s="981"/>
      <c r="J6" s="980" t="s">
        <v>5</v>
      </c>
      <c r="K6" s="982"/>
      <c r="L6" s="981"/>
    </row>
    <row r="7" spans="1:13" ht="17.25" customHeight="1" x14ac:dyDescent="0.2">
      <c r="A7" s="983" t="s">
        <v>1451</v>
      </c>
      <c r="B7" s="984"/>
      <c r="C7" s="984"/>
      <c r="D7" s="984"/>
      <c r="E7" s="985"/>
      <c r="F7" s="986" t="s">
        <v>1454</v>
      </c>
      <c r="G7" s="987"/>
      <c r="H7" s="987"/>
      <c r="I7" s="987"/>
      <c r="J7" s="987"/>
      <c r="K7" s="987"/>
      <c r="L7" s="988"/>
    </row>
    <row r="8" spans="1:13" ht="18.75" customHeight="1" x14ac:dyDescent="0.2">
      <c r="A8" s="526"/>
      <c r="B8" s="118"/>
      <c r="C8" s="119"/>
      <c r="D8" s="934"/>
      <c r="E8" s="637" t="s">
        <v>48</v>
      </c>
      <c r="F8" s="916" t="s">
        <v>1361</v>
      </c>
      <c r="G8" s="529"/>
      <c r="H8" s="933" t="s">
        <v>1342</v>
      </c>
      <c r="I8" s="195"/>
      <c r="J8" s="933"/>
      <c r="K8" s="924" t="s">
        <v>1396</v>
      </c>
      <c r="L8" s="195"/>
      <c r="M8" s="211"/>
    </row>
    <row r="9" spans="1:13" ht="18.75" customHeight="1" x14ac:dyDescent="0.2">
      <c r="A9" s="228"/>
      <c r="B9" s="120"/>
      <c r="C9" s="931"/>
      <c r="D9" s="110"/>
      <c r="E9" s="638" t="s">
        <v>14</v>
      </c>
      <c r="F9" s="536" t="s">
        <v>1341</v>
      </c>
      <c r="G9" s="85"/>
      <c r="H9" s="932"/>
      <c r="I9" s="196"/>
      <c r="J9" s="2"/>
      <c r="K9" s="932"/>
      <c r="L9" s="196"/>
    </row>
    <row r="10" spans="1:13" ht="18.75" customHeight="1" x14ac:dyDescent="0.2">
      <c r="A10" s="228"/>
      <c r="B10" s="120"/>
      <c r="C10" s="931"/>
      <c r="D10" s="110"/>
      <c r="E10" s="638" t="s">
        <v>26</v>
      </c>
      <c r="F10" s="536" t="s">
        <v>1341</v>
      </c>
      <c r="G10" s="197"/>
      <c r="H10" s="932"/>
      <c r="I10" s="196"/>
      <c r="J10" s="932"/>
      <c r="K10" s="932"/>
      <c r="L10" s="196"/>
    </row>
    <row r="11" spans="1:13" ht="19.5" customHeight="1" x14ac:dyDescent="0.2">
      <c r="A11" s="228"/>
      <c r="B11" s="120"/>
      <c r="C11" s="931"/>
      <c r="D11" s="110"/>
      <c r="E11" s="198" t="s">
        <v>7</v>
      </c>
      <c r="F11" s="536" t="s">
        <v>1342</v>
      </c>
      <c r="G11" s="197"/>
      <c r="H11" s="932"/>
      <c r="I11" s="196"/>
      <c r="J11" s="932"/>
      <c r="K11" s="932"/>
      <c r="L11" s="196"/>
    </row>
    <row r="12" spans="1:13" ht="19.5" customHeight="1" x14ac:dyDescent="0.2">
      <c r="A12" s="228"/>
      <c r="B12" s="120"/>
      <c r="C12" s="931"/>
      <c r="D12" s="110"/>
      <c r="E12" s="198" t="s">
        <v>15</v>
      </c>
      <c r="F12" s="536" t="s">
        <v>1342</v>
      </c>
      <c r="G12" s="85"/>
      <c r="H12" s="932"/>
      <c r="I12" s="196"/>
      <c r="J12" s="932"/>
      <c r="K12" s="932"/>
      <c r="L12" s="196"/>
    </row>
    <row r="13" spans="1:13" ht="18.75" customHeight="1" x14ac:dyDescent="0.2">
      <c r="A13" s="228"/>
      <c r="B13" s="120"/>
      <c r="C13" s="931"/>
      <c r="D13" s="110"/>
      <c r="E13" s="954" t="s">
        <v>27</v>
      </c>
      <c r="F13" s="977" t="s">
        <v>1342</v>
      </c>
      <c r="G13" s="197"/>
      <c r="H13" s="932"/>
      <c r="I13" s="196"/>
      <c r="J13" s="932"/>
      <c r="K13" s="932"/>
      <c r="L13" s="196"/>
    </row>
    <row r="14" spans="1:13" ht="18.75" customHeight="1" x14ac:dyDescent="0.2">
      <c r="A14" s="228"/>
      <c r="B14" s="120"/>
      <c r="C14" s="931"/>
      <c r="D14" s="110"/>
      <c r="E14" s="955"/>
      <c r="F14" s="977"/>
      <c r="G14" s="197"/>
      <c r="H14" s="932"/>
      <c r="I14" s="196"/>
      <c r="J14" s="932"/>
      <c r="K14" s="932"/>
      <c r="L14" s="196"/>
    </row>
    <row r="15" spans="1:13" ht="18.75" customHeight="1" x14ac:dyDescent="0.2">
      <c r="A15" s="228"/>
      <c r="B15" s="120"/>
      <c r="C15" s="931"/>
      <c r="D15" s="110"/>
      <c r="E15" s="638" t="s">
        <v>17</v>
      </c>
      <c r="F15" s="536" t="s">
        <v>1398</v>
      </c>
      <c r="G15" s="197"/>
      <c r="H15" s="932"/>
      <c r="I15" s="196"/>
      <c r="J15" s="932"/>
      <c r="K15" s="932"/>
      <c r="L15" s="196"/>
    </row>
    <row r="16" spans="1:13" ht="18.75" customHeight="1" x14ac:dyDescent="0.2">
      <c r="A16" s="228"/>
      <c r="B16" s="120"/>
      <c r="C16" s="931"/>
      <c r="D16" s="110"/>
      <c r="E16" s="638" t="s">
        <v>18</v>
      </c>
      <c r="F16" s="536" t="s">
        <v>1347</v>
      </c>
      <c r="G16" s="197"/>
      <c r="H16" s="932"/>
      <c r="I16" s="196"/>
      <c r="J16" s="932"/>
      <c r="K16" s="932"/>
      <c r="L16" s="196"/>
    </row>
    <row r="17" spans="1:12" ht="18.75" customHeight="1" x14ac:dyDescent="0.2">
      <c r="A17" s="228"/>
      <c r="B17" s="120"/>
      <c r="C17" s="931"/>
      <c r="D17" s="110"/>
      <c r="E17" s="638" t="s">
        <v>30</v>
      </c>
      <c r="F17" s="536" t="s">
        <v>1344</v>
      </c>
      <c r="G17" s="197"/>
      <c r="H17" s="932"/>
      <c r="I17" s="196"/>
      <c r="J17" s="932"/>
      <c r="K17" s="932"/>
      <c r="L17" s="196"/>
    </row>
    <row r="18" spans="1:12" ht="18.75" customHeight="1" x14ac:dyDescent="0.2">
      <c r="A18" s="228"/>
      <c r="B18" s="120"/>
      <c r="C18" s="931"/>
      <c r="D18" s="110"/>
      <c r="E18" s="638" t="s">
        <v>31</v>
      </c>
      <c r="F18" s="536" t="s">
        <v>1344</v>
      </c>
      <c r="G18" s="197"/>
      <c r="H18" s="932"/>
      <c r="I18" s="196"/>
      <c r="J18" s="932"/>
      <c r="K18" s="932"/>
      <c r="L18" s="196"/>
    </row>
    <row r="19" spans="1:12" ht="18.75" customHeight="1" x14ac:dyDescent="0.2">
      <c r="A19" s="228"/>
      <c r="B19" s="120"/>
      <c r="C19" s="931"/>
      <c r="D19" s="110"/>
      <c r="E19" s="638" t="s">
        <v>202</v>
      </c>
      <c r="F19" s="536" t="s">
        <v>1347</v>
      </c>
      <c r="G19" s="197"/>
      <c r="H19" s="932"/>
      <c r="I19" s="196"/>
      <c r="J19" s="932"/>
      <c r="K19" s="932"/>
      <c r="L19" s="196"/>
    </row>
    <row r="20" spans="1:12" ht="18.75" customHeight="1" x14ac:dyDescent="0.2">
      <c r="A20" s="228"/>
      <c r="B20" s="120"/>
      <c r="C20" s="931"/>
      <c r="D20" s="110"/>
      <c r="E20" s="638" t="s">
        <v>40</v>
      </c>
      <c r="F20" s="536" t="s">
        <v>1347</v>
      </c>
      <c r="G20" s="197"/>
      <c r="H20" s="932"/>
      <c r="I20" s="196"/>
      <c r="J20" s="932"/>
      <c r="K20" s="932"/>
      <c r="L20" s="196"/>
    </row>
    <row r="21" spans="1:12" ht="19.5" customHeight="1" x14ac:dyDescent="0.2">
      <c r="A21" s="228"/>
      <c r="B21" s="120"/>
      <c r="C21" s="931"/>
      <c r="D21" s="110"/>
      <c r="E21" s="198" t="s">
        <v>9</v>
      </c>
      <c r="F21" s="536" t="s">
        <v>1348</v>
      </c>
      <c r="G21" s="197"/>
      <c r="H21" s="932"/>
      <c r="I21" s="196"/>
      <c r="J21" s="932"/>
      <c r="K21" s="932"/>
      <c r="L21" s="196"/>
    </row>
    <row r="22" spans="1:12" ht="18.75" customHeight="1" x14ac:dyDescent="0.2">
      <c r="A22" s="228"/>
      <c r="B22" s="120"/>
      <c r="C22" s="931" t="s">
        <v>37</v>
      </c>
      <c r="D22" s="110"/>
      <c r="E22" s="638" t="s">
        <v>43</v>
      </c>
      <c r="F22" s="536" t="s">
        <v>1342</v>
      </c>
      <c r="G22" s="197"/>
      <c r="H22" s="932"/>
      <c r="I22" s="196"/>
      <c r="J22" s="932"/>
      <c r="K22" s="932"/>
      <c r="L22" s="196"/>
    </row>
    <row r="23" spans="1:12" ht="18.75" customHeight="1" x14ac:dyDescent="0.2">
      <c r="A23" s="228">
        <v>24</v>
      </c>
      <c r="B23" s="120" t="s">
        <v>203</v>
      </c>
      <c r="C23" s="931" t="s">
        <v>39</v>
      </c>
      <c r="D23" s="110"/>
      <c r="E23" s="201" t="s">
        <v>10</v>
      </c>
      <c r="F23" s="536" t="s">
        <v>1349</v>
      </c>
      <c r="G23" s="197"/>
      <c r="H23" s="932"/>
      <c r="I23" s="196"/>
      <c r="J23" s="932"/>
      <c r="K23" s="932"/>
      <c r="L23" s="196"/>
    </row>
    <row r="24" spans="1:12" ht="50.5" customHeight="1" x14ac:dyDescent="0.2">
      <c r="A24" s="228"/>
      <c r="B24" s="120"/>
      <c r="C24" s="931" t="s">
        <v>41</v>
      </c>
      <c r="D24" s="110"/>
      <c r="E24" s="205" t="s">
        <v>44</v>
      </c>
      <c r="F24" s="936" t="s">
        <v>1667</v>
      </c>
      <c r="G24" s="197"/>
      <c r="H24" s="932"/>
      <c r="I24" s="196"/>
      <c r="J24" s="932"/>
      <c r="K24" s="932"/>
      <c r="L24" s="196"/>
    </row>
    <row r="25" spans="1:12" ht="18.75" customHeight="1" x14ac:dyDescent="0.2">
      <c r="A25" s="228"/>
      <c r="B25" s="120"/>
      <c r="C25" s="931" t="s">
        <v>42</v>
      </c>
      <c r="D25" s="110"/>
      <c r="E25" s="954" t="s">
        <v>45</v>
      </c>
      <c r="F25" s="977" t="s">
        <v>1350</v>
      </c>
      <c r="G25" s="197"/>
      <c r="H25" s="932"/>
      <c r="I25" s="196"/>
      <c r="J25" s="932"/>
      <c r="K25" s="932"/>
      <c r="L25" s="196"/>
    </row>
    <row r="26" spans="1:12" ht="18.75" customHeight="1" x14ac:dyDescent="0.2">
      <c r="A26" s="228"/>
      <c r="B26" s="120"/>
      <c r="C26" s="931"/>
      <c r="D26" s="110"/>
      <c r="E26" s="955"/>
      <c r="F26" s="977"/>
      <c r="G26" s="197"/>
      <c r="H26" s="932"/>
      <c r="I26" s="196"/>
      <c r="J26" s="932"/>
      <c r="K26" s="932"/>
      <c r="L26" s="196"/>
    </row>
    <row r="27" spans="1:12" ht="18.75" customHeight="1" x14ac:dyDescent="0.2">
      <c r="A27" s="228"/>
      <c r="B27" s="120"/>
      <c r="C27" s="931"/>
      <c r="D27" s="110"/>
      <c r="E27" s="954" t="s">
        <v>204</v>
      </c>
      <c r="F27" s="977" t="s">
        <v>1350</v>
      </c>
      <c r="G27" s="197"/>
      <c r="H27" s="932"/>
      <c r="I27" s="196"/>
      <c r="J27" s="932"/>
      <c r="K27" s="932"/>
      <c r="L27" s="196"/>
    </row>
    <row r="28" spans="1:12" ht="18.75" customHeight="1" x14ac:dyDescent="0.2">
      <c r="A28" s="228"/>
      <c r="B28" s="120"/>
      <c r="C28" s="931"/>
      <c r="D28" s="110"/>
      <c r="E28" s="955"/>
      <c r="F28" s="977"/>
      <c r="G28" s="197"/>
      <c r="H28" s="932"/>
      <c r="I28" s="196"/>
      <c r="J28" s="932"/>
      <c r="K28" s="932"/>
      <c r="L28" s="196"/>
    </row>
    <row r="29" spans="1:12" ht="18.75" customHeight="1" x14ac:dyDescent="0.2">
      <c r="A29" s="228"/>
      <c r="B29" s="120"/>
      <c r="C29" s="931"/>
      <c r="D29" s="110"/>
      <c r="E29" s="954" t="s">
        <v>47</v>
      </c>
      <c r="F29" s="977" t="s">
        <v>1342</v>
      </c>
      <c r="G29" s="197"/>
      <c r="H29" s="932"/>
      <c r="I29" s="196"/>
      <c r="J29" s="932"/>
      <c r="K29" s="932"/>
      <c r="L29" s="196"/>
    </row>
    <row r="30" spans="1:12" ht="18.75" customHeight="1" x14ac:dyDescent="0.2">
      <c r="A30" s="228"/>
      <c r="B30" s="120"/>
      <c r="C30" s="931"/>
      <c r="D30" s="110"/>
      <c r="E30" s="955"/>
      <c r="F30" s="977"/>
      <c r="G30" s="197"/>
      <c r="H30" s="932"/>
      <c r="I30" s="196"/>
      <c r="J30" s="932"/>
      <c r="K30" s="932"/>
      <c r="L30" s="196"/>
    </row>
    <row r="31" spans="1:12" ht="18.75" customHeight="1" x14ac:dyDescent="0.2">
      <c r="A31" s="228"/>
      <c r="B31" s="120"/>
      <c r="C31" s="931"/>
      <c r="D31" s="110"/>
      <c r="E31" s="954" t="s">
        <v>11</v>
      </c>
      <c r="F31" s="958" t="s">
        <v>1351</v>
      </c>
      <c r="G31" s="197"/>
      <c r="H31" s="368"/>
      <c r="I31" s="196"/>
      <c r="J31" s="368"/>
      <c r="K31" s="368"/>
      <c r="L31" s="196"/>
    </row>
    <row r="32" spans="1:12" ht="18.75" customHeight="1" x14ac:dyDescent="0.2">
      <c r="A32" s="228"/>
      <c r="B32" s="120"/>
      <c r="C32" s="931"/>
      <c r="D32" s="110"/>
      <c r="E32" s="956"/>
      <c r="F32" s="959"/>
      <c r="G32" s="197"/>
      <c r="H32" s="368"/>
      <c r="I32" s="196"/>
      <c r="J32" s="368"/>
      <c r="K32" s="368"/>
      <c r="L32" s="196"/>
    </row>
    <row r="33" spans="1:13" ht="18.75" customHeight="1" x14ac:dyDescent="0.2">
      <c r="A33" s="228"/>
      <c r="B33" s="120"/>
      <c r="C33" s="931"/>
      <c r="D33" s="110"/>
      <c r="E33" s="956"/>
      <c r="F33" s="959"/>
      <c r="G33" s="197"/>
      <c r="H33" s="368"/>
      <c r="I33" s="196"/>
      <c r="J33" s="368"/>
      <c r="K33" s="368"/>
      <c r="L33" s="196"/>
    </row>
    <row r="34" spans="1:13" ht="18.75" customHeight="1" x14ac:dyDescent="0.2">
      <c r="A34" s="228"/>
      <c r="B34" s="120"/>
      <c r="C34" s="931"/>
      <c r="D34" s="110"/>
      <c r="E34" s="956"/>
      <c r="F34" s="959"/>
      <c r="G34" s="197"/>
      <c r="H34" s="368"/>
      <c r="I34" s="196"/>
      <c r="J34" s="368"/>
      <c r="K34" s="368"/>
      <c r="L34" s="196"/>
    </row>
    <row r="35" spans="1:13" ht="18.75" customHeight="1" x14ac:dyDescent="0.2">
      <c r="A35" s="228"/>
      <c r="B35" s="120"/>
      <c r="C35" s="931"/>
      <c r="D35" s="110"/>
      <c r="E35" s="956"/>
      <c r="F35" s="959"/>
      <c r="G35" s="197"/>
      <c r="H35" s="368"/>
      <c r="I35" s="196"/>
      <c r="J35" s="368"/>
      <c r="K35" s="368"/>
      <c r="L35" s="196"/>
    </row>
    <row r="36" spans="1:13" ht="18.75" customHeight="1" x14ac:dyDescent="0.2">
      <c r="A36" s="925"/>
      <c r="B36" s="528"/>
      <c r="C36" s="926"/>
      <c r="D36" s="935"/>
      <c r="E36" s="957"/>
      <c r="F36" s="960"/>
      <c r="G36" s="112"/>
      <c r="H36" s="202"/>
      <c r="I36" s="111"/>
      <c r="J36" s="202"/>
      <c r="K36" s="202"/>
      <c r="L36" s="111"/>
    </row>
    <row r="37" spans="1:13" ht="18.75" customHeight="1" x14ac:dyDescent="0.2">
      <c r="A37" s="526"/>
      <c r="B37" s="118"/>
      <c r="C37" s="119"/>
      <c r="D37" s="119"/>
      <c r="E37" s="637" t="s">
        <v>48</v>
      </c>
      <c r="F37" s="1616" t="s">
        <v>1361</v>
      </c>
      <c r="G37" s="529"/>
      <c r="H37" s="933" t="s">
        <v>1342</v>
      </c>
      <c r="I37" s="195"/>
      <c r="J37" s="944"/>
      <c r="K37" s="944"/>
      <c r="L37" s="1002"/>
      <c r="M37" s="211"/>
    </row>
    <row r="38" spans="1:13" ht="18.75" customHeight="1" x14ac:dyDescent="0.2">
      <c r="A38" s="228"/>
      <c r="B38" s="120"/>
      <c r="C38" s="931"/>
      <c r="D38" s="931"/>
      <c r="E38" s="950" t="s">
        <v>14</v>
      </c>
      <c r="F38" s="958" t="s">
        <v>1356</v>
      </c>
      <c r="G38" s="85"/>
      <c r="H38" s="368"/>
      <c r="I38" s="196"/>
      <c r="J38" s="946"/>
      <c r="K38" s="946"/>
      <c r="L38" s="1003"/>
    </row>
    <row r="39" spans="1:13" ht="18.75" customHeight="1" x14ac:dyDescent="0.2">
      <c r="A39" s="228"/>
      <c r="B39" s="120"/>
      <c r="C39" s="931"/>
      <c r="D39" s="931"/>
      <c r="E39" s="951"/>
      <c r="F39" s="969"/>
      <c r="G39" s="197"/>
      <c r="H39" s="368"/>
      <c r="I39" s="196"/>
      <c r="J39" s="946"/>
      <c r="K39" s="946"/>
      <c r="L39" s="1003"/>
    </row>
    <row r="40" spans="1:13" ht="18.75" customHeight="1" x14ac:dyDescent="0.2">
      <c r="A40" s="228"/>
      <c r="B40" s="120"/>
      <c r="C40" s="931"/>
      <c r="D40" s="931"/>
      <c r="E40" s="921" t="s">
        <v>26</v>
      </c>
      <c r="F40" s="530" t="s">
        <v>1341</v>
      </c>
      <c r="G40" s="197"/>
      <c r="H40" s="368"/>
      <c r="I40" s="196"/>
      <c r="J40" s="946"/>
      <c r="K40" s="946"/>
      <c r="L40" s="1003"/>
    </row>
    <row r="41" spans="1:13" ht="19.5" customHeight="1" x14ac:dyDescent="0.2">
      <c r="A41" s="228"/>
      <c r="B41" s="120"/>
      <c r="C41" s="931"/>
      <c r="D41" s="110"/>
      <c r="E41" s="531" t="s">
        <v>7</v>
      </c>
      <c r="F41" s="530" t="s">
        <v>1342</v>
      </c>
      <c r="G41" s="197"/>
      <c r="H41" s="368"/>
      <c r="I41" s="196"/>
      <c r="J41" s="946"/>
      <c r="K41" s="946"/>
      <c r="L41" s="1003"/>
    </row>
    <row r="42" spans="1:13" ht="19.5" customHeight="1" x14ac:dyDescent="0.2">
      <c r="A42" s="228"/>
      <c r="B42" s="120"/>
      <c r="C42" s="931"/>
      <c r="D42" s="110"/>
      <c r="E42" s="531" t="s">
        <v>15</v>
      </c>
      <c r="F42" s="530" t="s">
        <v>1342</v>
      </c>
      <c r="G42" s="85"/>
      <c r="H42" s="368"/>
      <c r="I42" s="196"/>
      <c r="J42" s="946"/>
      <c r="K42" s="946"/>
      <c r="L42" s="1003"/>
    </row>
    <row r="43" spans="1:13" ht="18.75" customHeight="1" x14ac:dyDescent="0.2">
      <c r="A43" s="228"/>
      <c r="B43" s="120"/>
      <c r="C43" s="931"/>
      <c r="D43" s="931"/>
      <c r="E43" s="921" t="s">
        <v>35</v>
      </c>
      <c r="F43" s="916" t="s">
        <v>1401</v>
      </c>
      <c r="G43" s="197"/>
      <c r="H43" s="368"/>
      <c r="I43" s="196"/>
      <c r="J43" s="946"/>
      <c r="K43" s="946"/>
      <c r="L43" s="1003"/>
    </row>
    <row r="44" spans="1:13" ht="18.75" customHeight="1" x14ac:dyDescent="0.2">
      <c r="A44" s="228"/>
      <c r="B44" s="120"/>
      <c r="C44" s="931"/>
      <c r="D44" s="931"/>
      <c r="E44" s="921" t="s">
        <v>202</v>
      </c>
      <c r="F44" s="916" t="s">
        <v>1347</v>
      </c>
      <c r="G44" s="197"/>
      <c r="H44" s="368"/>
      <c r="I44" s="196"/>
      <c r="J44" s="946"/>
      <c r="K44" s="946"/>
      <c r="L44" s="1003"/>
    </row>
    <row r="45" spans="1:13" ht="18.75" customHeight="1" x14ac:dyDescent="0.2">
      <c r="A45" s="228"/>
      <c r="B45" s="120"/>
      <c r="C45" s="931"/>
      <c r="D45" s="931"/>
      <c r="E45" s="921" t="s">
        <v>50</v>
      </c>
      <c r="F45" s="916" t="s">
        <v>1675</v>
      </c>
      <c r="G45" s="197"/>
      <c r="H45" s="368"/>
      <c r="I45" s="196"/>
      <c r="J45" s="946"/>
      <c r="K45" s="946"/>
      <c r="L45" s="1003"/>
    </row>
    <row r="46" spans="1:13" ht="18.75" customHeight="1" x14ac:dyDescent="0.2">
      <c r="A46" s="228"/>
      <c r="B46" s="120"/>
      <c r="C46" s="931"/>
      <c r="D46" s="931"/>
      <c r="E46" s="921" t="s">
        <v>40</v>
      </c>
      <c r="F46" s="916" t="s">
        <v>1342</v>
      </c>
      <c r="G46" s="197"/>
      <c r="H46" s="368"/>
      <c r="I46" s="196"/>
      <c r="J46" s="946"/>
      <c r="K46" s="946"/>
      <c r="L46" s="1003"/>
    </row>
    <row r="47" spans="1:13" ht="19.5" customHeight="1" x14ac:dyDescent="0.2">
      <c r="A47" s="228"/>
      <c r="B47" s="120"/>
      <c r="C47" s="931"/>
      <c r="D47" s="110"/>
      <c r="E47" s="531" t="s">
        <v>9</v>
      </c>
      <c r="F47" s="530" t="s">
        <v>1348</v>
      </c>
      <c r="G47" s="197"/>
      <c r="H47" s="368"/>
      <c r="I47" s="196"/>
      <c r="J47" s="946"/>
      <c r="K47" s="946"/>
      <c r="L47" s="1003"/>
    </row>
    <row r="48" spans="1:13" ht="18.75" customHeight="1" x14ac:dyDescent="0.2">
      <c r="A48" s="228">
        <v>25</v>
      </c>
      <c r="B48" s="120" t="s">
        <v>205</v>
      </c>
      <c r="C48" s="931" t="s">
        <v>52</v>
      </c>
      <c r="D48" s="931" t="s">
        <v>53</v>
      </c>
      <c r="E48" s="921" t="s">
        <v>43</v>
      </c>
      <c r="F48" s="530" t="s">
        <v>1342</v>
      </c>
      <c r="G48" s="197"/>
      <c r="H48" s="368"/>
      <c r="I48" s="196"/>
      <c r="J48" s="946"/>
      <c r="K48" s="946"/>
      <c r="L48" s="1003"/>
    </row>
    <row r="49" spans="1:12" ht="27.5" customHeight="1" x14ac:dyDescent="0.2">
      <c r="A49" s="228"/>
      <c r="B49" s="120"/>
      <c r="C49" s="931" t="s">
        <v>55</v>
      </c>
      <c r="D49" s="931" t="s">
        <v>56</v>
      </c>
      <c r="E49" s="921" t="s">
        <v>54</v>
      </c>
      <c r="F49" s="530" t="s">
        <v>1349</v>
      </c>
      <c r="G49" s="197"/>
      <c r="H49" s="368"/>
      <c r="I49" s="196"/>
      <c r="J49" s="946"/>
      <c r="K49" s="946"/>
      <c r="L49" s="1003"/>
    </row>
    <row r="50" spans="1:12" ht="45" customHeight="1" x14ac:dyDescent="0.2">
      <c r="A50" s="228"/>
      <c r="B50" s="120"/>
      <c r="C50" s="931"/>
      <c r="D50" s="942" t="s">
        <v>1352</v>
      </c>
      <c r="E50" s="633" t="s">
        <v>44</v>
      </c>
      <c r="F50" s="936" t="s">
        <v>1667</v>
      </c>
      <c r="G50" s="197"/>
      <c r="H50" s="368"/>
      <c r="I50" s="196"/>
      <c r="J50" s="946"/>
      <c r="K50" s="946"/>
      <c r="L50" s="1003"/>
    </row>
    <row r="51" spans="1:12" ht="18.75" customHeight="1" x14ac:dyDescent="0.2">
      <c r="A51" s="228"/>
      <c r="B51" s="120"/>
      <c r="C51" s="931"/>
      <c r="D51" s="640" t="s">
        <v>1353</v>
      </c>
      <c r="E51" s="634" t="s">
        <v>22</v>
      </c>
      <c r="F51" s="530" t="s">
        <v>1350</v>
      </c>
      <c r="G51" s="197"/>
      <c r="H51" s="368"/>
      <c r="I51" s="196"/>
      <c r="J51" s="946"/>
      <c r="K51" s="946"/>
      <c r="L51" s="1003"/>
    </row>
    <row r="52" spans="1:12" ht="18.75" customHeight="1" x14ac:dyDescent="0.2">
      <c r="A52" s="228"/>
      <c r="B52" s="120"/>
      <c r="C52" s="931"/>
      <c r="D52" s="1617" t="s">
        <v>1668</v>
      </c>
      <c r="E52" s="993" t="s">
        <v>47</v>
      </c>
      <c r="F52" s="972" t="s">
        <v>1342</v>
      </c>
      <c r="G52" s="197"/>
      <c r="H52" s="368"/>
      <c r="I52" s="196"/>
      <c r="J52" s="946"/>
      <c r="K52" s="946"/>
      <c r="L52" s="1003"/>
    </row>
    <row r="53" spans="1:12" ht="18.75" customHeight="1" x14ac:dyDescent="0.2">
      <c r="A53" s="228"/>
      <c r="B53" s="120"/>
      <c r="C53" s="931"/>
      <c r="D53" s="1617"/>
      <c r="E53" s="994"/>
      <c r="F53" s="972"/>
      <c r="G53" s="197"/>
      <c r="H53" s="368"/>
      <c r="I53" s="196"/>
      <c r="J53" s="946"/>
      <c r="K53" s="946"/>
      <c r="L53" s="1003"/>
    </row>
    <row r="54" spans="1:12" ht="18.75" customHeight="1" x14ac:dyDescent="0.2">
      <c r="A54" s="228"/>
      <c r="B54" s="120"/>
      <c r="C54" s="931"/>
      <c r="D54" s="640"/>
      <c r="E54" s="993" t="s">
        <v>11</v>
      </c>
      <c r="F54" s="958" t="s">
        <v>1351</v>
      </c>
      <c r="G54" s="197"/>
      <c r="H54" s="368"/>
      <c r="I54" s="196"/>
      <c r="J54" s="946"/>
      <c r="K54" s="946"/>
      <c r="L54" s="1003"/>
    </row>
    <row r="55" spans="1:12" ht="18.75" customHeight="1" x14ac:dyDescent="0.2">
      <c r="A55" s="228"/>
      <c r="B55" s="120"/>
      <c r="C55" s="931"/>
      <c r="D55" s="641" t="s">
        <v>1354</v>
      </c>
      <c r="E55" s="995"/>
      <c r="F55" s="959"/>
      <c r="G55" s="197"/>
      <c r="H55" s="368"/>
      <c r="I55" s="196"/>
      <c r="J55" s="946"/>
      <c r="K55" s="946"/>
      <c r="L55" s="1003"/>
    </row>
    <row r="56" spans="1:12" ht="18.75" customHeight="1" x14ac:dyDescent="0.2">
      <c r="A56" s="228"/>
      <c r="B56" s="120"/>
      <c r="C56" s="931"/>
      <c r="D56" s="641" t="s">
        <v>1355</v>
      </c>
      <c r="E56" s="995"/>
      <c r="F56" s="959"/>
      <c r="G56" s="197"/>
      <c r="H56" s="368"/>
      <c r="I56" s="196"/>
      <c r="J56" s="946"/>
      <c r="K56" s="946"/>
      <c r="L56" s="1003"/>
    </row>
    <row r="57" spans="1:12" ht="18.75" customHeight="1" x14ac:dyDescent="0.2">
      <c r="A57" s="228"/>
      <c r="B57" s="120"/>
      <c r="C57" s="931"/>
      <c r="D57" s="110" t="s">
        <v>1669</v>
      </c>
      <c r="E57" s="995"/>
      <c r="F57" s="959"/>
      <c r="G57" s="197"/>
      <c r="H57" s="368"/>
      <c r="I57" s="196"/>
      <c r="J57" s="946"/>
      <c r="K57" s="946"/>
      <c r="L57" s="1003"/>
    </row>
    <row r="58" spans="1:12" ht="18.75" customHeight="1" x14ac:dyDescent="0.2">
      <c r="A58" s="228"/>
      <c r="B58" s="120"/>
      <c r="C58" s="931"/>
      <c r="D58" s="110"/>
      <c r="E58" s="995"/>
      <c r="F58" s="959"/>
      <c r="G58" s="197"/>
      <c r="H58" s="368"/>
      <c r="I58" s="196"/>
      <c r="J58" s="946"/>
      <c r="K58" s="946"/>
      <c r="L58" s="1003"/>
    </row>
    <row r="59" spans="1:12" ht="18.75" customHeight="1" x14ac:dyDescent="0.2">
      <c r="A59" s="925"/>
      <c r="B59" s="528"/>
      <c r="C59" s="926"/>
      <c r="D59" s="935"/>
      <c r="E59" s="996"/>
      <c r="F59" s="960"/>
      <c r="G59" s="112"/>
      <c r="H59" s="202"/>
      <c r="I59" s="111"/>
      <c r="J59" s="948"/>
      <c r="K59" s="948"/>
      <c r="L59" s="1618"/>
    </row>
    <row r="60" spans="1:12" ht="18.75" customHeight="1" x14ac:dyDescent="0.2">
      <c r="A60" s="526"/>
      <c r="B60" s="118"/>
      <c r="C60" s="119"/>
      <c r="D60" s="119"/>
      <c r="E60" s="920" t="s">
        <v>48</v>
      </c>
      <c r="F60" s="1616" t="s">
        <v>1361</v>
      </c>
      <c r="G60" s="529"/>
      <c r="H60" s="933" t="s">
        <v>1342</v>
      </c>
      <c r="I60" s="195"/>
      <c r="J60" s="944"/>
      <c r="K60" s="944"/>
      <c r="L60" s="945"/>
    </row>
    <row r="61" spans="1:12" ht="18.75" customHeight="1" x14ac:dyDescent="0.2">
      <c r="A61" s="228"/>
      <c r="B61" s="120"/>
      <c r="C61" s="931"/>
      <c r="D61" s="931"/>
      <c r="E61" s="992" t="s">
        <v>14</v>
      </c>
      <c r="F61" s="958" t="s">
        <v>1359</v>
      </c>
      <c r="G61" s="85"/>
      <c r="H61" s="368"/>
      <c r="I61" s="196"/>
      <c r="J61" s="948"/>
      <c r="K61" s="948"/>
      <c r="L61" s="949"/>
    </row>
    <row r="62" spans="1:12" ht="18.75" customHeight="1" x14ac:dyDescent="0.2">
      <c r="A62" s="228"/>
      <c r="B62" s="355"/>
      <c r="C62" s="367"/>
      <c r="D62" s="367"/>
      <c r="E62" s="1001"/>
      <c r="F62" s="969"/>
      <c r="G62" s="197"/>
      <c r="H62" s="368"/>
      <c r="I62" s="196"/>
      <c r="J62" s="946"/>
      <c r="K62" s="946"/>
      <c r="L62" s="947"/>
    </row>
    <row r="63" spans="1:12" ht="18.75" customHeight="1" x14ac:dyDescent="0.2">
      <c r="A63" s="228"/>
      <c r="B63" s="120"/>
      <c r="C63" s="931"/>
      <c r="D63" s="931"/>
      <c r="E63" s="921" t="s">
        <v>26</v>
      </c>
      <c r="F63" s="916" t="s">
        <v>1341</v>
      </c>
      <c r="G63" s="197"/>
      <c r="H63" s="368"/>
      <c r="I63" s="196"/>
      <c r="J63" s="946"/>
      <c r="K63" s="946"/>
      <c r="L63" s="947"/>
    </row>
    <row r="64" spans="1:12" ht="19.5" customHeight="1" x14ac:dyDescent="0.2">
      <c r="A64" s="228"/>
      <c r="B64" s="120"/>
      <c r="C64" s="931"/>
      <c r="D64" s="110"/>
      <c r="E64" s="531" t="s">
        <v>7</v>
      </c>
      <c r="F64" s="530" t="s">
        <v>1342</v>
      </c>
      <c r="G64" s="197"/>
      <c r="H64" s="368"/>
      <c r="I64" s="196"/>
      <c r="J64" s="946"/>
      <c r="K64" s="946"/>
      <c r="L64" s="947"/>
    </row>
    <row r="65" spans="1:12" ht="19.5" customHeight="1" x14ac:dyDescent="0.2">
      <c r="A65" s="228"/>
      <c r="B65" s="120"/>
      <c r="C65" s="931"/>
      <c r="D65" s="110"/>
      <c r="E65" s="531" t="s">
        <v>15</v>
      </c>
      <c r="F65" s="530" t="s">
        <v>1342</v>
      </c>
      <c r="G65" s="85"/>
      <c r="H65" s="368"/>
      <c r="I65" s="196"/>
      <c r="J65" s="946"/>
      <c r="K65" s="946"/>
      <c r="L65" s="947"/>
    </row>
    <row r="66" spans="1:12" ht="18.75" customHeight="1" x14ac:dyDescent="0.2">
      <c r="A66" s="228"/>
      <c r="B66" s="120"/>
      <c r="C66" s="931"/>
      <c r="D66" s="931"/>
      <c r="E66" s="921" t="s">
        <v>35</v>
      </c>
      <c r="F66" s="916" t="s">
        <v>1401</v>
      </c>
      <c r="G66" s="197"/>
      <c r="H66" s="368"/>
      <c r="I66" s="196"/>
      <c r="J66" s="946"/>
      <c r="K66" s="946"/>
      <c r="L66" s="947"/>
    </row>
    <row r="67" spans="1:12" ht="18.75" customHeight="1" x14ac:dyDescent="0.2">
      <c r="A67" s="228"/>
      <c r="B67" s="120"/>
      <c r="C67" s="931"/>
      <c r="D67" s="931"/>
      <c r="E67" s="921" t="s">
        <v>202</v>
      </c>
      <c r="F67" s="916" t="s">
        <v>1347</v>
      </c>
      <c r="G67" s="197"/>
      <c r="H67" s="368"/>
      <c r="I67" s="196"/>
      <c r="J67" s="946"/>
      <c r="K67" s="946"/>
      <c r="L67" s="947"/>
    </row>
    <row r="68" spans="1:12" ht="18.75" customHeight="1" x14ac:dyDescent="0.2">
      <c r="A68" s="228"/>
      <c r="B68" s="120"/>
      <c r="C68" s="931"/>
      <c r="D68" s="367"/>
      <c r="E68" s="635" t="s">
        <v>40</v>
      </c>
      <c r="F68" s="916" t="s">
        <v>1347</v>
      </c>
      <c r="G68" s="197"/>
      <c r="H68" s="368"/>
      <c r="I68" s="196"/>
      <c r="J68" s="946"/>
      <c r="K68" s="946"/>
      <c r="L68" s="947"/>
    </row>
    <row r="69" spans="1:12" ht="18.75" customHeight="1" x14ac:dyDescent="0.2">
      <c r="A69" s="228"/>
      <c r="B69" s="120"/>
      <c r="C69" s="931"/>
      <c r="D69" s="931"/>
      <c r="E69" s="921" t="s">
        <v>58</v>
      </c>
      <c r="F69" s="916" t="s">
        <v>1369</v>
      </c>
      <c r="G69" s="197"/>
      <c r="H69" s="368"/>
      <c r="I69" s="196"/>
      <c r="J69" s="946"/>
      <c r="K69" s="946"/>
      <c r="L69" s="947"/>
    </row>
    <row r="70" spans="1:12" ht="18.75" customHeight="1" x14ac:dyDescent="0.2">
      <c r="A70" s="228"/>
      <c r="B70" s="120"/>
      <c r="C70" s="931"/>
      <c r="D70" s="931"/>
      <c r="E70" s="921" t="s">
        <v>206</v>
      </c>
      <c r="F70" s="916" t="s">
        <v>1357</v>
      </c>
      <c r="G70" s="197"/>
      <c r="H70" s="368"/>
      <c r="I70" s="196"/>
      <c r="J70" s="946"/>
      <c r="K70" s="946"/>
      <c r="L70" s="947"/>
    </row>
    <row r="71" spans="1:12" ht="18.75" customHeight="1" x14ac:dyDescent="0.2">
      <c r="A71" s="228"/>
      <c r="B71" s="120"/>
      <c r="C71" s="931"/>
      <c r="D71" s="931"/>
      <c r="E71" s="921" t="s">
        <v>185</v>
      </c>
      <c r="F71" s="916" t="s">
        <v>1677</v>
      </c>
      <c r="G71" s="197"/>
      <c r="H71" s="368"/>
      <c r="I71" s="196"/>
      <c r="J71" s="946"/>
      <c r="K71" s="946"/>
      <c r="L71" s="947"/>
    </row>
    <row r="72" spans="1:12" ht="19.5" customHeight="1" x14ac:dyDescent="0.2">
      <c r="A72" s="228">
        <v>25</v>
      </c>
      <c r="B72" s="120" t="s">
        <v>205</v>
      </c>
      <c r="C72" s="931" t="s">
        <v>61</v>
      </c>
      <c r="D72" s="642" t="s">
        <v>1358</v>
      </c>
      <c r="E72" s="531" t="s">
        <v>9</v>
      </c>
      <c r="F72" s="531" t="s">
        <v>1348</v>
      </c>
      <c r="G72" s="197"/>
      <c r="H72" s="368"/>
      <c r="I72" s="196"/>
      <c r="J72" s="946"/>
      <c r="K72" s="946"/>
      <c r="L72" s="947"/>
    </row>
    <row r="73" spans="1:12" ht="18.75" customHeight="1" x14ac:dyDescent="0.2">
      <c r="A73" s="228"/>
      <c r="B73" s="120"/>
      <c r="C73" s="931" t="s">
        <v>62</v>
      </c>
      <c r="D73" s="973" t="s">
        <v>1670</v>
      </c>
      <c r="E73" s="921" t="s">
        <v>43</v>
      </c>
      <c r="F73" s="531" t="s">
        <v>1347</v>
      </c>
      <c r="G73" s="197"/>
      <c r="H73" s="368"/>
      <c r="I73" s="196"/>
      <c r="J73" s="946"/>
      <c r="K73" s="946"/>
      <c r="L73" s="947"/>
    </row>
    <row r="74" spans="1:12" ht="18.75" customHeight="1" x14ac:dyDescent="0.2">
      <c r="A74" s="228"/>
      <c r="B74" s="120"/>
      <c r="C74" s="931" t="s">
        <v>63</v>
      </c>
      <c r="D74" s="973"/>
      <c r="E74" s="921" t="s">
        <v>54</v>
      </c>
      <c r="F74" s="531" t="s">
        <v>1349</v>
      </c>
      <c r="G74" s="197"/>
      <c r="H74" s="368"/>
      <c r="I74" s="196"/>
      <c r="J74" s="946"/>
      <c r="K74" s="946"/>
      <c r="L74" s="947"/>
    </row>
    <row r="75" spans="1:12" ht="18.75" customHeight="1" x14ac:dyDescent="0.2">
      <c r="A75" s="228"/>
      <c r="B75" s="120"/>
      <c r="C75" s="931" t="s">
        <v>64</v>
      </c>
      <c r="D75" s="931"/>
      <c r="E75" s="921" t="s">
        <v>57</v>
      </c>
      <c r="F75" s="916" t="s">
        <v>1369</v>
      </c>
      <c r="G75" s="197"/>
      <c r="H75" s="368"/>
      <c r="I75" s="196"/>
      <c r="J75" s="946"/>
      <c r="K75" s="946"/>
      <c r="L75" s="947"/>
    </row>
    <row r="76" spans="1:12" ht="52" customHeight="1" x14ac:dyDescent="0.2">
      <c r="A76" s="228"/>
      <c r="B76" s="120"/>
      <c r="C76" s="931"/>
      <c r="D76" s="931"/>
      <c r="E76" s="633" t="s">
        <v>44</v>
      </c>
      <c r="F76" s="936" t="s">
        <v>1667</v>
      </c>
      <c r="G76" s="197"/>
      <c r="H76" s="368"/>
      <c r="I76" s="196"/>
      <c r="J76" s="946"/>
      <c r="K76" s="946"/>
      <c r="L76" s="947"/>
    </row>
    <row r="77" spans="1:12" ht="18.75" customHeight="1" x14ac:dyDescent="0.2">
      <c r="A77" s="228"/>
      <c r="B77" s="120"/>
      <c r="C77" s="931"/>
      <c r="D77" s="931"/>
      <c r="E77" s="921" t="s">
        <v>22</v>
      </c>
      <c r="F77" s="916" t="s">
        <v>1350</v>
      </c>
      <c r="G77" s="197"/>
      <c r="H77" s="368"/>
      <c r="I77" s="196"/>
      <c r="J77" s="946"/>
      <c r="K77" s="946"/>
      <c r="L77" s="947"/>
    </row>
    <row r="78" spans="1:12" ht="18.75" customHeight="1" x14ac:dyDescent="0.2">
      <c r="A78" s="228"/>
      <c r="B78" s="120"/>
      <c r="C78" s="931"/>
      <c r="D78" s="931"/>
      <c r="E78" s="993" t="s">
        <v>47</v>
      </c>
      <c r="F78" s="972" t="s">
        <v>1342</v>
      </c>
      <c r="G78" s="197"/>
      <c r="H78" s="368"/>
      <c r="I78" s="196"/>
      <c r="J78" s="946"/>
      <c r="K78" s="946"/>
      <c r="L78" s="947"/>
    </row>
    <row r="79" spans="1:12" ht="18.75" customHeight="1" x14ac:dyDescent="0.2">
      <c r="A79" s="228"/>
      <c r="B79" s="120"/>
      <c r="C79" s="931"/>
      <c r="D79" s="931"/>
      <c r="E79" s="994"/>
      <c r="F79" s="972"/>
      <c r="G79" s="197"/>
      <c r="H79" s="368"/>
      <c r="I79" s="196"/>
      <c r="J79" s="946"/>
      <c r="K79" s="946"/>
      <c r="L79" s="947"/>
    </row>
    <row r="80" spans="1:12" ht="18.75" customHeight="1" x14ac:dyDescent="0.2">
      <c r="A80" s="228"/>
      <c r="B80" s="120"/>
      <c r="C80" s="931"/>
      <c r="D80" s="110"/>
      <c r="E80" s="993" t="s">
        <v>11</v>
      </c>
      <c r="F80" s="958" t="s">
        <v>1351</v>
      </c>
      <c r="G80" s="197"/>
      <c r="H80" s="368"/>
      <c r="I80" s="196"/>
      <c r="J80" s="946"/>
      <c r="K80" s="946"/>
      <c r="L80" s="947"/>
    </row>
    <row r="81" spans="1:12" ht="18.75" customHeight="1" x14ac:dyDescent="0.2">
      <c r="A81" s="228"/>
      <c r="B81" s="120"/>
      <c r="C81" s="931"/>
      <c r="D81" s="110"/>
      <c r="E81" s="995"/>
      <c r="F81" s="959"/>
      <c r="G81" s="197"/>
      <c r="H81" s="368"/>
      <c r="I81" s="196"/>
      <c r="J81" s="946"/>
      <c r="K81" s="946"/>
      <c r="L81" s="947"/>
    </row>
    <row r="82" spans="1:12" ht="18.75" customHeight="1" x14ac:dyDescent="0.2">
      <c r="A82" s="228"/>
      <c r="B82" s="120"/>
      <c r="C82" s="931"/>
      <c r="D82" s="110"/>
      <c r="E82" s="995"/>
      <c r="F82" s="959"/>
      <c r="G82" s="197"/>
      <c r="H82" s="368"/>
      <c r="I82" s="196"/>
      <c r="J82" s="946"/>
      <c r="K82" s="946"/>
      <c r="L82" s="947"/>
    </row>
    <row r="83" spans="1:12" ht="18.75" customHeight="1" x14ac:dyDescent="0.2">
      <c r="A83" s="228"/>
      <c r="B83" s="120"/>
      <c r="C83" s="931"/>
      <c r="D83" s="110"/>
      <c r="E83" s="995"/>
      <c r="F83" s="959"/>
      <c r="G83" s="197"/>
      <c r="H83" s="368"/>
      <c r="I83" s="196"/>
      <c r="J83" s="946"/>
      <c r="K83" s="946"/>
      <c r="L83" s="947"/>
    </row>
    <row r="84" spans="1:12" ht="18.75" customHeight="1" x14ac:dyDescent="0.2">
      <c r="A84" s="228"/>
      <c r="B84" s="120"/>
      <c r="C84" s="931"/>
      <c r="D84" s="110"/>
      <c r="E84" s="995"/>
      <c r="F84" s="959"/>
      <c r="G84" s="197"/>
      <c r="H84" s="368"/>
      <c r="I84" s="196"/>
      <c r="J84" s="946"/>
      <c r="K84" s="946"/>
      <c r="L84" s="947"/>
    </row>
    <row r="85" spans="1:12" ht="18.75" customHeight="1" x14ac:dyDescent="0.2">
      <c r="A85" s="925"/>
      <c r="B85" s="528"/>
      <c r="C85" s="926"/>
      <c r="D85" s="935"/>
      <c r="E85" s="996"/>
      <c r="F85" s="960"/>
      <c r="G85" s="112"/>
      <c r="H85" s="202"/>
      <c r="I85" s="111"/>
      <c r="J85" s="948"/>
      <c r="K85" s="948"/>
      <c r="L85" s="949"/>
    </row>
    <row r="86" spans="1:12" ht="18.75" customHeight="1" x14ac:dyDescent="0.2">
      <c r="A86" s="526"/>
      <c r="B86" s="118"/>
      <c r="C86" s="119"/>
      <c r="D86" s="119"/>
      <c r="E86" s="920" t="s">
        <v>48</v>
      </c>
      <c r="F86" s="1616" t="s">
        <v>1361</v>
      </c>
      <c r="G86" s="529"/>
      <c r="H86" s="933" t="s">
        <v>1342</v>
      </c>
      <c r="I86" s="195"/>
      <c r="J86" s="944"/>
      <c r="K86" s="944"/>
      <c r="L86" s="945"/>
    </row>
    <row r="87" spans="1:12" ht="18.75" customHeight="1" x14ac:dyDescent="0.2">
      <c r="A87" s="228"/>
      <c r="B87" s="120"/>
      <c r="C87" s="931"/>
      <c r="D87" s="931"/>
      <c r="E87" s="990" t="s">
        <v>14</v>
      </c>
      <c r="F87" s="958" t="s">
        <v>1361</v>
      </c>
      <c r="G87" s="85"/>
      <c r="H87" s="368"/>
      <c r="I87" s="196"/>
      <c r="J87" s="946"/>
      <c r="K87" s="946"/>
      <c r="L87" s="947"/>
    </row>
    <row r="88" spans="1:12" ht="18.75" customHeight="1" x14ac:dyDescent="0.2">
      <c r="A88" s="228"/>
      <c r="B88" s="120"/>
      <c r="C88" s="931"/>
      <c r="D88" s="931"/>
      <c r="E88" s="991"/>
      <c r="F88" s="969"/>
      <c r="G88" s="197"/>
      <c r="H88" s="368"/>
      <c r="I88" s="196"/>
      <c r="J88" s="946"/>
      <c r="K88" s="946"/>
      <c r="L88" s="947"/>
    </row>
    <row r="89" spans="1:12" ht="18.75" customHeight="1" x14ac:dyDescent="0.2">
      <c r="A89" s="228"/>
      <c r="B89" s="120"/>
      <c r="C89" s="931"/>
      <c r="D89" s="931"/>
      <c r="E89" s="921" t="s">
        <v>26</v>
      </c>
      <c r="F89" s="530" t="s">
        <v>1361</v>
      </c>
      <c r="G89" s="197"/>
      <c r="H89" s="368"/>
      <c r="I89" s="196"/>
      <c r="J89" s="946"/>
      <c r="K89" s="946"/>
      <c r="L89" s="947"/>
    </row>
    <row r="90" spans="1:12" ht="19.5" customHeight="1" x14ac:dyDescent="0.2">
      <c r="A90" s="228"/>
      <c r="B90" s="120"/>
      <c r="C90" s="931"/>
      <c r="D90" s="110"/>
      <c r="E90" s="632" t="s">
        <v>7</v>
      </c>
      <c r="F90" s="530" t="s">
        <v>1342</v>
      </c>
      <c r="G90" s="197"/>
      <c r="H90" s="368"/>
      <c r="I90" s="196"/>
      <c r="J90" s="948"/>
      <c r="K90" s="948"/>
      <c r="L90" s="949"/>
    </row>
    <row r="91" spans="1:12" ht="19.5" customHeight="1" x14ac:dyDescent="0.2">
      <c r="A91" s="228"/>
      <c r="B91" s="120"/>
      <c r="C91" s="931"/>
      <c r="D91" s="110"/>
      <c r="E91" s="636" t="s">
        <v>15</v>
      </c>
      <c r="F91" s="530" t="s">
        <v>1342</v>
      </c>
      <c r="G91" s="85"/>
      <c r="H91" s="368"/>
      <c r="I91" s="196"/>
      <c r="J91" s="946"/>
      <c r="K91" s="946"/>
      <c r="L91" s="947"/>
    </row>
    <row r="92" spans="1:12" ht="18.75" customHeight="1" x14ac:dyDescent="0.2">
      <c r="A92" s="228"/>
      <c r="B92" s="120"/>
      <c r="C92" s="931"/>
      <c r="D92" s="931"/>
      <c r="E92" s="921" t="s">
        <v>35</v>
      </c>
      <c r="F92" s="916" t="s">
        <v>1401</v>
      </c>
      <c r="G92" s="197"/>
      <c r="H92" s="368"/>
      <c r="I92" s="196"/>
      <c r="J92" s="946"/>
      <c r="K92" s="946"/>
      <c r="L92" s="947"/>
    </row>
    <row r="93" spans="1:12" ht="18.75" customHeight="1" x14ac:dyDescent="0.2">
      <c r="A93" s="228"/>
      <c r="B93" s="120"/>
      <c r="C93" s="931"/>
      <c r="D93" s="931"/>
      <c r="E93" s="921" t="s">
        <v>202</v>
      </c>
      <c r="F93" s="530" t="s">
        <v>1342</v>
      </c>
      <c r="G93" s="197"/>
      <c r="H93" s="368"/>
      <c r="I93" s="196"/>
      <c r="J93" s="946"/>
      <c r="K93" s="946"/>
      <c r="L93" s="947"/>
    </row>
    <row r="94" spans="1:12" ht="18.75" customHeight="1" x14ac:dyDescent="0.2">
      <c r="A94" s="228"/>
      <c r="B94" s="120"/>
      <c r="C94" s="931"/>
      <c r="D94" s="931"/>
      <c r="E94" s="921" t="s">
        <v>40</v>
      </c>
      <c r="F94" s="530" t="s">
        <v>1342</v>
      </c>
      <c r="G94" s="197"/>
      <c r="H94" s="368"/>
      <c r="I94" s="196"/>
      <c r="J94" s="946"/>
      <c r="K94" s="946"/>
      <c r="L94" s="947"/>
    </row>
    <row r="95" spans="1:12" ht="19.5" customHeight="1" x14ac:dyDescent="0.2">
      <c r="A95" s="228"/>
      <c r="B95" s="120"/>
      <c r="C95" s="931"/>
      <c r="D95" s="110"/>
      <c r="E95" s="531" t="s">
        <v>9</v>
      </c>
      <c r="F95" s="530" t="s">
        <v>1348</v>
      </c>
      <c r="G95" s="197"/>
      <c r="H95" s="368"/>
      <c r="I95" s="196"/>
      <c r="J95" s="946"/>
      <c r="K95" s="946"/>
      <c r="L95" s="947"/>
    </row>
    <row r="96" spans="1:12" ht="18.75" customHeight="1" x14ac:dyDescent="0.2">
      <c r="A96" s="228"/>
      <c r="B96" s="120"/>
      <c r="C96" s="931"/>
      <c r="D96" s="931"/>
      <c r="E96" s="921" t="s">
        <v>43</v>
      </c>
      <c r="F96" s="530" t="s">
        <v>1342</v>
      </c>
      <c r="G96" s="197"/>
      <c r="H96" s="368"/>
      <c r="I96" s="196"/>
      <c r="J96" s="946"/>
      <c r="K96" s="946"/>
      <c r="L96" s="947"/>
    </row>
    <row r="97" spans="1:13" ht="18.75" customHeight="1" x14ac:dyDescent="0.2">
      <c r="A97" s="228">
        <v>25</v>
      </c>
      <c r="B97" s="120" t="s">
        <v>207</v>
      </c>
      <c r="C97" s="931" t="s">
        <v>65</v>
      </c>
      <c r="D97" s="931"/>
      <c r="E97" s="921" t="s">
        <v>54</v>
      </c>
      <c r="F97" s="530" t="s">
        <v>1349</v>
      </c>
      <c r="G97" s="197"/>
      <c r="H97" s="368"/>
      <c r="I97" s="196"/>
      <c r="J97" s="946"/>
      <c r="K97" s="946"/>
      <c r="L97" s="947"/>
    </row>
    <row r="98" spans="1:13" ht="49.5" customHeight="1" x14ac:dyDescent="0.2">
      <c r="A98" s="228"/>
      <c r="B98" s="120"/>
      <c r="C98" s="931" t="s">
        <v>66</v>
      </c>
      <c r="D98" s="931"/>
      <c r="E98" s="633" t="s">
        <v>44</v>
      </c>
      <c r="F98" s="936" t="s">
        <v>1667</v>
      </c>
      <c r="G98" s="197"/>
      <c r="H98" s="368"/>
      <c r="I98" s="196"/>
      <c r="J98" s="946"/>
      <c r="K98" s="946"/>
      <c r="L98" s="947"/>
    </row>
    <row r="99" spans="1:13" ht="18.75" customHeight="1" x14ac:dyDescent="0.2">
      <c r="A99" s="228"/>
      <c r="B99" s="120"/>
      <c r="C99" s="931"/>
      <c r="D99" s="931"/>
      <c r="E99" s="921" t="s">
        <v>22</v>
      </c>
      <c r="F99" s="530" t="s">
        <v>1362</v>
      </c>
      <c r="G99" s="197"/>
      <c r="H99" s="368"/>
      <c r="I99" s="196"/>
      <c r="J99" s="946"/>
      <c r="K99" s="946"/>
      <c r="L99" s="947"/>
    </row>
    <row r="100" spans="1:13" ht="18.75" customHeight="1" x14ac:dyDescent="0.2">
      <c r="A100" s="228"/>
      <c r="B100" s="120"/>
      <c r="C100" s="931"/>
      <c r="D100" s="931"/>
      <c r="E100" s="993" t="s">
        <v>47</v>
      </c>
      <c r="F100" s="972" t="s">
        <v>1342</v>
      </c>
      <c r="G100" s="197"/>
      <c r="H100" s="368"/>
      <c r="I100" s="196"/>
      <c r="J100" s="946"/>
      <c r="K100" s="946"/>
      <c r="L100" s="947"/>
    </row>
    <row r="101" spans="1:13" ht="18.75" customHeight="1" x14ac:dyDescent="0.2">
      <c r="A101" s="228"/>
      <c r="B101" s="120"/>
      <c r="C101" s="931"/>
      <c r="D101" s="931"/>
      <c r="E101" s="994"/>
      <c r="F101" s="972"/>
      <c r="G101" s="197"/>
      <c r="H101" s="368"/>
      <c r="I101" s="196"/>
      <c r="J101" s="946"/>
      <c r="K101" s="946"/>
      <c r="L101" s="947"/>
    </row>
    <row r="102" spans="1:13" ht="18.75" customHeight="1" x14ac:dyDescent="0.2">
      <c r="A102" s="228"/>
      <c r="B102" s="120"/>
      <c r="C102" s="931"/>
      <c r="D102" s="110"/>
      <c r="E102" s="993" t="s">
        <v>11</v>
      </c>
      <c r="F102" s="958" t="s">
        <v>1351</v>
      </c>
      <c r="G102" s="197"/>
      <c r="H102" s="368"/>
      <c r="I102" s="196"/>
      <c r="J102" s="946"/>
      <c r="K102" s="946"/>
      <c r="L102" s="947"/>
    </row>
    <row r="103" spans="1:13" ht="18.75" customHeight="1" x14ac:dyDescent="0.2">
      <c r="A103" s="228"/>
      <c r="B103" s="120"/>
      <c r="C103" s="931"/>
      <c r="D103" s="110"/>
      <c r="E103" s="995"/>
      <c r="F103" s="959"/>
      <c r="G103" s="197"/>
      <c r="H103" s="368"/>
      <c r="I103" s="196"/>
      <c r="J103" s="946"/>
      <c r="K103" s="946"/>
      <c r="L103" s="947"/>
    </row>
    <row r="104" spans="1:13" ht="18.75" customHeight="1" x14ac:dyDescent="0.2">
      <c r="A104" s="228"/>
      <c r="B104" s="120"/>
      <c r="C104" s="931"/>
      <c r="D104" s="110"/>
      <c r="E104" s="995"/>
      <c r="F104" s="959"/>
      <c r="G104" s="197"/>
      <c r="H104" s="368"/>
      <c r="I104" s="196"/>
      <c r="J104" s="946"/>
      <c r="K104" s="946"/>
      <c r="L104" s="947"/>
    </row>
    <row r="105" spans="1:13" ht="18.75" customHeight="1" x14ac:dyDescent="0.2">
      <c r="A105" s="228"/>
      <c r="B105" s="120"/>
      <c r="C105" s="931"/>
      <c r="D105" s="110"/>
      <c r="E105" s="995"/>
      <c r="F105" s="959"/>
      <c r="G105" s="197"/>
      <c r="H105" s="368"/>
      <c r="I105" s="196"/>
      <c r="J105" s="946"/>
      <c r="K105" s="946"/>
      <c r="L105" s="947"/>
    </row>
    <row r="106" spans="1:13" ht="18.75" customHeight="1" x14ac:dyDescent="0.2">
      <c r="A106" s="228"/>
      <c r="B106" s="120"/>
      <c r="C106" s="931"/>
      <c r="D106" s="110"/>
      <c r="E106" s="995"/>
      <c r="F106" s="959"/>
      <c r="G106" s="197"/>
      <c r="H106" s="368"/>
      <c r="I106" s="196"/>
      <c r="J106" s="946"/>
      <c r="K106" s="946"/>
      <c r="L106" s="947"/>
    </row>
    <row r="107" spans="1:13" ht="18.75" customHeight="1" x14ac:dyDescent="0.2">
      <c r="A107" s="925"/>
      <c r="B107" s="528"/>
      <c r="C107" s="926"/>
      <c r="D107" s="935"/>
      <c r="E107" s="996"/>
      <c r="F107" s="960"/>
      <c r="G107" s="112"/>
      <c r="H107" s="202"/>
      <c r="I107" s="111"/>
      <c r="J107" s="948"/>
      <c r="K107" s="948"/>
      <c r="L107" s="949"/>
    </row>
    <row r="108" spans="1:13" ht="18.75" customHeight="1" x14ac:dyDescent="0.2">
      <c r="A108" s="526"/>
      <c r="B108" s="118"/>
      <c r="C108" s="934"/>
      <c r="D108" s="119"/>
      <c r="E108" s="997" t="s">
        <v>25</v>
      </c>
      <c r="F108" s="964" t="s">
        <v>1361</v>
      </c>
      <c r="G108" s="529"/>
      <c r="H108" s="933" t="s">
        <v>1342</v>
      </c>
      <c r="I108" s="195"/>
      <c r="J108" s="944"/>
      <c r="K108" s="944"/>
      <c r="L108" s="945"/>
      <c r="M108" s="211"/>
    </row>
    <row r="109" spans="1:13" ht="18.75" customHeight="1" x14ac:dyDescent="0.2">
      <c r="A109" s="228"/>
      <c r="B109" s="120"/>
      <c r="C109" s="110"/>
      <c r="D109" s="931"/>
      <c r="E109" s="991"/>
      <c r="F109" s="953"/>
      <c r="G109" s="85"/>
      <c r="H109" s="368"/>
      <c r="I109" s="196"/>
      <c r="J109" s="946"/>
      <c r="K109" s="946"/>
      <c r="L109" s="947"/>
      <c r="M109" s="211"/>
    </row>
    <row r="110" spans="1:13" ht="18.75" customHeight="1" x14ac:dyDescent="0.2">
      <c r="A110" s="228"/>
      <c r="B110" s="120"/>
      <c r="C110" s="110"/>
      <c r="D110" s="931"/>
      <c r="E110" s="921" t="s">
        <v>14</v>
      </c>
      <c r="F110" s="530" t="s">
        <v>1364</v>
      </c>
      <c r="G110" s="197"/>
      <c r="H110" s="368"/>
      <c r="I110" s="196"/>
      <c r="J110" s="946"/>
      <c r="K110" s="946"/>
      <c r="L110" s="947"/>
    </row>
    <row r="111" spans="1:13" ht="19.5" customHeight="1" x14ac:dyDescent="0.2">
      <c r="A111" s="228"/>
      <c r="B111" s="120"/>
      <c r="C111" s="931"/>
      <c r="D111" s="110"/>
      <c r="E111" s="531" t="s">
        <v>7</v>
      </c>
      <c r="F111" s="530" t="s">
        <v>1342</v>
      </c>
      <c r="G111" s="197"/>
      <c r="H111" s="368"/>
      <c r="I111" s="196"/>
      <c r="J111" s="946"/>
      <c r="K111" s="946"/>
      <c r="L111" s="947"/>
    </row>
    <row r="112" spans="1:13" ht="19.5" customHeight="1" x14ac:dyDescent="0.2">
      <c r="A112" s="228"/>
      <c r="B112" s="120"/>
      <c r="C112" s="931"/>
      <c r="D112" s="110"/>
      <c r="E112" s="531" t="s">
        <v>15</v>
      </c>
      <c r="F112" s="530" t="s">
        <v>1342</v>
      </c>
      <c r="G112" s="85"/>
      <c r="H112" s="368"/>
      <c r="I112" s="196"/>
      <c r="J112" s="946"/>
      <c r="K112" s="946"/>
      <c r="L112" s="947"/>
    </row>
    <row r="113" spans="1:12" ht="18.75" customHeight="1" x14ac:dyDescent="0.2">
      <c r="A113" s="228"/>
      <c r="B113" s="120"/>
      <c r="C113" s="110"/>
      <c r="D113" s="931"/>
      <c r="E113" s="921" t="s">
        <v>208</v>
      </c>
      <c r="F113" s="530" t="s">
        <v>1342</v>
      </c>
      <c r="G113" s="197"/>
      <c r="H113" s="368"/>
      <c r="I113" s="196"/>
      <c r="J113" s="946"/>
      <c r="K113" s="946"/>
      <c r="L113" s="947"/>
    </row>
    <row r="114" spans="1:12" ht="18.75" customHeight="1" x14ac:dyDescent="0.2">
      <c r="A114" s="228"/>
      <c r="B114" s="120"/>
      <c r="C114" s="110"/>
      <c r="D114" s="931"/>
      <c r="E114" s="921" t="s">
        <v>68</v>
      </c>
      <c r="F114" s="530" t="s">
        <v>1342</v>
      </c>
      <c r="G114" s="197"/>
      <c r="H114" s="368"/>
      <c r="I114" s="196"/>
      <c r="J114" s="946"/>
      <c r="K114" s="946"/>
      <c r="L114" s="947"/>
    </row>
    <row r="115" spans="1:12" ht="18.75" customHeight="1" x14ac:dyDescent="0.2">
      <c r="A115" s="228"/>
      <c r="B115" s="120"/>
      <c r="C115" s="110"/>
      <c r="D115" s="931"/>
      <c r="E115" s="921" t="s">
        <v>202</v>
      </c>
      <c r="F115" s="530" t="s">
        <v>1342</v>
      </c>
      <c r="G115" s="197"/>
      <c r="H115" s="368"/>
      <c r="I115" s="196"/>
      <c r="J115" s="946"/>
      <c r="K115" s="946"/>
      <c r="L115" s="947"/>
    </row>
    <row r="116" spans="1:12" ht="18.75" customHeight="1" x14ac:dyDescent="0.2">
      <c r="A116" s="228"/>
      <c r="B116" s="120"/>
      <c r="C116" s="110"/>
      <c r="D116" s="931"/>
      <c r="E116" s="921" t="s">
        <v>40</v>
      </c>
      <c r="F116" s="531" t="s">
        <v>1342</v>
      </c>
      <c r="G116" s="197"/>
      <c r="H116" s="368"/>
      <c r="I116" s="196"/>
      <c r="J116" s="946"/>
      <c r="K116" s="946"/>
      <c r="L116" s="947"/>
    </row>
    <row r="117" spans="1:12" ht="19.5" customHeight="1" x14ac:dyDescent="0.2">
      <c r="A117" s="228"/>
      <c r="B117" s="120"/>
      <c r="C117" s="110"/>
      <c r="D117" s="931" t="s">
        <v>69</v>
      </c>
      <c r="E117" s="531" t="s">
        <v>9</v>
      </c>
      <c r="F117" s="531" t="s">
        <v>1348</v>
      </c>
      <c r="G117" s="197"/>
      <c r="H117" s="368"/>
      <c r="I117" s="196"/>
      <c r="J117" s="946"/>
      <c r="K117" s="946"/>
      <c r="L117" s="947"/>
    </row>
    <row r="118" spans="1:12" ht="18.75" customHeight="1" x14ac:dyDescent="0.2">
      <c r="A118" s="228"/>
      <c r="B118" s="120"/>
      <c r="C118" s="110"/>
      <c r="D118" s="931" t="s">
        <v>70</v>
      </c>
      <c r="E118" s="921" t="s">
        <v>43</v>
      </c>
      <c r="F118" s="531" t="s">
        <v>1342</v>
      </c>
      <c r="G118" s="197"/>
      <c r="H118" s="368"/>
      <c r="I118" s="196"/>
      <c r="J118" s="946"/>
      <c r="K118" s="946"/>
      <c r="L118" s="947"/>
    </row>
    <row r="119" spans="1:12" ht="18.75" customHeight="1" x14ac:dyDescent="0.2">
      <c r="A119" s="228"/>
      <c r="B119" s="120"/>
      <c r="C119" s="110"/>
      <c r="D119" s="931" t="s">
        <v>71</v>
      </c>
      <c r="E119" s="921" t="s">
        <v>54</v>
      </c>
      <c r="F119" s="531" t="s">
        <v>1365</v>
      </c>
      <c r="G119" s="197"/>
      <c r="H119" s="368"/>
      <c r="I119" s="196"/>
      <c r="J119" s="946"/>
      <c r="K119" s="946"/>
      <c r="L119" s="947"/>
    </row>
    <row r="120" spans="1:12" ht="18.75" customHeight="1" x14ac:dyDescent="0.2">
      <c r="A120" s="228"/>
      <c r="B120" s="120"/>
      <c r="C120" s="110"/>
      <c r="D120" s="931" t="s">
        <v>72</v>
      </c>
      <c r="E120" s="990" t="s">
        <v>73</v>
      </c>
      <c r="F120" s="952" t="s">
        <v>1369</v>
      </c>
      <c r="G120" s="197"/>
      <c r="H120" s="368"/>
      <c r="I120" s="196"/>
      <c r="J120" s="946"/>
      <c r="K120" s="946"/>
      <c r="L120" s="947"/>
    </row>
    <row r="121" spans="1:12" ht="18.75" customHeight="1" x14ac:dyDescent="0.2">
      <c r="A121" s="228">
        <v>26</v>
      </c>
      <c r="B121" s="120" t="s">
        <v>205</v>
      </c>
      <c r="C121" s="110" t="s">
        <v>209</v>
      </c>
      <c r="D121" s="931" t="s">
        <v>75</v>
      </c>
      <c r="E121" s="991"/>
      <c r="F121" s="953"/>
      <c r="G121" s="197"/>
      <c r="H121" s="368"/>
      <c r="I121" s="196"/>
      <c r="J121" s="946"/>
      <c r="K121" s="946"/>
      <c r="L121" s="947"/>
    </row>
    <row r="122" spans="1:12" ht="49.5" customHeight="1" x14ac:dyDescent="0.2">
      <c r="A122" s="228"/>
      <c r="B122" s="120"/>
      <c r="C122" s="931"/>
      <c r="D122" s="931" t="s">
        <v>76</v>
      </c>
      <c r="E122" s="633" t="s">
        <v>44</v>
      </c>
      <c r="F122" s="936" t="s">
        <v>1667</v>
      </c>
      <c r="G122" s="197"/>
      <c r="H122" s="368"/>
      <c r="I122" s="196"/>
      <c r="J122" s="946"/>
      <c r="K122" s="946"/>
      <c r="L122" s="947"/>
    </row>
    <row r="123" spans="1:12" ht="18.75" customHeight="1" x14ac:dyDescent="0.2">
      <c r="A123" s="228"/>
      <c r="B123" s="120"/>
      <c r="C123" s="110"/>
      <c r="D123" s="931" t="s">
        <v>78</v>
      </c>
      <c r="E123" s="990" t="s">
        <v>86</v>
      </c>
      <c r="F123" s="952" t="s">
        <v>1369</v>
      </c>
      <c r="G123" s="197"/>
      <c r="H123" s="368"/>
      <c r="I123" s="196"/>
      <c r="J123" s="946"/>
      <c r="K123" s="946"/>
      <c r="L123" s="947"/>
    </row>
    <row r="124" spans="1:12" ht="18.75" customHeight="1" x14ac:dyDescent="0.2">
      <c r="A124" s="228"/>
      <c r="B124" s="120"/>
      <c r="C124" s="110"/>
      <c r="D124" s="931" t="s">
        <v>70</v>
      </c>
      <c r="E124" s="991"/>
      <c r="F124" s="953"/>
      <c r="G124" s="197"/>
      <c r="H124" s="368"/>
      <c r="I124" s="196"/>
      <c r="J124" s="946"/>
      <c r="K124" s="946"/>
      <c r="L124" s="947"/>
    </row>
    <row r="125" spans="1:12" ht="18.75" customHeight="1" x14ac:dyDescent="0.2">
      <c r="A125" s="228"/>
      <c r="B125" s="120"/>
      <c r="C125" s="110"/>
      <c r="D125" s="931" t="s">
        <v>79</v>
      </c>
      <c r="E125" s="921" t="s">
        <v>22</v>
      </c>
      <c r="F125" s="531" t="s">
        <v>1362</v>
      </c>
      <c r="G125" s="197"/>
      <c r="H125" s="368"/>
      <c r="I125" s="196"/>
      <c r="J125" s="946"/>
      <c r="K125" s="946"/>
      <c r="L125" s="947"/>
    </row>
    <row r="126" spans="1:12" ht="18.75" customHeight="1" x14ac:dyDescent="0.2">
      <c r="A126" s="228"/>
      <c r="B126" s="120"/>
      <c r="C126" s="110"/>
      <c r="D126" s="931" t="s">
        <v>80</v>
      </c>
      <c r="E126" s="1000" t="s">
        <v>47</v>
      </c>
      <c r="F126" s="971" t="s">
        <v>1342</v>
      </c>
      <c r="G126" s="197"/>
      <c r="H126" s="368"/>
      <c r="I126" s="196"/>
      <c r="J126" s="948"/>
      <c r="K126" s="948"/>
      <c r="L126" s="949"/>
    </row>
    <row r="127" spans="1:12" ht="18.75" customHeight="1" x14ac:dyDescent="0.2">
      <c r="A127" s="228"/>
      <c r="B127" s="120"/>
      <c r="C127" s="110"/>
      <c r="D127" s="931" t="s">
        <v>81</v>
      </c>
      <c r="E127" s="994"/>
      <c r="F127" s="971"/>
      <c r="G127" s="197"/>
      <c r="H127" s="368"/>
      <c r="I127" s="196"/>
      <c r="J127" s="946"/>
      <c r="K127" s="946"/>
      <c r="L127" s="947"/>
    </row>
    <row r="128" spans="1:12" ht="18.75" customHeight="1" x14ac:dyDescent="0.2">
      <c r="A128" s="228"/>
      <c r="B128" s="120"/>
      <c r="C128" s="931"/>
      <c r="D128" s="110"/>
      <c r="E128" s="993" t="s">
        <v>11</v>
      </c>
      <c r="F128" s="958" t="s">
        <v>1351</v>
      </c>
      <c r="G128" s="197"/>
      <c r="H128" s="368"/>
      <c r="I128" s="196"/>
      <c r="J128" s="946"/>
      <c r="K128" s="946"/>
      <c r="L128" s="947"/>
    </row>
    <row r="129" spans="1:12" ht="18.75" customHeight="1" x14ac:dyDescent="0.2">
      <c r="A129" s="228"/>
      <c r="B129" s="120"/>
      <c r="C129" s="931"/>
      <c r="D129" s="643" t="s">
        <v>1363</v>
      </c>
      <c r="E129" s="995"/>
      <c r="F129" s="959"/>
      <c r="G129" s="197"/>
      <c r="H129" s="368"/>
      <c r="I129" s="196"/>
      <c r="J129" s="946"/>
      <c r="K129" s="946"/>
      <c r="L129" s="947"/>
    </row>
    <row r="130" spans="1:12" ht="18.75" customHeight="1" x14ac:dyDescent="0.2">
      <c r="A130" s="228"/>
      <c r="B130" s="120"/>
      <c r="C130" s="931"/>
      <c r="D130" s="973" t="s">
        <v>1670</v>
      </c>
      <c r="E130" s="995"/>
      <c r="F130" s="959"/>
      <c r="G130" s="197"/>
      <c r="H130" s="368"/>
      <c r="I130" s="196"/>
      <c r="J130" s="946"/>
      <c r="K130" s="946"/>
      <c r="L130" s="947"/>
    </row>
    <row r="131" spans="1:12" ht="18.75" customHeight="1" x14ac:dyDescent="0.2">
      <c r="A131" s="228"/>
      <c r="B131" s="120"/>
      <c r="C131" s="931"/>
      <c r="D131" s="973"/>
      <c r="E131" s="995"/>
      <c r="F131" s="959"/>
      <c r="G131" s="197"/>
      <c r="H131" s="368"/>
      <c r="I131" s="196"/>
      <c r="J131" s="946"/>
      <c r="K131" s="946"/>
      <c r="L131" s="947"/>
    </row>
    <row r="132" spans="1:12" ht="18.75" customHeight="1" x14ac:dyDescent="0.2">
      <c r="A132" s="228"/>
      <c r="B132" s="120"/>
      <c r="C132" s="931"/>
      <c r="D132" s="110"/>
      <c r="E132" s="995"/>
      <c r="F132" s="959"/>
      <c r="G132" s="197"/>
      <c r="H132" s="368"/>
      <c r="I132" s="196"/>
      <c r="J132" s="946"/>
      <c r="K132" s="946"/>
      <c r="L132" s="947"/>
    </row>
    <row r="133" spans="1:12" ht="18.75" customHeight="1" x14ac:dyDescent="0.2">
      <c r="A133" s="925"/>
      <c r="B133" s="528"/>
      <c r="C133" s="926"/>
      <c r="D133" s="935"/>
      <c r="E133" s="996"/>
      <c r="F133" s="960"/>
      <c r="G133" s="112"/>
      <c r="H133" s="202"/>
      <c r="I133" s="111"/>
      <c r="J133" s="948"/>
      <c r="K133" s="948"/>
      <c r="L133" s="949"/>
    </row>
    <row r="134" spans="1:12" ht="18.75" customHeight="1" x14ac:dyDescent="0.2">
      <c r="A134" s="526"/>
      <c r="B134" s="118"/>
      <c r="C134" s="119"/>
      <c r="D134" s="119"/>
      <c r="E134" s="998" t="s">
        <v>48</v>
      </c>
      <c r="F134" s="964" t="s">
        <v>1361</v>
      </c>
      <c r="G134" s="529"/>
      <c r="H134" s="933" t="s">
        <v>1342</v>
      </c>
      <c r="I134" s="195"/>
      <c r="J134" s="944"/>
      <c r="K134" s="944"/>
      <c r="L134" s="945"/>
    </row>
    <row r="135" spans="1:12" ht="18.75" customHeight="1" x14ac:dyDescent="0.2">
      <c r="A135" s="228"/>
      <c r="B135" s="120"/>
      <c r="C135" s="931"/>
      <c r="D135" s="931"/>
      <c r="E135" s="999"/>
      <c r="F135" s="953"/>
      <c r="G135" s="85"/>
      <c r="H135" s="368"/>
      <c r="I135" s="196"/>
      <c r="J135" s="946"/>
      <c r="K135" s="946"/>
      <c r="L135" s="947"/>
    </row>
    <row r="136" spans="1:12" ht="18.75" customHeight="1" x14ac:dyDescent="0.2">
      <c r="A136" s="228"/>
      <c r="B136" s="120"/>
      <c r="C136" s="931"/>
      <c r="D136" s="931"/>
      <c r="E136" s="921" t="s">
        <v>14</v>
      </c>
      <c r="F136" s="530" t="s">
        <v>1364</v>
      </c>
      <c r="G136" s="197"/>
      <c r="H136" s="368"/>
      <c r="I136" s="196"/>
      <c r="J136" s="946"/>
      <c r="K136" s="946"/>
      <c r="L136" s="947"/>
    </row>
    <row r="137" spans="1:12" ht="18.75" customHeight="1" x14ac:dyDescent="0.2">
      <c r="A137" s="228"/>
      <c r="B137" s="120"/>
      <c r="C137" s="931"/>
      <c r="D137" s="931"/>
      <c r="E137" s="921" t="s">
        <v>26</v>
      </c>
      <c r="F137" s="530" t="s">
        <v>1361</v>
      </c>
      <c r="G137" s="197"/>
      <c r="H137" s="368"/>
      <c r="I137" s="196"/>
      <c r="J137" s="946"/>
      <c r="K137" s="946"/>
      <c r="L137" s="947"/>
    </row>
    <row r="138" spans="1:12" ht="19.5" customHeight="1" x14ac:dyDescent="0.2">
      <c r="A138" s="228"/>
      <c r="B138" s="120"/>
      <c r="C138" s="931"/>
      <c r="D138" s="110"/>
      <c r="E138" s="531" t="s">
        <v>7</v>
      </c>
      <c r="F138" s="530" t="s">
        <v>1347</v>
      </c>
      <c r="G138" s="197"/>
      <c r="H138" s="368"/>
      <c r="I138" s="196"/>
      <c r="J138" s="946"/>
      <c r="K138" s="946"/>
      <c r="L138" s="947"/>
    </row>
    <row r="139" spans="1:12" ht="19.5" customHeight="1" x14ac:dyDescent="0.2">
      <c r="A139" s="228"/>
      <c r="B139" s="120"/>
      <c r="C139" s="931"/>
      <c r="D139" s="110"/>
      <c r="E139" s="531" t="s">
        <v>15</v>
      </c>
      <c r="F139" s="530" t="s">
        <v>1347</v>
      </c>
      <c r="G139" s="85"/>
      <c r="H139" s="368"/>
      <c r="I139" s="196"/>
      <c r="J139" s="946"/>
      <c r="K139" s="946"/>
      <c r="L139" s="947"/>
    </row>
    <row r="140" spans="1:12" ht="18.75" customHeight="1" x14ac:dyDescent="0.2">
      <c r="A140" s="228"/>
      <c r="B140" s="120"/>
      <c r="C140" s="931"/>
      <c r="D140" s="931"/>
      <c r="E140" s="921" t="s">
        <v>208</v>
      </c>
      <c r="F140" s="530" t="s">
        <v>1347</v>
      </c>
      <c r="G140" s="197"/>
      <c r="H140" s="368"/>
      <c r="I140" s="196"/>
      <c r="J140" s="946"/>
      <c r="K140" s="946"/>
      <c r="L140" s="947"/>
    </row>
    <row r="141" spans="1:12" ht="18.75" customHeight="1" x14ac:dyDescent="0.2">
      <c r="A141" s="228"/>
      <c r="B141" s="120"/>
      <c r="C141" s="931"/>
      <c r="D141" s="931"/>
      <c r="E141" s="921" t="s">
        <v>68</v>
      </c>
      <c r="F141" s="530" t="s">
        <v>1347</v>
      </c>
      <c r="G141" s="197"/>
      <c r="H141" s="368"/>
      <c r="I141" s="196"/>
      <c r="J141" s="946"/>
      <c r="K141" s="946"/>
      <c r="L141" s="947"/>
    </row>
    <row r="142" spans="1:12" ht="18.75" customHeight="1" x14ac:dyDescent="0.2">
      <c r="A142" s="228"/>
      <c r="B142" s="120"/>
      <c r="C142" s="931"/>
      <c r="D142" s="931"/>
      <c r="E142" s="921" t="s">
        <v>202</v>
      </c>
      <c r="F142" s="531" t="s">
        <v>1347</v>
      </c>
      <c r="G142" s="197"/>
      <c r="H142" s="368"/>
      <c r="I142" s="196"/>
      <c r="J142" s="946"/>
      <c r="K142" s="946"/>
      <c r="L142" s="947"/>
    </row>
    <row r="143" spans="1:12" ht="18.75" customHeight="1" x14ac:dyDescent="0.2">
      <c r="A143" s="228"/>
      <c r="B143" s="120"/>
      <c r="C143" s="931"/>
      <c r="D143" s="931"/>
      <c r="E143" s="921" t="s">
        <v>40</v>
      </c>
      <c r="F143" s="531" t="s">
        <v>1347</v>
      </c>
      <c r="G143" s="197"/>
      <c r="H143" s="368"/>
      <c r="I143" s="196"/>
      <c r="J143" s="946"/>
      <c r="K143" s="946"/>
      <c r="L143" s="947"/>
    </row>
    <row r="144" spans="1:12" ht="19.5" customHeight="1" x14ac:dyDescent="0.2">
      <c r="A144" s="228"/>
      <c r="B144" s="120"/>
      <c r="C144" s="931"/>
      <c r="D144" s="931"/>
      <c r="E144" s="531" t="s">
        <v>9</v>
      </c>
      <c r="F144" s="531" t="s">
        <v>1348</v>
      </c>
      <c r="G144" s="197"/>
      <c r="H144" s="368"/>
      <c r="I144" s="196"/>
      <c r="J144" s="946"/>
      <c r="K144" s="946"/>
      <c r="L144" s="947"/>
    </row>
    <row r="145" spans="1:12" ht="18.75" customHeight="1" x14ac:dyDescent="0.2">
      <c r="A145" s="228"/>
      <c r="B145" s="120"/>
      <c r="C145" s="931"/>
      <c r="D145" s="931"/>
      <c r="E145" s="921" t="s">
        <v>43</v>
      </c>
      <c r="F145" s="531" t="s">
        <v>1347</v>
      </c>
      <c r="G145" s="197"/>
      <c r="H145" s="368"/>
      <c r="I145" s="196"/>
      <c r="J145" s="946"/>
      <c r="K145" s="946"/>
      <c r="L145" s="947"/>
    </row>
    <row r="146" spans="1:12" ht="18.75" customHeight="1" x14ac:dyDescent="0.2">
      <c r="A146" s="228"/>
      <c r="B146" s="120"/>
      <c r="C146" s="931"/>
      <c r="D146" s="931" t="s">
        <v>82</v>
      </c>
      <c r="E146" s="921" t="s">
        <v>54</v>
      </c>
      <c r="F146" s="531" t="s">
        <v>1365</v>
      </c>
      <c r="G146" s="197"/>
      <c r="H146" s="368"/>
      <c r="I146" s="196"/>
      <c r="J146" s="946"/>
      <c r="K146" s="946"/>
      <c r="L146" s="947"/>
    </row>
    <row r="147" spans="1:12" ht="18.75" customHeight="1" x14ac:dyDescent="0.2">
      <c r="A147" s="228"/>
      <c r="B147" s="120"/>
      <c r="C147" s="931"/>
      <c r="D147" s="931" t="s">
        <v>83</v>
      </c>
      <c r="E147" s="999" t="s">
        <v>73</v>
      </c>
      <c r="F147" s="952" t="s">
        <v>1369</v>
      </c>
      <c r="G147" s="197"/>
      <c r="H147" s="368"/>
      <c r="I147" s="196"/>
      <c r="J147" s="946"/>
      <c r="K147" s="946"/>
      <c r="L147" s="947"/>
    </row>
    <row r="148" spans="1:12" ht="18.75" customHeight="1" x14ac:dyDescent="0.2">
      <c r="A148" s="228">
        <v>26</v>
      </c>
      <c r="B148" s="120" t="s">
        <v>205</v>
      </c>
      <c r="C148" s="931" t="s">
        <v>210</v>
      </c>
      <c r="D148" s="931" t="s">
        <v>85</v>
      </c>
      <c r="E148" s="999"/>
      <c r="F148" s="953"/>
      <c r="G148" s="197"/>
      <c r="H148" s="368"/>
      <c r="I148" s="196"/>
      <c r="J148" s="946"/>
      <c r="K148" s="946"/>
      <c r="L148" s="947"/>
    </row>
    <row r="149" spans="1:12" ht="45" customHeight="1" x14ac:dyDescent="0.2">
      <c r="A149" s="228"/>
      <c r="B149" s="120"/>
      <c r="C149" s="931"/>
      <c r="D149" s="931" t="s">
        <v>87</v>
      </c>
      <c r="E149" s="633" t="s">
        <v>44</v>
      </c>
      <c r="F149" s="936" t="s">
        <v>1667</v>
      </c>
      <c r="G149" s="197"/>
      <c r="H149" s="368"/>
      <c r="I149" s="196"/>
      <c r="J149" s="946"/>
      <c r="K149" s="946"/>
      <c r="L149" s="947"/>
    </row>
    <row r="150" spans="1:12" ht="18.75" customHeight="1" x14ac:dyDescent="0.2">
      <c r="A150" s="228"/>
      <c r="B150" s="120"/>
      <c r="C150" s="931"/>
      <c r="D150" s="931" t="s">
        <v>88</v>
      </c>
      <c r="E150" s="999" t="s">
        <v>86</v>
      </c>
      <c r="F150" s="952" t="s">
        <v>1369</v>
      </c>
      <c r="G150" s="197"/>
      <c r="H150" s="368"/>
      <c r="I150" s="196"/>
      <c r="J150" s="946"/>
      <c r="K150" s="946"/>
      <c r="L150" s="947"/>
    </row>
    <row r="151" spans="1:12" ht="18.75" customHeight="1" x14ac:dyDescent="0.2">
      <c r="A151" s="228"/>
      <c r="B151" s="120"/>
      <c r="C151" s="931"/>
      <c r="D151" s="931" t="s">
        <v>89</v>
      </c>
      <c r="E151" s="999"/>
      <c r="F151" s="953"/>
      <c r="G151" s="197"/>
      <c r="H151" s="368"/>
      <c r="I151" s="196"/>
      <c r="J151" s="946"/>
      <c r="K151" s="946"/>
      <c r="L151" s="947"/>
    </row>
    <row r="152" spans="1:12" ht="18.75" customHeight="1" x14ac:dyDescent="0.2">
      <c r="A152" s="228"/>
      <c r="B152" s="120"/>
      <c r="C152" s="931"/>
      <c r="D152" s="931"/>
      <c r="E152" s="921" t="s">
        <v>22</v>
      </c>
      <c r="F152" s="531" t="s">
        <v>1362</v>
      </c>
      <c r="G152" s="197"/>
      <c r="H152" s="368"/>
      <c r="I152" s="196"/>
      <c r="J152" s="946"/>
      <c r="K152" s="946"/>
      <c r="L152" s="947"/>
    </row>
    <row r="153" spans="1:12" ht="18.75" customHeight="1" x14ac:dyDescent="0.2">
      <c r="A153" s="228"/>
      <c r="B153" s="120"/>
      <c r="C153" s="931"/>
      <c r="D153" s="931"/>
      <c r="E153" s="993" t="s">
        <v>47</v>
      </c>
      <c r="F153" s="972" t="s">
        <v>1342</v>
      </c>
      <c r="G153" s="197"/>
      <c r="H153" s="368"/>
      <c r="I153" s="196"/>
      <c r="J153" s="946"/>
      <c r="K153" s="946"/>
      <c r="L153" s="947"/>
    </row>
    <row r="154" spans="1:12" ht="18.75" customHeight="1" x14ac:dyDescent="0.2">
      <c r="A154" s="228"/>
      <c r="B154" s="120"/>
      <c r="C154" s="931"/>
      <c r="D154" s="643" t="s">
        <v>1367</v>
      </c>
      <c r="E154" s="994"/>
      <c r="F154" s="972"/>
      <c r="G154" s="197"/>
      <c r="H154" s="368"/>
      <c r="I154" s="196"/>
      <c r="J154" s="946"/>
      <c r="K154" s="946"/>
      <c r="L154" s="947"/>
    </row>
    <row r="155" spans="1:12" ht="18.75" customHeight="1" x14ac:dyDescent="0.2">
      <c r="A155" s="228"/>
      <c r="B155" s="120"/>
      <c r="C155" s="931"/>
      <c r="D155" s="973" t="s">
        <v>1670</v>
      </c>
      <c r="E155" s="993" t="s">
        <v>11</v>
      </c>
      <c r="F155" s="958" t="s">
        <v>1351</v>
      </c>
      <c r="G155" s="197"/>
      <c r="H155" s="368"/>
      <c r="I155" s="196"/>
      <c r="J155" s="946"/>
      <c r="K155" s="946"/>
      <c r="L155" s="947"/>
    </row>
    <row r="156" spans="1:12" ht="18.75" customHeight="1" x14ac:dyDescent="0.2">
      <c r="A156" s="228"/>
      <c r="B156" s="120"/>
      <c r="C156" s="931"/>
      <c r="D156" s="973"/>
      <c r="E156" s="995"/>
      <c r="F156" s="959"/>
      <c r="G156" s="197"/>
      <c r="H156" s="368"/>
      <c r="I156" s="196"/>
      <c r="J156" s="946"/>
      <c r="K156" s="946"/>
      <c r="L156" s="947"/>
    </row>
    <row r="157" spans="1:12" ht="18.75" customHeight="1" x14ac:dyDescent="0.2">
      <c r="A157" s="228"/>
      <c r="B157" s="120"/>
      <c r="C157" s="931"/>
      <c r="D157" s="110"/>
      <c r="E157" s="995"/>
      <c r="F157" s="959"/>
      <c r="G157" s="197"/>
      <c r="H157" s="368"/>
      <c r="I157" s="196"/>
      <c r="J157" s="946"/>
      <c r="K157" s="946"/>
      <c r="L157" s="947"/>
    </row>
    <row r="158" spans="1:12" ht="18.75" customHeight="1" x14ac:dyDescent="0.2">
      <c r="A158" s="228"/>
      <c r="B158" s="120"/>
      <c r="C158" s="931"/>
      <c r="D158" s="110"/>
      <c r="E158" s="995"/>
      <c r="F158" s="959"/>
      <c r="G158" s="197"/>
      <c r="H158" s="368"/>
      <c r="I158" s="196"/>
      <c r="J158" s="946"/>
      <c r="K158" s="946"/>
      <c r="L158" s="947"/>
    </row>
    <row r="159" spans="1:12" ht="18.75" customHeight="1" x14ac:dyDescent="0.2">
      <c r="A159" s="228"/>
      <c r="B159" s="120"/>
      <c r="C159" s="931"/>
      <c r="D159" s="110"/>
      <c r="E159" s="995"/>
      <c r="F159" s="959"/>
      <c r="G159" s="197"/>
      <c r="H159" s="368"/>
      <c r="I159" s="196"/>
      <c r="J159" s="946"/>
      <c r="K159" s="946"/>
      <c r="L159" s="947"/>
    </row>
    <row r="160" spans="1:12" ht="18.75" customHeight="1" x14ac:dyDescent="0.2">
      <c r="A160" s="925"/>
      <c r="B160" s="528"/>
      <c r="C160" s="926"/>
      <c r="D160" s="935"/>
      <c r="E160" s="996"/>
      <c r="F160" s="960"/>
      <c r="G160" s="112"/>
      <c r="H160" s="202"/>
      <c r="I160" s="111"/>
      <c r="J160" s="948"/>
      <c r="K160" s="948"/>
      <c r="L160" s="949"/>
    </row>
    <row r="161" spans="1:12" ht="18.75" customHeight="1" x14ac:dyDescent="0.2">
      <c r="A161" s="526"/>
      <c r="B161" s="118"/>
      <c r="C161" s="119"/>
      <c r="D161" s="119"/>
      <c r="E161" s="997" t="s">
        <v>48</v>
      </c>
      <c r="F161" s="964" t="s">
        <v>1361</v>
      </c>
      <c r="G161" s="529"/>
      <c r="H161" s="933" t="s">
        <v>1342</v>
      </c>
      <c r="I161" s="630"/>
      <c r="J161" s="1619"/>
      <c r="K161" s="944"/>
      <c r="L161" s="945"/>
    </row>
    <row r="162" spans="1:12" ht="18.75" customHeight="1" x14ac:dyDescent="0.2">
      <c r="A162" s="228"/>
      <c r="B162" s="120"/>
      <c r="C162" s="931"/>
      <c r="D162" s="931"/>
      <c r="E162" s="991"/>
      <c r="F162" s="953"/>
      <c r="G162" s="85"/>
      <c r="H162" s="368"/>
      <c r="I162" s="368"/>
      <c r="J162" s="1620"/>
      <c r="K162" s="946"/>
      <c r="L162" s="947"/>
    </row>
    <row r="163" spans="1:12" ht="18.75" customHeight="1" x14ac:dyDescent="0.2">
      <c r="A163" s="228"/>
      <c r="B163" s="120"/>
      <c r="C163" s="931"/>
      <c r="D163" s="931"/>
      <c r="E163" s="921" t="s">
        <v>14</v>
      </c>
      <c r="F163" s="530" t="s">
        <v>1364</v>
      </c>
      <c r="G163" s="197"/>
      <c r="H163" s="368"/>
      <c r="I163" s="368"/>
      <c r="J163" s="1620"/>
      <c r="K163" s="946"/>
      <c r="L163" s="947"/>
    </row>
    <row r="164" spans="1:12" ht="18.75" customHeight="1" x14ac:dyDescent="0.2">
      <c r="A164" s="228"/>
      <c r="B164" s="120"/>
      <c r="C164" s="931"/>
      <c r="D164" s="931"/>
      <c r="E164" s="921" t="s">
        <v>26</v>
      </c>
      <c r="F164" s="530" t="s">
        <v>1361</v>
      </c>
      <c r="G164" s="197"/>
      <c r="H164" s="368"/>
      <c r="I164" s="368"/>
      <c r="J164" s="1620"/>
      <c r="K164" s="946"/>
      <c r="L164" s="947"/>
    </row>
    <row r="165" spans="1:12" ht="19.5" customHeight="1" x14ac:dyDescent="0.2">
      <c r="A165" s="228"/>
      <c r="B165" s="120"/>
      <c r="C165" s="931"/>
      <c r="D165" s="110"/>
      <c r="E165" s="531" t="s">
        <v>7</v>
      </c>
      <c r="F165" s="530" t="s">
        <v>1347</v>
      </c>
      <c r="G165" s="197"/>
      <c r="H165" s="368"/>
      <c r="I165" s="368"/>
      <c r="J165" s="1620"/>
      <c r="K165" s="946"/>
      <c r="L165" s="947"/>
    </row>
    <row r="166" spans="1:12" ht="19.5" customHeight="1" x14ac:dyDescent="0.2">
      <c r="A166" s="228"/>
      <c r="B166" s="120"/>
      <c r="C166" s="931"/>
      <c r="D166" s="110"/>
      <c r="E166" s="531" t="s">
        <v>15</v>
      </c>
      <c r="F166" s="530" t="s">
        <v>1347</v>
      </c>
      <c r="G166" s="85"/>
      <c r="H166" s="368"/>
      <c r="I166" s="368"/>
      <c r="J166" s="1620"/>
      <c r="K166" s="946"/>
      <c r="L166" s="947"/>
    </row>
    <row r="167" spans="1:12" ht="18.75" customHeight="1" x14ac:dyDescent="0.2">
      <c r="A167" s="228"/>
      <c r="B167" s="120"/>
      <c r="C167" s="931"/>
      <c r="D167" s="931"/>
      <c r="E167" s="921" t="s">
        <v>208</v>
      </c>
      <c r="F167" s="530" t="s">
        <v>1347</v>
      </c>
      <c r="G167" s="197"/>
      <c r="H167" s="368"/>
      <c r="I167" s="368"/>
      <c r="J167" s="1620"/>
      <c r="K167" s="946"/>
      <c r="L167" s="947"/>
    </row>
    <row r="168" spans="1:12" ht="18.75" customHeight="1" x14ac:dyDescent="0.2">
      <c r="A168" s="228"/>
      <c r="B168" s="120"/>
      <c r="C168" s="931"/>
      <c r="D168" s="931"/>
      <c r="E168" s="921" t="s">
        <v>68</v>
      </c>
      <c r="F168" s="530" t="s">
        <v>1347</v>
      </c>
      <c r="G168" s="197"/>
      <c r="H168" s="368"/>
      <c r="I168" s="368"/>
      <c r="J168" s="1620"/>
      <c r="K168" s="946"/>
      <c r="L168" s="947"/>
    </row>
    <row r="169" spans="1:12" ht="18.75" customHeight="1" x14ac:dyDescent="0.2">
      <c r="A169" s="228"/>
      <c r="B169" s="120"/>
      <c r="C169" s="931"/>
      <c r="D169" s="931"/>
      <c r="E169" s="921" t="s">
        <v>202</v>
      </c>
      <c r="F169" s="530" t="s">
        <v>1347</v>
      </c>
      <c r="G169" s="197"/>
      <c r="H169" s="368"/>
      <c r="I169" s="368"/>
      <c r="J169" s="1620"/>
      <c r="K169" s="946"/>
      <c r="L169" s="947"/>
    </row>
    <row r="170" spans="1:12" ht="18.75" customHeight="1" x14ac:dyDescent="0.2">
      <c r="A170" s="228"/>
      <c r="B170" s="120"/>
      <c r="C170" s="931"/>
      <c r="D170" s="931"/>
      <c r="E170" s="921" t="s">
        <v>40</v>
      </c>
      <c r="F170" s="530" t="s">
        <v>1347</v>
      </c>
      <c r="G170" s="197"/>
      <c r="H170" s="368"/>
      <c r="I170" s="368"/>
      <c r="J170" s="1620"/>
      <c r="K170" s="946"/>
      <c r="L170" s="947"/>
    </row>
    <row r="171" spans="1:12" ht="19.5" customHeight="1" x14ac:dyDescent="0.2">
      <c r="A171" s="228"/>
      <c r="B171" s="120"/>
      <c r="C171" s="931"/>
      <c r="D171" s="931"/>
      <c r="E171" s="531" t="s">
        <v>9</v>
      </c>
      <c r="F171" s="530" t="s">
        <v>1348</v>
      </c>
      <c r="G171" s="197"/>
      <c r="H171" s="368"/>
      <c r="I171" s="368"/>
      <c r="J171" s="1620"/>
      <c r="K171" s="946"/>
      <c r="L171" s="947"/>
    </row>
    <row r="172" spans="1:12" ht="18.75" customHeight="1" x14ac:dyDescent="0.2">
      <c r="A172" s="228"/>
      <c r="B172" s="120"/>
      <c r="C172" s="931"/>
      <c r="D172" s="931"/>
      <c r="E172" s="921" t="s">
        <v>43</v>
      </c>
      <c r="F172" s="530" t="s">
        <v>1347</v>
      </c>
      <c r="G172" s="197"/>
      <c r="H172" s="368"/>
      <c r="I172" s="368"/>
      <c r="J172" s="1620"/>
      <c r="K172" s="946"/>
      <c r="L172" s="947"/>
    </row>
    <row r="173" spans="1:12" ht="18.75" customHeight="1" x14ac:dyDescent="0.2">
      <c r="A173" s="228">
        <v>26</v>
      </c>
      <c r="B173" s="120" t="s">
        <v>211</v>
      </c>
      <c r="C173" s="931" t="s">
        <v>90</v>
      </c>
      <c r="D173" s="931" t="s">
        <v>91</v>
      </c>
      <c r="E173" s="921" t="s">
        <v>54</v>
      </c>
      <c r="F173" s="531" t="s">
        <v>1365</v>
      </c>
      <c r="G173" s="197"/>
      <c r="H173" s="368"/>
      <c r="I173" s="368"/>
      <c r="J173" s="1620"/>
      <c r="K173" s="946"/>
      <c r="L173" s="947"/>
    </row>
    <row r="174" spans="1:12" ht="18.75" customHeight="1" x14ac:dyDescent="0.2">
      <c r="A174" s="228"/>
      <c r="B174" s="120"/>
      <c r="C174" s="931" t="s">
        <v>92</v>
      </c>
      <c r="D174" s="931" t="s">
        <v>93</v>
      </c>
      <c r="E174" s="990" t="s">
        <v>73</v>
      </c>
      <c r="F174" s="952" t="s">
        <v>1369</v>
      </c>
      <c r="G174" s="197"/>
      <c r="H174" s="368"/>
      <c r="I174" s="368"/>
      <c r="J174" s="1620"/>
      <c r="K174" s="946"/>
      <c r="L174" s="947"/>
    </row>
    <row r="175" spans="1:12" ht="18.75" customHeight="1" x14ac:dyDescent="0.2">
      <c r="A175" s="228"/>
      <c r="B175" s="120"/>
      <c r="C175" s="931"/>
      <c r="D175" s="931"/>
      <c r="E175" s="991"/>
      <c r="F175" s="953"/>
      <c r="G175" s="197"/>
      <c r="H175" s="368"/>
      <c r="I175" s="368"/>
      <c r="J175" s="1620"/>
      <c r="K175" s="946"/>
      <c r="L175" s="947"/>
    </row>
    <row r="176" spans="1:12" ht="49.5" customHeight="1" x14ac:dyDescent="0.2">
      <c r="A176" s="228"/>
      <c r="B176" s="120"/>
      <c r="C176" s="931"/>
      <c r="D176" s="931"/>
      <c r="E176" s="633" t="s">
        <v>44</v>
      </c>
      <c r="F176" s="936" t="s">
        <v>1667</v>
      </c>
      <c r="G176" s="197"/>
      <c r="H176" s="368"/>
      <c r="I176" s="368"/>
      <c r="J176" s="1620"/>
      <c r="K176" s="946"/>
      <c r="L176" s="947"/>
    </row>
    <row r="177" spans="1:12" ht="18.75" customHeight="1" x14ac:dyDescent="0.2">
      <c r="A177" s="228"/>
      <c r="B177" s="120"/>
      <c r="C177" s="931"/>
      <c r="D177" s="931"/>
      <c r="E177" s="992" t="s">
        <v>86</v>
      </c>
      <c r="F177" s="952" t="s">
        <v>1369</v>
      </c>
      <c r="G177" s="197"/>
      <c r="H177" s="368"/>
      <c r="I177" s="368"/>
      <c r="J177" s="1621"/>
      <c r="K177" s="948"/>
      <c r="L177" s="949"/>
    </row>
    <row r="178" spans="1:12" ht="18.75" customHeight="1" x14ac:dyDescent="0.2">
      <c r="A178" s="228"/>
      <c r="B178" s="120"/>
      <c r="C178" s="931"/>
      <c r="D178" s="931"/>
      <c r="E178" s="991"/>
      <c r="F178" s="953"/>
      <c r="G178" s="197"/>
      <c r="H178" s="368"/>
      <c r="I178" s="368"/>
      <c r="J178" s="1620"/>
      <c r="K178" s="946"/>
      <c r="L178" s="947"/>
    </row>
    <row r="179" spans="1:12" ht="18.75" customHeight="1" x14ac:dyDescent="0.2">
      <c r="A179" s="228"/>
      <c r="B179" s="120"/>
      <c r="C179" s="931"/>
      <c r="D179" s="931"/>
      <c r="E179" s="921" t="s">
        <v>22</v>
      </c>
      <c r="F179" s="530" t="s">
        <v>1362</v>
      </c>
      <c r="G179" s="197"/>
      <c r="H179" s="368"/>
      <c r="I179" s="368"/>
      <c r="J179" s="1620"/>
      <c r="K179" s="946"/>
      <c r="L179" s="947"/>
    </row>
    <row r="180" spans="1:12" ht="18.75" customHeight="1" x14ac:dyDescent="0.2">
      <c r="A180" s="228"/>
      <c r="B180" s="120"/>
      <c r="C180" s="931"/>
      <c r="D180" s="931"/>
      <c r="E180" s="993" t="s">
        <v>47</v>
      </c>
      <c r="F180" s="972" t="s">
        <v>1342</v>
      </c>
      <c r="G180" s="197"/>
      <c r="H180" s="368"/>
      <c r="I180" s="368"/>
      <c r="J180" s="1620"/>
      <c r="K180" s="946"/>
      <c r="L180" s="947"/>
    </row>
    <row r="181" spans="1:12" ht="18.75" customHeight="1" x14ac:dyDescent="0.2">
      <c r="A181" s="228"/>
      <c r="B181" s="120"/>
      <c r="C181" s="931"/>
      <c r="D181" s="931"/>
      <c r="E181" s="994"/>
      <c r="F181" s="972"/>
      <c r="G181" s="197"/>
      <c r="H181" s="368"/>
      <c r="I181" s="368"/>
      <c r="J181" s="1620"/>
      <c r="K181" s="946"/>
      <c r="L181" s="947"/>
    </row>
    <row r="182" spans="1:12" ht="18.75" customHeight="1" x14ac:dyDescent="0.2">
      <c r="A182" s="228"/>
      <c r="B182" s="120"/>
      <c r="C182" s="931"/>
      <c r="D182" s="110"/>
      <c r="E182" s="993" t="s">
        <v>11</v>
      </c>
      <c r="F182" s="958" t="s">
        <v>1351</v>
      </c>
      <c r="G182" s="197"/>
      <c r="H182" s="368"/>
      <c r="I182" s="368"/>
      <c r="J182" s="1620"/>
      <c r="K182" s="946"/>
      <c r="L182" s="947"/>
    </row>
    <row r="183" spans="1:12" ht="18.75" customHeight="1" x14ac:dyDescent="0.2">
      <c r="A183" s="228"/>
      <c r="B183" s="120"/>
      <c r="C183" s="931"/>
      <c r="D183" s="110"/>
      <c r="E183" s="995"/>
      <c r="F183" s="959"/>
      <c r="G183" s="197"/>
      <c r="H183" s="368"/>
      <c r="I183" s="368"/>
      <c r="J183" s="1620"/>
      <c r="K183" s="946"/>
      <c r="L183" s="947"/>
    </row>
    <row r="184" spans="1:12" ht="18.75" customHeight="1" x14ac:dyDescent="0.2">
      <c r="A184" s="228"/>
      <c r="B184" s="120"/>
      <c r="C184" s="931"/>
      <c r="D184" s="110"/>
      <c r="E184" s="995"/>
      <c r="F184" s="959"/>
      <c r="G184" s="197"/>
      <c r="H184" s="368"/>
      <c r="I184" s="368"/>
      <c r="J184" s="1620"/>
      <c r="K184" s="946"/>
      <c r="L184" s="947"/>
    </row>
    <row r="185" spans="1:12" ht="18.75" customHeight="1" x14ac:dyDescent="0.2">
      <c r="A185" s="228"/>
      <c r="B185" s="120"/>
      <c r="C185" s="931"/>
      <c r="D185" s="110"/>
      <c r="E185" s="995"/>
      <c r="F185" s="959"/>
      <c r="G185" s="197"/>
      <c r="H185" s="368"/>
      <c r="I185" s="368"/>
      <c r="J185" s="1620"/>
      <c r="K185" s="946"/>
      <c r="L185" s="947"/>
    </row>
    <row r="186" spans="1:12" ht="18.75" customHeight="1" x14ac:dyDescent="0.2">
      <c r="A186" s="228"/>
      <c r="B186" s="120"/>
      <c r="C186" s="931"/>
      <c r="D186" s="110"/>
      <c r="E186" s="995"/>
      <c r="F186" s="959"/>
      <c r="G186" s="197"/>
      <c r="H186" s="368"/>
      <c r="I186" s="368"/>
      <c r="J186" s="1620"/>
      <c r="K186" s="946"/>
      <c r="L186" s="947"/>
    </row>
    <row r="187" spans="1:12" ht="18.75" customHeight="1" x14ac:dyDescent="0.2">
      <c r="A187" s="925"/>
      <c r="B187" s="528"/>
      <c r="C187" s="926"/>
      <c r="D187" s="935"/>
      <c r="E187" s="996"/>
      <c r="F187" s="960"/>
      <c r="G187" s="112"/>
      <c r="H187" s="202"/>
      <c r="I187" s="202"/>
      <c r="J187" s="1621"/>
      <c r="K187" s="948"/>
      <c r="L187" s="949"/>
    </row>
    <row r="188" spans="1:12" ht="19.5" customHeight="1" x14ac:dyDescent="0.2">
      <c r="A188" s="526"/>
      <c r="B188" s="118"/>
      <c r="C188" s="119"/>
      <c r="D188" s="934"/>
      <c r="E188" s="200" t="s">
        <v>7</v>
      </c>
      <c r="F188" s="533" t="s">
        <v>1347</v>
      </c>
      <c r="G188" s="529"/>
      <c r="H188" s="933" t="s">
        <v>1342</v>
      </c>
      <c r="I188" s="195"/>
      <c r="J188" s="944"/>
      <c r="K188" s="944"/>
      <c r="L188" s="945"/>
    </row>
    <row r="189" spans="1:12" ht="19.5" customHeight="1" x14ac:dyDescent="0.2">
      <c r="A189" s="228"/>
      <c r="B189" s="120"/>
      <c r="C189" s="931"/>
      <c r="D189" s="110"/>
      <c r="E189" s="198" t="s">
        <v>15</v>
      </c>
      <c r="F189" s="530" t="s">
        <v>1347</v>
      </c>
      <c r="G189" s="85"/>
      <c r="H189" s="368"/>
      <c r="I189" s="196"/>
      <c r="J189" s="946"/>
      <c r="K189" s="946"/>
      <c r="L189" s="947"/>
    </row>
    <row r="190" spans="1:12" ht="18.75" customHeight="1" x14ac:dyDescent="0.2">
      <c r="A190" s="228"/>
      <c r="B190" s="120"/>
      <c r="C190" s="110"/>
      <c r="D190" s="931"/>
      <c r="E190" s="913" t="s">
        <v>94</v>
      </c>
      <c r="F190" s="532" t="s">
        <v>1342</v>
      </c>
      <c r="G190" s="85"/>
      <c r="H190" s="368"/>
      <c r="I190" s="196"/>
      <c r="J190" s="946"/>
      <c r="K190" s="946"/>
      <c r="L190" s="947"/>
    </row>
    <row r="191" spans="1:12" ht="18.75" customHeight="1" x14ac:dyDescent="0.2">
      <c r="A191" s="228"/>
      <c r="B191" s="120"/>
      <c r="C191" s="110"/>
      <c r="D191" s="931"/>
      <c r="E191" s="638" t="s">
        <v>95</v>
      </c>
      <c r="F191" s="530" t="s">
        <v>1342</v>
      </c>
      <c r="G191" s="197"/>
      <c r="H191" s="368"/>
      <c r="I191" s="196"/>
      <c r="J191" s="946"/>
      <c r="K191" s="946"/>
      <c r="L191" s="947"/>
    </row>
    <row r="192" spans="1:12" ht="18.75" customHeight="1" x14ac:dyDescent="0.2">
      <c r="A192" s="228"/>
      <c r="B192" s="120"/>
      <c r="C192" s="110"/>
      <c r="D192" s="931"/>
      <c r="E192" s="638" t="s">
        <v>202</v>
      </c>
      <c r="F192" s="530" t="s">
        <v>1342</v>
      </c>
      <c r="G192" s="197"/>
      <c r="H192" s="368"/>
      <c r="I192" s="196"/>
      <c r="J192" s="946"/>
      <c r="K192" s="946"/>
      <c r="L192" s="947"/>
    </row>
    <row r="193" spans="1:12" ht="18.75" customHeight="1" x14ac:dyDescent="0.2">
      <c r="A193" s="228"/>
      <c r="B193" s="120"/>
      <c r="C193" s="110"/>
      <c r="D193" s="931"/>
      <c r="E193" s="638" t="s">
        <v>40</v>
      </c>
      <c r="F193" s="530" t="s">
        <v>1342</v>
      </c>
      <c r="G193" s="197"/>
      <c r="H193" s="368"/>
      <c r="I193" s="196"/>
      <c r="J193" s="946"/>
      <c r="K193" s="946"/>
      <c r="L193" s="947"/>
    </row>
    <row r="194" spans="1:12" ht="19.5" customHeight="1" x14ac:dyDescent="0.2">
      <c r="A194" s="228"/>
      <c r="B194" s="120"/>
      <c r="C194" s="931"/>
      <c r="D194" s="931"/>
      <c r="E194" s="198" t="s">
        <v>9</v>
      </c>
      <c r="F194" s="530" t="s">
        <v>1370</v>
      </c>
      <c r="G194" s="197"/>
      <c r="H194" s="368"/>
      <c r="I194" s="196"/>
      <c r="J194" s="946"/>
      <c r="K194" s="946"/>
      <c r="L194" s="947"/>
    </row>
    <row r="195" spans="1:12" ht="18.75" customHeight="1" x14ac:dyDescent="0.2">
      <c r="A195" s="228"/>
      <c r="B195" s="120"/>
      <c r="C195" s="110"/>
      <c r="D195" s="931"/>
      <c r="E195" s="638" t="s">
        <v>43</v>
      </c>
      <c r="F195" s="531" t="s">
        <v>1342</v>
      </c>
      <c r="G195" s="197"/>
      <c r="H195" s="368"/>
      <c r="I195" s="196"/>
      <c r="J195" s="946"/>
      <c r="K195" s="946"/>
      <c r="L195" s="947"/>
    </row>
    <row r="196" spans="1:12" ht="18.75" customHeight="1" x14ac:dyDescent="0.2">
      <c r="A196" s="228"/>
      <c r="B196" s="120"/>
      <c r="C196" s="931"/>
      <c r="D196" s="931"/>
      <c r="E196" s="638" t="s">
        <v>54</v>
      </c>
      <c r="F196" s="531" t="s">
        <v>1365</v>
      </c>
      <c r="G196" s="197"/>
      <c r="H196" s="368"/>
      <c r="I196" s="196"/>
      <c r="J196" s="946"/>
      <c r="K196" s="946"/>
      <c r="L196" s="947"/>
    </row>
    <row r="197" spans="1:12" ht="18.75" customHeight="1" x14ac:dyDescent="0.2">
      <c r="A197" s="228"/>
      <c r="B197" s="120"/>
      <c r="C197" s="110"/>
      <c r="D197" s="931" t="s">
        <v>96</v>
      </c>
      <c r="E197" s="950" t="s">
        <v>73</v>
      </c>
      <c r="F197" s="952" t="s">
        <v>1369</v>
      </c>
      <c r="G197" s="197"/>
      <c r="H197" s="368"/>
      <c r="I197" s="196"/>
      <c r="J197" s="946"/>
      <c r="K197" s="946"/>
      <c r="L197" s="947"/>
    </row>
    <row r="198" spans="1:12" ht="18.75" customHeight="1" x14ac:dyDescent="0.2">
      <c r="A198" s="228"/>
      <c r="B198" s="120"/>
      <c r="C198" s="110"/>
      <c r="D198" s="931" t="s">
        <v>70</v>
      </c>
      <c r="E198" s="951"/>
      <c r="F198" s="953"/>
      <c r="G198" s="197"/>
      <c r="H198" s="368"/>
      <c r="I198" s="196"/>
      <c r="J198" s="946"/>
      <c r="K198" s="946"/>
      <c r="L198" s="947"/>
    </row>
    <row r="199" spans="1:12" ht="47" customHeight="1" x14ac:dyDescent="0.2">
      <c r="A199" s="228">
        <v>26</v>
      </c>
      <c r="B199" s="120" t="s">
        <v>211</v>
      </c>
      <c r="C199" s="110" t="s">
        <v>212</v>
      </c>
      <c r="D199" s="931" t="s">
        <v>97</v>
      </c>
      <c r="E199" s="205" t="s">
        <v>44</v>
      </c>
      <c r="F199" s="936" t="s">
        <v>1667</v>
      </c>
      <c r="G199" s="197"/>
      <c r="H199" s="368"/>
      <c r="I199" s="196"/>
      <c r="J199" s="946"/>
      <c r="K199" s="946"/>
      <c r="L199" s="947"/>
    </row>
    <row r="200" spans="1:12" ht="18.75" customHeight="1" x14ac:dyDescent="0.2">
      <c r="A200" s="228"/>
      <c r="B200" s="120"/>
      <c r="C200" s="110"/>
      <c r="D200" s="931" t="s">
        <v>72</v>
      </c>
      <c r="E200" s="950" t="s">
        <v>86</v>
      </c>
      <c r="F200" s="952" t="s">
        <v>1369</v>
      </c>
      <c r="G200" s="197"/>
      <c r="H200" s="368"/>
      <c r="I200" s="196"/>
      <c r="J200" s="946"/>
      <c r="K200" s="946"/>
      <c r="L200" s="947"/>
    </row>
    <row r="201" spans="1:12" ht="18.75" customHeight="1" x14ac:dyDescent="0.2">
      <c r="A201" s="228"/>
      <c r="B201" s="120"/>
      <c r="C201" s="110"/>
      <c r="D201" s="931" t="s">
        <v>100</v>
      </c>
      <c r="E201" s="951"/>
      <c r="F201" s="953"/>
      <c r="G201" s="197"/>
      <c r="H201" s="368"/>
      <c r="I201" s="196"/>
      <c r="J201" s="946"/>
      <c r="K201" s="946"/>
      <c r="L201" s="947"/>
    </row>
    <row r="202" spans="1:12" ht="18.75" customHeight="1" x14ac:dyDescent="0.2">
      <c r="A202" s="228"/>
      <c r="B202" s="120"/>
      <c r="C202" s="110"/>
      <c r="D202" s="931" t="s">
        <v>76</v>
      </c>
      <c r="E202" s="638" t="s">
        <v>22</v>
      </c>
      <c r="F202" s="531" t="s">
        <v>1362</v>
      </c>
      <c r="G202" s="197"/>
      <c r="H202" s="368"/>
      <c r="I202" s="196"/>
      <c r="J202" s="946"/>
      <c r="K202" s="946"/>
      <c r="L202" s="947"/>
    </row>
    <row r="203" spans="1:12" ht="18.75" customHeight="1" x14ac:dyDescent="0.2">
      <c r="A203" s="228"/>
      <c r="B203" s="120"/>
      <c r="C203" s="110"/>
      <c r="D203" s="931" t="s">
        <v>101</v>
      </c>
      <c r="E203" s="954" t="s">
        <v>47</v>
      </c>
      <c r="F203" s="971" t="s">
        <v>1342</v>
      </c>
      <c r="G203" s="197"/>
      <c r="H203" s="368"/>
      <c r="I203" s="196"/>
      <c r="J203" s="946"/>
      <c r="K203" s="946"/>
      <c r="L203" s="947"/>
    </row>
    <row r="204" spans="1:12" ht="18.75" customHeight="1" x14ac:dyDescent="0.2">
      <c r="A204" s="228"/>
      <c r="B204" s="120"/>
      <c r="C204" s="110"/>
      <c r="D204" s="1617"/>
      <c r="E204" s="955"/>
      <c r="F204" s="971"/>
      <c r="G204" s="197"/>
      <c r="H204" s="368"/>
      <c r="I204" s="196"/>
      <c r="J204" s="946"/>
      <c r="K204" s="946"/>
      <c r="L204" s="947"/>
    </row>
    <row r="205" spans="1:12" ht="18.75" customHeight="1" x14ac:dyDescent="0.2">
      <c r="A205" s="228"/>
      <c r="B205" s="120"/>
      <c r="C205" s="931"/>
      <c r="D205" s="643" t="s">
        <v>1367</v>
      </c>
      <c r="E205" s="954" t="s">
        <v>11</v>
      </c>
      <c r="F205" s="958" t="s">
        <v>1351</v>
      </c>
      <c r="G205" s="197"/>
      <c r="H205" s="368"/>
      <c r="I205" s="196"/>
      <c r="J205" s="946"/>
      <c r="K205" s="946"/>
      <c r="L205" s="947"/>
    </row>
    <row r="206" spans="1:12" ht="18.75" customHeight="1" x14ac:dyDescent="0.2">
      <c r="A206" s="228"/>
      <c r="B206" s="120"/>
      <c r="C206" s="931"/>
      <c r="D206" s="973" t="s">
        <v>1670</v>
      </c>
      <c r="E206" s="956"/>
      <c r="F206" s="959"/>
      <c r="G206" s="197"/>
      <c r="H206" s="368"/>
      <c r="I206" s="196"/>
      <c r="J206" s="946"/>
      <c r="K206" s="946"/>
      <c r="L206" s="947"/>
    </row>
    <row r="207" spans="1:12" ht="18.75" customHeight="1" x14ac:dyDescent="0.2">
      <c r="A207" s="228"/>
      <c r="B207" s="120"/>
      <c r="C207" s="931"/>
      <c r="D207" s="973"/>
      <c r="E207" s="956"/>
      <c r="F207" s="959"/>
      <c r="G207" s="197"/>
      <c r="H207" s="368"/>
      <c r="I207" s="196"/>
      <c r="J207" s="946"/>
      <c r="K207" s="946"/>
      <c r="L207" s="947"/>
    </row>
    <row r="208" spans="1:12" ht="18.75" customHeight="1" x14ac:dyDescent="0.2">
      <c r="A208" s="228"/>
      <c r="B208" s="120"/>
      <c r="C208" s="931"/>
      <c r="D208" s="110"/>
      <c r="E208" s="956"/>
      <c r="F208" s="959"/>
      <c r="G208" s="197"/>
      <c r="H208" s="368"/>
      <c r="I208" s="196"/>
      <c r="J208" s="946"/>
      <c r="K208" s="946"/>
      <c r="L208" s="947"/>
    </row>
    <row r="209" spans="1:12" ht="18.75" customHeight="1" x14ac:dyDescent="0.2">
      <c r="A209" s="228"/>
      <c r="B209" s="120"/>
      <c r="C209" s="931"/>
      <c r="D209" s="110"/>
      <c r="E209" s="956"/>
      <c r="F209" s="959"/>
      <c r="G209" s="197"/>
      <c r="H209" s="368"/>
      <c r="I209" s="196"/>
      <c r="J209" s="946"/>
      <c r="K209" s="946"/>
      <c r="L209" s="947"/>
    </row>
    <row r="210" spans="1:12" ht="18.75" customHeight="1" x14ac:dyDescent="0.2">
      <c r="A210" s="925"/>
      <c r="B210" s="528"/>
      <c r="C210" s="926"/>
      <c r="D210" s="935"/>
      <c r="E210" s="957"/>
      <c r="F210" s="960"/>
      <c r="G210" s="112"/>
      <c r="H210" s="202"/>
      <c r="I210" s="111"/>
      <c r="J210" s="948"/>
      <c r="K210" s="948"/>
      <c r="L210" s="949"/>
    </row>
    <row r="211" spans="1:12" ht="19.5" customHeight="1" x14ac:dyDescent="0.2">
      <c r="A211" s="526"/>
      <c r="B211" s="118"/>
      <c r="C211" s="119"/>
      <c r="D211" s="934"/>
      <c r="E211" s="200" t="s">
        <v>7</v>
      </c>
      <c r="F211" s="535" t="s">
        <v>1361</v>
      </c>
      <c r="G211" s="529"/>
      <c r="H211" s="933" t="s">
        <v>1342</v>
      </c>
      <c r="I211" s="630"/>
      <c r="J211" s="1619"/>
      <c r="K211" s="944"/>
      <c r="L211" s="945"/>
    </row>
    <row r="212" spans="1:12" ht="19.5" customHeight="1" x14ac:dyDescent="0.2">
      <c r="A212" s="228"/>
      <c r="B212" s="120"/>
      <c r="C212" s="931"/>
      <c r="D212" s="110"/>
      <c r="E212" s="198" t="s">
        <v>15</v>
      </c>
      <c r="F212" s="531" t="s">
        <v>1347</v>
      </c>
      <c r="G212" s="85"/>
      <c r="H212" s="368"/>
      <c r="I212" s="368"/>
      <c r="J212" s="1620"/>
      <c r="K212" s="946"/>
      <c r="L212" s="947"/>
    </row>
    <row r="213" spans="1:12" ht="18.75" customHeight="1" x14ac:dyDescent="0.2">
      <c r="A213" s="228"/>
      <c r="B213" s="120"/>
      <c r="C213" s="931"/>
      <c r="D213" s="931"/>
      <c r="E213" s="913" t="s">
        <v>26</v>
      </c>
      <c r="F213" s="531" t="s">
        <v>1347</v>
      </c>
      <c r="G213" s="85"/>
      <c r="H213" s="368"/>
      <c r="I213" s="368"/>
      <c r="J213" s="1620"/>
      <c r="K213" s="946"/>
      <c r="L213" s="947"/>
    </row>
    <row r="214" spans="1:12" ht="18.75" customHeight="1" x14ac:dyDescent="0.2">
      <c r="A214" s="228"/>
      <c r="B214" s="120"/>
      <c r="C214" s="931"/>
      <c r="D214" s="931"/>
      <c r="E214" s="638" t="s">
        <v>94</v>
      </c>
      <c r="F214" s="531" t="s">
        <v>1347</v>
      </c>
      <c r="G214" s="197"/>
      <c r="H214" s="368"/>
      <c r="I214" s="368"/>
      <c r="J214" s="1620"/>
      <c r="K214" s="946"/>
      <c r="L214" s="947"/>
    </row>
    <row r="215" spans="1:12" ht="18.75" customHeight="1" x14ac:dyDescent="0.2">
      <c r="A215" s="228"/>
      <c r="B215" s="120"/>
      <c r="C215" s="931"/>
      <c r="D215" s="931"/>
      <c r="E215" s="638" t="s">
        <v>95</v>
      </c>
      <c r="F215" s="531" t="s">
        <v>1347</v>
      </c>
      <c r="G215" s="197"/>
      <c r="H215" s="368"/>
      <c r="I215" s="368"/>
      <c r="J215" s="1620"/>
      <c r="K215" s="946"/>
      <c r="L215" s="947"/>
    </row>
    <row r="216" spans="1:12" ht="18.75" customHeight="1" x14ac:dyDescent="0.2">
      <c r="A216" s="228"/>
      <c r="B216" s="120"/>
      <c r="C216" s="931"/>
      <c r="D216" s="931"/>
      <c r="E216" s="638" t="s">
        <v>202</v>
      </c>
      <c r="F216" s="531" t="s">
        <v>1347</v>
      </c>
      <c r="G216" s="197"/>
      <c r="H216" s="368"/>
      <c r="I216" s="368"/>
      <c r="J216" s="1620"/>
      <c r="K216" s="946"/>
      <c r="L216" s="947"/>
    </row>
    <row r="217" spans="1:12" ht="18.75" customHeight="1" x14ac:dyDescent="0.2">
      <c r="A217" s="228"/>
      <c r="B217" s="120"/>
      <c r="C217" s="931"/>
      <c r="D217" s="931"/>
      <c r="E217" s="638" t="s">
        <v>40</v>
      </c>
      <c r="F217" s="531" t="s">
        <v>1347</v>
      </c>
      <c r="G217" s="197"/>
      <c r="H217" s="368"/>
      <c r="I217" s="368"/>
      <c r="J217" s="1620"/>
      <c r="K217" s="946"/>
      <c r="L217" s="947"/>
    </row>
    <row r="218" spans="1:12" ht="19.5" customHeight="1" x14ac:dyDescent="0.2">
      <c r="A218" s="228"/>
      <c r="B218" s="120"/>
      <c r="C218" s="931"/>
      <c r="D218" s="931"/>
      <c r="E218" s="198" t="s">
        <v>9</v>
      </c>
      <c r="F218" s="531" t="s">
        <v>1371</v>
      </c>
      <c r="G218" s="197"/>
      <c r="H218" s="368"/>
      <c r="I218" s="368"/>
      <c r="J218" s="1620"/>
      <c r="K218" s="946"/>
      <c r="L218" s="947"/>
    </row>
    <row r="219" spans="1:12" ht="18.75" customHeight="1" x14ac:dyDescent="0.2">
      <c r="A219" s="228"/>
      <c r="B219" s="120"/>
      <c r="C219" s="931"/>
      <c r="D219" s="931"/>
      <c r="E219" s="638" t="s">
        <v>43</v>
      </c>
      <c r="F219" s="531" t="s">
        <v>1342</v>
      </c>
      <c r="G219" s="197"/>
      <c r="H219" s="368"/>
      <c r="I219" s="368"/>
      <c r="J219" s="1620"/>
      <c r="K219" s="946"/>
      <c r="L219" s="947"/>
    </row>
    <row r="220" spans="1:12" ht="18.75" customHeight="1" x14ac:dyDescent="0.2">
      <c r="A220" s="228"/>
      <c r="B220" s="120"/>
      <c r="C220" s="931"/>
      <c r="D220" s="931"/>
      <c r="E220" s="638" t="s">
        <v>54</v>
      </c>
      <c r="F220" s="531" t="s">
        <v>1349</v>
      </c>
      <c r="G220" s="197"/>
      <c r="H220" s="368"/>
      <c r="I220" s="368"/>
      <c r="J220" s="1620"/>
      <c r="K220" s="946"/>
      <c r="L220" s="947"/>
    </row>
    <row r="221" spans="1:12" ht="18.75" customHeight="1" x14ac:dyDescent="0.2">
      <c r="A221" s="228"/>
      <c r="B221" s="120"/>
      <c r="C221" s="931"/>
      <c r="D221" s="931" t="s">
        <v>82</v>
      </c>
      <c r="E221" s="950" t="s">
        <v>73</v>
      </c>
      <c r="F221" s="952" t="s">
        <v>1369</v>
      </c>
      <c r="G221" s="197"/>
      <c r="H221" s="368"/>
      <c r="I221" s="368"/>
      <c r="J221" s="1620"/>
      <c r="K221" s="946"/>
      <c r="L221" s="947"/>
    </row>
    <row r="222" spans="1:12" ht="18.75" customHeight="1" x14ac:dyDescent="0.2">
      <c r="A222" s="228"/>
      <c r="B222" s="120"/>
      <c r="C222" s="931"/>
      <c r="D222" s="931" t="s">
        <v>83</v>
      </c>
      <c r="E222" s="951"/>
      <c r="F222" s="953"/>
      <c r="G222" s="197"/>
      <c r="H222" s="368"/>
      <c r="I222" s="368"/>
      <c r="J222" s="1620"/>
      <c r="K222" s="946"/>
      <c r="L222" s="947"/>
    </row>
    <row r="223" spans="1:12" ht="45" customHeight="1" x14ac:dyDescent="0.2">
      <c r="A223" s="228">
        <v>26</v>
      </c>
      <c r="B223" s="120" t="s">
        <v>207</v>
      </c>
      <c r="C223" s="931" t="s">
        <v>103</v>
      </c>
      <c r="D223" s="931" t="s">
        <v>85</v>
      </c>
      <c r="E223" s="205" t="s">
        <v>44</v>
      </c>
      <c r="F223" s="936" t="s">
        <v>1667</v>
      </c>
      <c r="G223" s="197"/>
      <c r="H223" s="368"/>
      <c r="I223" s="368"/>
      <c r="J223" s="1620"/>
      <c r="K223" s="946"/>
      <c r="L223" s="947"/>
    </row>
    <row r="224" spans="1:12" ht="18.75" customHeight="1" x14ac:dyDescent="0.2">
      <c r="A224" s="228"/>
      <c r="B224" s="120"/>
      <c r="C224" s="931"/>
      <c r="D224" s="931" t="s">
        <v>87</v>
      </c>
      <c r="E224" s="950" t="s">
        <v>86</v>
      </c>
      <c r="F224" s="952" t="s">
        <v>1369</v>
      </c>
      <c r="G224" s="197"/>
      <c r="H224" s="368"/>
      <c r="I224" s="368"/>
      <c r="J224" s="1620"/>
      <c r="K224" s="946"/>
      <c r="L224" s="947"/>
    </row>
    <row r="225" spans="1:12" ht="18.75" customHeight="1" x14ac:dyDescent="0.2">
      <c r="A225" s="228"/>
      <c r="B225" s="120"/>
      <c r="C225" s="931"/>
      <c r="D225" s="931" t="s">
        <v>88</v>
      </c>
      <c r="E225" s="951"/>
      <c r="F225" s="953"/>
      <c r="G225" s="197"/>
      <c r="H225" s="368"/>
      <c r="I225" s="368"/>
      <c r="J225" s="1620"/>
      <c r="K225" s="946"/>
      <c r="L225" s="947"/>
    </row>
    <row r="226" spans="1:12" ht="18.75" customHeight="1" x14ac:dyDescent="0.2">
      <c r="A226" s="228"/>
      <c r="B226" s="120"/>
      <c r="C226" s="931"/>
      <c r="D226" s="931" t="s">
        <v>89</v>
      </c>
      <c r="E226" s="638" t="s">
        <v>22</v>
      </c>
      <c r="F226" s="531" t="s">
        <v>1362</v>
      </c>
      <c r="G226" s="197"/>
      <c r="H226" s="368"/>
      <c r="I226" s="368"/>
      <c r="J226" s="1621"/>
      <c r="K226" s="948"/>
      <c r="L226" s="949"/>
    </row>
    <row r="227" spans="1:12" ht="18.75" customHeight="1" x14ac:dyDescent="0.2">
      <c r="A227" s="228"/>
      <c r="B227" s="120"/>
      <c r="C227" s="931"/>
      <c r="D227" s="931"/>
      <c r="E227" s="956" t="s">
        <v>47</v>
      </c>
      <c r="F227" s="971" t="s">
        <v>1342</v>
      </c>
      <c r="G227" s="197"/>
      <c r="H227" s="368"/>
      <c r="I227" s="368"/>
      <c r="J227" s="1620"/>
      <c r="K227" s="946"/>
      <c r="L227" s="947"/>
    </row>
    <row r="228" spans="1:12" ht="18.75" customHeight="1" x14ac:dyDescent="0.2">
      <c r="A228" s="228"/>
      <c r="B228" s="120"/>
      <c r="C228" s="931"/>
      <c r="D228" s="931"/>
      <c r="E228" s="955"/>
      <c r="F228" s="971"/>
      <c r="G228" s="197"/>
      <c r="H228" s="368"/>
      <c r="I228" s="368"/>
      <c r="J228" s="1620"/>
      <c r="K228" s="946"/>
      <c r="L228" s="947"/>
    </row>
    <row r="229" spans="1:12" ht="18.75" customHeight="1" x14ac:dyDescent="0.2">
      <c r="A229" s="228"/>
      <c r="B229" s="120"/>
      <c r="C229" s="931"/>
      <c r="D229" s="643" t="s">
        <v>1367</v>
      </c>
      <c r="E229" s="954" t="s">
        <v>11</v>
      </c>
      <c r="F229" s="958" t="s">
        <v>1351</v>
      </c>
      <c r="G229" s="197"/>
      <c r="H229" s="368"/>
      <c r="I229" s="368"/>
      <c r="J229" s="1620"/>
      <c r="K229" s="946"/>
      <c r="L229" s="947"/>
    </row>
    <row r="230" spans="1:12" ht="18.75" customHeight="1" x14ac:dyDescent="0.2">
      <c r="A230" s="228"/>
      <c r="B230" s="120"/>
      <c r="C230" s="931"/>
      <c r="D230" s="973" t="s">
        <v>1670</v>
      </c>
      <c r="E230" s="956"/>
      <c r="F230" s="959"/>
      <c r="G230" s="197"/>
      <c r="H230" s="368"/>
      <c r="I230" s="368"/>
      <c r="J230" s="1620"/>
      <c r="K230" s="946"/>
      <c r="L230" s="947"/>
    </row>
    <row r="231" spans="1:12" ht="18.75" customHeight="1" x14ac:dyDescent="0.2">
      <c r="A231" s="228"/>
      <c r="B231" s="120"/>
      <c r="C231" s="931"/>
      <c r="D231" s="973"/>
      <c r="E231" s="956"/>
      <c r="F231" s="959"/>
      <c r="G231" s="197"/>
      <c r="H231" s="368"/>
      <c r="I231" s="368"/>
      <c r="J231" s="1620"/>
      <c r="K231" s="946"/>
      <c r="L231" s="947"/>
    </row>
    <row r="232" spans="1:12" ht="18.75" customHeight="1" x14ac:dyDescent="0.2">
      <c r="A232" s="228"/>
      <c r="B232" s="120"/>
      <c r="C232" s="931"/>
      <c r="D232" s="110"/>
      <c r="E232" s="956"/>
      <c r="F232" s="959"/>
      <c r="G232" s="197"/>
      <c r="H232" s="368"/>
      <c r="I232" s="368"/>
      <c r="J232" s="1620"/>
      <c r="K232" s="946"/>
      <c r="L232" s="947"/>
    </row>
    <row r="233" spans="1:12" ht="18.75" customHeight="1" x14ac:dyDescent="0.2">
      <c r="A233" s="228"/>
      <c r="B233" s="120"/>
      <c r="C233" s="931"/>
      <c r="D233" s="110"/>
      <c r="E233" s="956"/>
      <c r="F233" s="959"/>
      <c r="G233" s="197"/>
      <c r="H233" s="368"/>
      <c r="I233" s="368"/>
      <c r="J233" s="1620"/>
      <c r="K233" s="946"/>
      <c r="L233" s="947"/>
    </row>
    <row r="234" spans="1:12" ht="18.75" customHeight="1" x14ac:dyDescent="0.2">
      <c r="A234" s="925"/>
      <c r="B234" s="528"/>
      <c r="C234" s="926"/>
      <c r="D234" s="935"/>
      <c r="E234" s="957"/>
      <c r="F234" s="960"/>
      <c r="G234" s="112"/>
      <c r="H234" s="202"/>
      <c r="I234" s="202"/>
      <c r="J234" s="1621"/>
      <c r="K234" s="948"/>
      <c r="L234" s="949"/>
    </row>
    <row r="235" spans="1:12" ht="18.75" customHeight="1" x14ac:dyDescent="0.2">
      <c r="A235" s="526"/>
      <c r="B235" s="118"/>
      <c r="C235" s="934"/>
      <c r="D235" s="119"/>
      <c r="E235" s="963" t="s">
        <v>25</v>
      </c>
      <c r="F235" s="964" t="s">
        <v>1361</v>
      </c>
      <c r="G235" s="529"/>
      <c r="H235" s="933" t="s">
        <v>1342</v>
      </c>
      <c r="I235" s="195"/>
      <c r="J235" s="944"/>
      <c r="K235" s="944"/>
      <c r="L235" s="945"/>
    </row>
    <row r="236" spans="1:12" ht="18.75" customHeight="1" x14ac:dyDescent="0.2">
      <c r="A236" s="228"/>
      <c r="B236" s="120"/>
      <c r="C236" s="110"/>
      <c r="D236" s="931"/>
      <c r="E236" s="951"/>
      <c r="F236" s="953"/>
      <c r="G236" s="85"/>
      <c r="H236" s="368"/>
      <c r="I236" s="196"/>
      <c r="J236" s="946"/>
      <c r="K236" s="946"/>
      <c r="L236" s="947"/>
    </row>
    <row r="237" spans="1:12" ht="18.75" customHeight="1" x14ac:dyDescent="0.2">
      <c r="A237" s="228"/>
      <c r="B237" s="120"/>
      <c r="C237" s="110"/>
      <c r="D237" s="931"/>
      <c r="E237" s="950" t="s">
        <v>14</v>
      </c>
      <c r="F237" s="952" t="s">
        <v>1361</v>
      </c>
      <c r="G237" s="197"/>
      <c r="H237" s="368"/>
      <c r="I237" s="196"/>
      <c r="J237" s="946"/>
      <c r="K237" s="946"/>
      <c r="L237" s="947"/>
    </row>
    <row r="238" spans="1:12" ht="18.75" customHeight="1" x14ac:dyDescent="0.2">
      <c r="A238" s="228"/>
      <c r="B238" s="120"/>
      <c r="C238" s="110"/>
      <c r="D238" s="931"/>
      <c r="E238" s="951"/>
      <c r="F238" s="953"/>
      <c r="G238" s="197"/>
      <c r="H238" s="368"/>
      <c r="I238" s="196"/>
      <c r="J238" s="946"/>
      <c r="K238" s="946"/>
      <c r="L238" s="947"/>
    </row>
    <row r="239" spans="1:12" ht="19.5" customHeight="1" x14ac:dyDescent="0.2">
      <c r="A239" s="228"/>
      <c r="B239" s="120"/>
      <c r="C239" s="931"/>
      <c r="D239" s="110"/>
      <c r="E239" s="198" t="s">
        <v>7</v>
      </c>
      <c r="F239" s="531" t="s">
        <v>1342</v>
      </c>
      <c r="G239" s="197"/>
      <c r="H239" s="368"/>
      <c r="I239" s="196"/>
      <c r="J239" s="946"/>
      <c r="K239" s="946"/>
      <c r="L239" s="947"/>
    </row>
    <row r="240" spans="1:12" ht="19.5" customHeight="1" x14ac:dyDescent="0.2">
      <c r="A240" s="228"/>
      <c r="B240" s="120"/>
      <c r="C240" s="931"/>
      <c r="D240" s="110"/>
      <c r="E240" s="198" t="s">
        <v>15</v>
      </c>
      <c r="F240" s="531" t="s">
        <v>1342</v>
      </c>
      <c r="G240" s="197"/>
      <c r="H240" s="368"/>
      <c r="I240" s="196"/>
      <c r="J240" s="946"/>
      <c r="K240" s="946"/>
      <c r="L240" s="947"/>
    </row>
    <row r="241" spans="1:12" ht="18.75" customHeight="1" x14ac:dyDescent="0.2">
      <c r="A241" s="228"/>
      <c r="B241" s="120"/>
      <c r="C241" s="110"/>
      <c r="D241" s="931"/>
      <c r="E241" s="638" t="s">
        <v>104</v>
      </c>
      <c r="F241" s="531" t="s">
        <v>1342</v>
      </c>
      <c r="G241" s="197"/>
      <c r="H241" s="368"/>
      <c r="I241" s="196"/>
      <c r="J241" s="946"/>
      <c r="K241" s="946"/>
      <c r="L241" s="947"/>
    </row>
    <row r="242" spans="1:12" ht="18.75" customHeight="1" x14ac:dyDescent="0.2">
      <c r="A242" s="228"/>
      <c r="B242" s="120"/>
      <c r="C242" s="110"/>
      <c r="D242" s="931" t="s">
        <v>213</v>
      </c>
      <c r="E242" s="638" t="s">
        <v>105</v>
      </c>
      <c r="F242" s="531" t="s">
        <v>1342</v>
      </c>
      <c r="G242" s="197"/>
      <c r="H242" s="368"/>
      <c r="I242" s="196"/>
      <c r="J242" s="946"/>
      <c r="K242" s="946"/>
      <c r="L242" s="947"/>
    </row>
    <row r="243" spans="1:12" ht="18.75" customHeight="1" x14ac:dyDescent="0.2">
      <c r="A243" s="228" t="s">
        <v>214</v>
      </c>
      <c r="B243" s="120" t="s">
        <v>205</v>
      </c>
      <c r="C243" s="110" t="s">
        <v>215</v>
      </c>
      <c r="D243" s="931" t="s">
        <v>112</v>
      </c>
      <c r="E243" s="638" t="s">
        <v>202</v>
      </c>
      <c r="F243" s="531" t="s">
        <v>1342</v>
      </c>
      <c r="G243" s="197"/>
      <c r="H243" s="368"/>
      <c r="I243" s="196"/>
      <c r="J243" s="946"/>
      <c r="K243" s="946"/>
      <c r="L243" s="947"/>
    </row>
    <row r="244" spans="1:12" ht="18.75" customHeight="1" x14ac:dyDescent="0.2">
      <c r="A244" s="228"/>
      <c r="B244" s="120"/>
      <c r="C244" s="110"/>
      <c r="D244" s="931" t="s">
        <v>113</v>
      </c>
      <c r="E244" s="638" t="s">
        <v>40</v>
      </c>
      <c r="F244" s="531" t="s">
        <v>1342</v>
      </c>
      <c r="G244" s="197"/>
      <c r="H244" s="368"/>
      <c r="I244" s="196"/>
      <c r="J244" s="946"/>
      <c r="K244" s="946"/>
      <c r="L244" s="947"/>
    </row>
    <row r="245" spans="1:12" ht="19.5" customHeight="1" x14ac:dyDescent="0.2">
      <c r="A245" s="228"/>
      <c r="B245" s="120"/>
      <c r="C245" s="931"/>
      <c r="D245" s="110"/>
      <c r="E245" s="198" t="s">
        <v>9</v>
      </c>
      <c r="F245" s="531" t="s">
        <v>1371</v>
      </c>
      <c r="G245" s="197"/>
      <c r="H245" s="368"/>
      <c r="I245" s="196"/>
      <c r="J245" s="946"/>
      <c r="K245" s="946"/>
      <c r="L245" s="947"/>
    </row>
    <row r="246" spans="1:12" ht="18.75" customHeight="1" x14ac:dyDescent="0.2">
      <c r="A246" s="228"/>
      <c r="B246" s="120"/>
      <c r="C246" s="110"/>
      <c r="D246" s="931"/>
      <c r="E246" s="638" t="s">
        <v>43</v>
      </c>
      <c r="F246" s="531" t="s">
        <v>1342</v>
      </c>
      <c r="G246" s="197"/>
      <c r="H246" s="368"/>
      <c r="I246" s="196"/>
      <c r="J246" s="946"/>
      <c r="K246" s="946"/>
      <c r="L246" s="947"/>
    </row>
    <row r="247" spans="1:12" ht="18.75" customHeight="1" x14ac:dyDescent="0.2">
      <c r="A247" s="228"/>
      <c r="B247" s="110"/>
      <c r="C247" s="110"/>
      <c r="D247" s="931"/>
      <c r="E247" s="638" t="s">
        <v>10</v>
      </c>
      <c r="F247" s="531" t="s">
        <v>1365</v>
      </c>
      <c r="G247" s="197"/>
      <c r="H247" s="368"/>
      <c r="I247" s="196"/>
      <c r="J247" s="946"/>
      <c r="K247" s="946"/>
      <c r="L247" s="947"/>
    </row>
    <row r="248" spans="1:12" ht="18.75" customHeight="1" x14ac:dyDescent="0.2">
      <c r="A248" s="228"/>
      <c r="B248" s="914"/>
      <c r="C248" s="919"/>
      <c r="D248" s="643" t="s">
        <v>1372</v>
      </c>
      <c r="E248" s="950" t="s">
        <v>109</v>
      </c>
      <c r="F248" s="952" t="s">
        <v>1369</v>
      </c>
      <c r="G248" s="197"/>
      <c r="H248" s="368"/>
      <c r="I248" s="196"/>
      <c r="J248" s="946"/>
      <c r="K248" s="946"/>
      <c r="L248" s="947"/>
    </row>
    <row r="249" spans="1:12" ht="18.75" customHeight="1" x14ac:dyDescent="0.2">
      <c r="A249" s="228"/>
      <c r="B249" s="914"/>
      <c r="C249" s="919"/>
      <c r="D249" s="973" t="s">
        <v>1670</v>
      </c>
      <c r="E249" s="951"/>
      <c r="F249" s="953"/>
      <c r="G249" s="197"/>
      <c r="H249" s="368"/>
      <c r="I249" s="196"/>
      <c r="J249" s="946"/>
      <c r="K249" s="946"/>
      <c r="L249" s="947"/>
    </row>
    <row r="250" spans="1:12" ht="18.75" customHeight="1" x14ac:dyDescent="0.2">
      <c r="A250" s="228"/>
      <c r="B250" s="914"/>
      <c r="C250" s="919"/>
      <c r="D250" s="973"/>
      <c r="E250" s="950" t="s">
        <v>86</v>
      </c>
      <c r="F250" s="952" t="s">
        <v>1369</v>
      </c>
      <c r="G250" s="197"/>
      <c r="H250" s="368"/>
      <c r="I250" s="196"/>
      <c r="J250" s="946"/>
      <c r="K250" s="946"/>
      <c r="L250" s="947"/>
    </row>
    <row r="251" spans="1:12" ht="18.75" customHeight="1" x14ac:dyDescent="0.2">
      <c r="A251" s="228"/>
      <c r="B251" s="120"/>
      <c r="C251" s="110"/>
      <c r="D251" s="931"/>
      <c r="E251" s="951"/>
      <c r="F251" s="953"/>
      <c r="G251" s="197"/>
      <c r="H251" s="368"/>
      <c r="I251" s="196"/>
      <c r="J251" s="946"/>
      <c r="K251" s="946"/>
      <c r="L251" s="947"/>
    </row>
    <row r="252" spans="1:12" ht="49" customHeight="1" x14ac:dyDescent="0.2">
      <c r="A252" s="228"/>
      <c r="B252" s="120"/>
      <c r="C252" s="110"/>
      <c r="D252" s="931"/>
      <c r="E252" s="205" t="s">
        <v>44</v>
      </c>
      <c r="F252" s="936" t="s">
        <v>1667</v>
      </c>
      <c r="G252" s="197"/>
      <c r="H252" s="368"/>
      <c r="I252" s="196"/>
      <c r="J252" s="946"/>
      <c r="K252" s="946"/>
      <c r="L252" s="947"/>
    </row>
    <row r="253" spans="1:12" ht="18.75" customHeight="1" x14ac:dyDescent="0.2">
      <c r="A253" s="228"/>
      <c r="B253" s="120"/>
      <c r="C253" s="110"/>
      <c r="D253" s="931"/>
      <c r="E253" s="638" t="s">
        <v>22</v>
      </c>
      <c r="F253" s="531" t="s">
        <v>1362</v>
      </c>
      <c r="G253" s="197"/>
      <c r="H253" s="368"/>
      <c r="I253" s="196"/>
      <c r="J253" s="948"/>
      <c r="K253" s="948"/>
      <c r="L253" s="949"/>
    </row>
    <row r="254" spans="1:12" ht="18.75" customHeight="1" x14ac:dyDescent="0.2">
      <c r="A254" s="228"/>
      <c r="B254" s="120"/>
      <c r="C254" s="110"/>
      <c r="D254" s="931"/>
      <c r="E254" s="956" t="s">
        <v>47</v>
      </c>
      <c r="F254" s="971" t="s">
        <v>1342</v>
      </c>
      <c r="G254" s="197"/>
      <c r="H254" s="368"/>
      <c r="I254" s="196"/>
      <c r="J254" s="946"/>
      <c r="K254" s="946"/>
      <c r="L254" s="947"/>
    </row>
    <row r="255" spans="1:12" ht="18.75" customHeight="1" x14ac:dyDescent="0.2">
      <c r="A255" s="228"/>
      <c r="B255" s="120"/>
      <c r="C255" s="110"/>
      <c r="D255" s="931"/>
      <c r="E255" s="955"/>
      <c r="F255" s="971"/>
      <c r="G255" s="197"/>
      <c r="H255" s="368"/>
      <c r="I255" s="196"/>
      <c r="J255" s="946"/>
      <c r="K255" s="946"/>
      <c r="L255" s="947"/>
    </row>
    <row r="256" spans="1:12" ht="18.75" customHeight="1" x14ac:dyDescent="0.2">
      <c r="A256" s="228"/>
      <c r="B256" s="120"/>
      <c r="C256" s="931"/>
      <c r="D256" s="110"/>
      <c r="E256" s="954" t="s">
        <v>11</v>
      </c>
      <c r="F256" s="958" t="s">
        <v>1351</v>
      </c>
      <c r="G256" s="197"/>
      <c r="H256" s="368"/>
      <c r="I256" s="196"/>
      <c r="J256" s="946"/>
      <c r="K256" s="946"/>
      <c r="L256" s="947"/>
    </row>
    <row r="257" spans="1:12" ht="18.75" customHeight="1" x14ac:dyDescent="0.2">
      <c r="A257" s="228"/>
      <c r="B257" s="120"/>
      <c r="C257" s="931"/>
      <c r="D257" s="110"/>
      <c r="E257" s="956"/>
      <c r="F257" s="959"/>
      <c r="G257" s="197"/>
      <c r="H257" s="368"/>
      <c r="I257" s="196"/>
      <c r="J257" s="946"/>
      <c r="K257" s="946"/>
      <c r="L257" s="947"/>
    </row>
    <row r="258" spans="1:12" ht="18.75" customHeight="1" x14ac:dyDescent="0.2">
      <c r="A258" s="228"/>
      <c r="B258" s="120"/>
      <c r="C258" s="931"/>
      <c r="D258" s="110"/>
      <c r="E258" s="956"/>
      <c r="F258" s="959"/>
      <c r="G258" s="197"/>
      <c r="H258" s="368"/>
      <c r="I258" s="196"/>
      <c r="J258" s="946"/>
      <c r="K258" s="946"/>
      <c r="L258" s="947"/>
    </row>
    <row r="259" spans="1:12" ht="18.75" customHeight="1" x14ac:dyDescent="0.2">
      <c r="A259" s="228"/>
      <c r="B259" s="120"/>
      <c r="C259" s="931"/>
      <c r="D259" s="110"/>
      <c r="E259" s="956"/>
      <c r="F259" s="959"/>
      <c r="G259" s="197"/>
      <c r="H259" s="368"/>
      <c r="I259" s="196"/>
      <c r="J259" s="946"/>
      <c r="K259" s="946"/>
      <c r="L259" s="947"/>
    </row>
    <row r="260" spans="1:12" ht="18.75" customHeight="1" x14ac:dyDescent="0.2">
      <c r="A260" s="228"/>
      <c r="B260" s="120"/>
      <c r="C260" s="931"/>
      <c r="D260" s="110"/>
      <c r="E260" s="956"/>
      <c r="F260" s="959"/>
      <c r="G260" s="197"/>
      <c r="H260" s="368"/>
      <c r="I260" s="196"/>
      <c r="J260" s="946"/>
      <c r="K260" s="946"/>
      <c r="L260" s="947"/>
    </row>
    <row r="261" spans="1:12" ht="18.75" customHeight="1" x14ac:dyDescent="0.2">
      <c r="A261" s="925"/>
      <c r="B261" s="528"/>
      <c r="C261" s="926"/>
      <c r="D261" s="935"/>
      <c r="E261" s="957"/>
      <c r="F261" s="960"/>
      <c r="G261" s="112"/>
      <c r="H261" s="202"/>
      <c r="I261" s="111"/>
      <c r="J261" s="948"/>
      <c r="K261" s="948"/>
      <c r="L261" s="949"/>
    </row>
    <row r="262" spans="1:12" ht="18.75" customHeight="1" x14ac:dyDescent="0.2">
      <c r="A262" s="526"/>
      <c r="B262" s="118"/>
      <c r="C262" s="934"/>
      <c r="D262" s="119"/>
      <c r="E262" s="963" t="s">
        <v>48</v>
      </c>
      <c r="F262" s="964" t="s">
        <v>1361</v>
      </c>
      <c r="G262" s="529"/>
      <c r="H262" s="933" t="s">
        <v>1342</v>
      </c>
      <c r="I262" s="195"/>
      <c r="J262" s="944"/>
      <c r="K262" s="944"/>
      <c r="L262" s="945"/>
    </row>
    <row r="263" spans="1:12" ht="18.75" customHeight="1" x14ac:dyDescent="0.2">
      <c r="A263" s="228"/>
      <c r="B263" s="120"/>
      <c r="C263" s="110"/>
      <c r="D263" s="931"/>
      <c r="E263" s="951"/>
      <c r="F263" s="953"/>
      <c r="G263" s="85"/>
      <c r="H263" s="368"/>
      <c r="I263" s="196"/>
      <c r="J263" s="946"/>
      <c r="K263" s="946"/>
      <c r="L263" s="947"/>
    </row>
    <row r="264" spans="1:12" ht="18.75" customHeight="1" x14ac:dyDescent="0.2">
      <c r="A264" s="228"/>
      <c r="B264" s="120"/>
      <c r="C264" s="110"/>
      <c r="D264" s="931"/>
      <c r="E264" s="950" t="s">
        <v>14</v>
      </c>
      <c r="F264" s="952" t="s">
        <v>1361</v>
      </c>
      <c r="G264" s="197"/>
      <c r="H264" s="368"/>
      <c r="I264" s="196"/>
      <c r="J264" s="946"/>
      <c r="K264" s="946"/>
      <c r="L264" s="947"/>
    </row>
    <row r="265" spans="1:12" ht="18.75" customHeight="1" x14ac:dyDescent="0.2">
      <c r="A265" s="228"/>
      <c r="B265" s="120"/>
      <c r="C265" s="110"/>
      <c r="D265" s="931"/>
      <c r="E265" s="951"/>
      <c r="F265" s="953"/>
      <c r="G265" s="197"/>
      <c r="H265" s="368"/>
      <c r="I265" s="196"/>
      <c r="J265" s="946"/>
      <c r="K265" s="946"/>
      <c r="L265" s="947"/>
    </row>
    <row r="266" spans="1:12" ht="19.5" customHeight="1" x14ac:dyDescent="0.2">
      <c r="A266" s="228"/>
      <c r="B266" s="120"/>
      <c r="C266" s="931"/>
      <c r="D266" s="110"/>
      <c r="E266" s="198" t="s">
        <v>7</v>
      </c>
      <c r="F266" s="531" t="s">
        <v>1347</v>
      </c>
      <c r="G266" s="197"/>
      <c r="H266" s="368"/>
      <c r="I266" s="196"/>
      <c r="J266" s="946"/>
      <c r="K266" s="946"/>
      <c r="L266" s="947"/>
    </row>
    <row r="267" spans="1:12" ht="19.5" customHeight="1" x14ac:dyDescent="0.2">
      <c r="A267" s="228"/>
      <c r="B267" s="120"/>
      <c r="C267" s="931"/>
      <c r="D267" s="110"/>
      <c r="E267" s="198" t="s">
        <v>15</v>
      </c>
      <c r="F267" s="531" t="s">
        <v>1347</v>
      </c>
      <c r="G267" s="197"/>
      <c r="H267" s="368"/>
      <c r="I267" s="196"/>
      <c r="J267" s="946"/>
      <c r="K267" s="946"/>
      <c r="L267" s="947"/>
    </row>
    <row r="268" spans="1:12" ht="18.75" customHeight="1" x14ac:dyDescent="0.2">
      <c r="A268" s="228"/>
      <c r="B268" s="120"/>
      <c r="C268" s="110"/>
      <c r="D268" s="931"/>
      <c r="E268" s="638" t="s">
        <v>104</v>
      </c>
      <c r="F268" s="531" t="s">
        <v>1347</v>
      </c>
      <c r="G268" s="197"/>
      <c r="H268" s="368"/>
      <c r="I268" s="196"/>
      <c r="J268" s="946"/>
      <c r="K268" s="946"/>
      <c r="L268" s="947"/>
    </row>
    <row r="269" spans="1:12" ht="18.75" customHeight="1" x14ac:dyDescent="0.2">
      <c r="A269" s="228"/>
      <c r="B269" s="120"/>
      <c r="C269" s="110"/>
      <c r="D269" s="931"/>
      <c r="E269" s="638" t="s">
        <v>105</v>
      </c>
      <c r="F269" s="531" t="s">
        <v>1347</v>
      </c>
      <c r="G269" s="197"/>
      <c r="H269" s="368"/>
      <c r="I269" s="196"/>
      <c r="J269" s="946"/>
      <c r="K269" s="946"/>
      <c r="L269" s="947"/>
    </row>
    <row r="270" spans="1:12" ht="18.75" customHeight="1" x14ac:dyDescent="0.2">
      <c r="A270" s="228"/>
      <c r="B270" s="120"/>
      <c r="C270" s="110"/>
      <c r="D270" s="931"/>
      <c r="E270" s="638" t="s">
        <v>202</v>
      </c>
      <c r="F270" s="531" t="s">
        <v>1347</v>
      </c>
      <c r="G270" s="197"/>
      <c r="H270" s="368"/>
      <c r="I270" s="196"/>
      <c r="J270" s="946"/>
      <c r="K270" s="946"/>
      <c r="L270" s="947"/>
    </row>
    <row r="271" spans="1:12" ht="18.75" customHeight="1" x14ac:dyDescent="0.2">
      <c r="A271" s="228"/>
      <c r="B271" s="120"/>
      <c r="C271" s="110"/>
      <c r="D271" s="931"/>
      <c r="E271" s="638" t="s">
        <v>40</v>
      </c>
      <c r="F271" s="531" t="s">
        <v>1347</v>
      </c>
      <c r="G271" s="197"/>
      <c r="H271" s="368"/>
      <c r="I271" s="196"/>
      <c r="J271" s="946"/>
      <c r="K271" s="946"/>
      <c r="L271" s="947"/>
    </row>
    <row r="272" spans="1:12" ht="19.5" customHeight="1" x14ac:dyDescent="0.2">
      <c r="A272" s="228"/>
      <c r="B272" s="120"/>
      <c r="C272" s="931"/>
      <c r="D272" s="110"/>
      <c r="E272" s="198" t="s">
        <v>9</v>
      </c>
      <c r="F272" s="531" t="s">
        <v>1370</v>
      </c>
      <c r="G272" s="197"/>
      <c r="H272" s="368"/>
      <c r="I272" s="196"/>
      <c r="J272" s="946"/>
      <c r="K272" s="946"/>
      <c r="L272" s="947"/>
    </row>
    <row r="273" spans="1:12" ht="18.75" customHeight="1" x14ac:dyDescent="0.2">
      <c r="A273" s="228"/>
      <c r="B273" s="120"/>
      <c r="C273" s="110"/>
      <c r="D273" s="931"/>
      <c r="E273" s="638" t="s">
        <v>43</v>
      </c>
      <c r="F273" s="531" t="s">
        <v>1347</v>
      </c>
      <c r="G273" s="197"/>
      <c r="H273" s="368"/>
      <c r="I273" s="196"/>
      <c r="J273" s="946"/>
      <c r="K273" s="946"/>
      <c r="L273" s="947"/>
    </row>
    <row r="274" spans="1:12" ht="18.75" customHeight="1" x14ac:dyDescent="0.2">
      <c r="A274" s="228"/>
      <c r="B274" s="120"/>
      <c r="C274" s="110"/>
      <c r="D274" s="931"/>
      <c r="E274" s="638" t="s">
        <v>10</v>
      </c>
      <c r="F274" s="531" t="s">
        <v>1368</v>
      </c>
      <c r="G274" s="197"/>
      <c r="H274" s="368"/>
      <c r="I274" s="196"/>
      <c r="J274" s="946"/>
      <c r="K274" s="946"/>
      <c r="L274" s="947"/>
    </row>
    <row r="275" spans="1:12" ht="18.75" customHeight="1" x14ac:dyDescent="0.2">
      <c r="A275" s="228"/>
      <c r="B275" s="120"/>
      <c r="C275" s="110"/>
      <c r="D275" s="931" t="s">
        <v>216</v>
      </c>
      <c r="E275" s="950" t="s">
        <v>109</v>
      </c>
      <c r="F275" s="952" t="s">
        <v>1369</v>
      </c>
      <c r="G275" s="197"/>
      <c r="H275" s="368"/>
      <c r="I275" s="196"/>
      <c r="J275" s="946"/>
      <c r="K275" s="946"/>
      <c r="L275" s="947"/>
    </row>
    <row r="276" spans="1:12" ht="18.75" customHeight="1" x14ac:dyDescent="0.2">
      <c r="A276" s="228" t="s">
        <v>214</v>
      </c>
      <c r="B276" s="120" t="s">
        <v>205</v>
      </c>
      <c r="C276" s="110" t="s">
        <v>217</v>
      </c>
      <c r="D276" s="931" t="s">
        <v>116</v>
      </c>
      <c r="E276" s="951"/>
      <c r="F276" s="953"/>
      <c r="G276" s="197"/>
      <c r="H276" s="368"/>
      <c r="I276" s="196"/>
      <c r="J276" s="946"/>
      <c r="K276" s="946"/>
      <c r="L276" s="947"/>
    </row>
    <row r="277" spans="1:12" ht="18.75" customHeight="1" x14ac:dyDescent="0.2">
      <c r="A277" s="228"/>
      <c r="B277" s="120"/>
      <c r="C277" s="110"/>
      <c r="D277" s="931" t="s">
        <v>118</v>
      </c>
      <c r="E277" s="950" t="s">
        <v>86</v>
      </c>
      <c r="F277" s="952" t="s">
        <v>1369</v>
      </c>
      <c r="G277" s="197"/>
      <c r="H277" s="368"/>
      <c r="I277" s="196"/>
      <c r="J277" s="946"/>
      <c r="K277" s="946"/>
      <c r="L277" s="947"/>
    </row>
    <row r="278" spans="1:12" ht="18.75" customHeight="1" x14ac:dyDescent="0.2">
      <c r="A278" s="228"/>
      <c r="B278" s="120"/>
      <c r="C278" s="110"/>
      <c r="D278" s="931"/>
      <c r="E278" s="951"/>
      <c r="F278" s="953"/>
      <c r="G278" s="197"/>
      <c r="H278" s="368"/>
      <c r="I278" s="196"/>
      <c r="J278" s="946"/>
      <c r="K278" s="946"/>
      <c r="L278" s="947"/>
    </row>
    <row r="279" spans="1:12" ht="44.5" customHeight="1" x14ac:dyDescent="0.2">
      <c r="A279" s="228"/>
      <c r="B279" s="120"/>
      <c r="C279" s="110"/>
      <c r="D279" s="931"/>
      <c r="E279" s="205" t="s">
        <v>44</v>
      </c>
      <c r="F279" s="936" t="s">
        <v>1667</v>
      </c>
      <c r="G279" s="197"/>
      <c r="H279" s="368"/>
      <c r="I279" s="196"/>
      <c r="J279" s="946"/>
      <c r="K279" s="946"/>
      <c r="L279" s="947"/>
    </row>
    <row r="280" spans="1:12" ht="18.75" customHeight="1" x14ac:dyDescent="0.2">
      <c r="A280" s="228"/>
      <c r="B280" s="120"/>
      <c r="C280" s="110"/>
      <c r="D280" s="642" t="s">
        <v>1374</v>
      </c>
      <c r="E280" s="638" t="s">
        <v>22</v>
      </c>
      <c r="F280" s="531" t="s">
        <v>1362</v>
      </c>
      <c r="G280" s="197"/>
      <c r="H280" s="368"/>
      <c r="I280" s="196"/>
      <c r="J280" s="946"/>
      <c r="K280" s="946"/>
      <c r="L280" s="947"/>
    </row>
    <row r="281" spans="1:12" ht="18.75" customHeight="1" x14ac:dyDescent="0.2">
      <c r="A281" s="228"/>
      <c r="B281" s="120"/>
      <c r="C281" s="110"/>
      <c r="D281" s="973" t="s">
        <v>1670</v>
      </c>
      <c r="E281" s="954" t="s">
        <v>47</v>
      </c>
      <c r="F281" s="971" t="s">
        <v>1342</v>
      </c>
      <c r="G281" s="197"/>
      <c r="H281" s="368"/>
      <c r="I281" s="196"/>
      <c r="J281" s="946"/>
      <c r="K281" s="946"/>
      <c r="L281" s="947"/>
    </row>
    <row r="282" spans="1:12" ht="18.75" customHeight="1" x14ac:dyDescent="0.2">
      <c r="A282" s="228"/>
      <c r="B282" s="120"/>
      <c r="C282" s="110"/>
      <c r="D282" s="973"/>
      <c r="E282" s="955"/>
      <c r="F282" s="971"/>
      <c r="G282" s="197"/>
      <c r="H282" s="368"/>
      <c r="I282" s="196"/>
      <c r="J282" s="946"/>
      <c r="K282" s="946"/>
      <c r="L282" s="947"/>
    </row>
    <row r="283" spans="1:12" ht="18.75" customHeight="1" x14ac:dyDescent="0.2">
      <c r="A283" s="228"/>
      <c r="B283" s="120"/>
      <c r="C283" s="931"/>
      <c r="D283" s="110"/>
      <c r="E283" s="954" t="s">
        <v>11</v>
      </c>
      <c r="F283" s="958" t="s">
        <v>1351</v>
      </c>
      <c r="G283" s="197"/>
      <c r="H283" s="368"/>
      <c r="I283" s="196"/>
      <c r="J283" s="946"/>
      <c r="K283" s="946"/>
      <c r="L283" s="947"/>
    </row>
    <row r="284" spans="1:12" ht="18.75" customHeight="1" x14ac:dyDescent="0.2">
      <c r="A284" s="228"/>
      <c r="B284" s="120"/>
      <c r="C284" s="931"/>
      <c r="D284" s="110"/>
      <c r="E284" s="956"/>
      <c r="F284" s="959"/>
      <c r="G284" s="197"/>
      <c r="H284" s="368"/>
      <c r="I284" s="196"/>
      <c r="J284" s="946"/>
      <c r="K284" s="946"/>
      <c r="L284" s="947"/>
    </row>
    <row r="285" spans="1:12" ht="18.75" customHeight="1" x14ac:dyDescent="0.2">
      <c r="A285" s="228"/>
      <c r="B285" s="120"/>
      <c r="C285" s="931"/>
      <c r="D285" s="110"/>
      <c r="E285" s="956"/>
      <c r="F285" s="959"/>
      <c r="G285" s="197"/>
      <c r="H285" s="368"/>
      <c r="I285" s="196"/>
      <c r="J285" s="946"/>
      <c r="K285" s="946"/>
      <c r="L285" s="947"/>
    </row>
    <row r="286" spans="1:12" ht="18.75" customHeight="1" x14ac:dyDescent="0.2">
      <c r="A286" s="228"/>
      <c r="B286" s="120"/>
      <c r="C286" s="931"/>
      <c r="D286" s="110"/>
      <c r="E286" s="956"/>
      <c r="F286" s="959"/>
      <c r="G286" s="197"/>
      <c r="H286" s="368"/>
      <c r="I286" s="196"/>
      <c r="J286" s="946"/>
      <c r="K286" s="946"/>
      <c r="L286" s="947"/>
    </row>
    <row r="287" spans="1:12" ht="18.75" customHeight="1" x14ac:dyDescent="0.2">
      <c r="A287" s="228"/>
      <c r="B287" s="120"/>
      <c r="C287" s="931"/>
      <c r="D287" s="110"/>
      <c r="E287" s="956"/>
      <c r="F287" s="959"/>
      <c r="G287" s="197"/>
      <c r="H287" s="368"/>
      <c r="I287" s="196"/>
      <c r="J287" s="946"/>
      <c r="K287" s="946"/>
      <c r="L287" s="947"/>
    </row>
    <row r="288" spans="1:12" ht="18.75" customHeight="1" x14ac:dyDescent="0.2">
      <c r="A288" s="925"/>
      <c r="B288" s="528"/>
      <c r="C288" s="926"/>
      <c r="D288" s="935"/>
      <c r="E288" s="957"/>
      <c r="F288" s="960"/>
      <c r="G288" s="112"/>
      <c r="H288" s="202"/>
      <c r="I288" s="111"/>
      <c r="J288" s="948"/>
      <c r="K288" s="948"/>
      <c r="L288" s="949"/>
    </row>
    <row r="289" spans="1:12" ht="18.75" customHeight="1" x14ac:dyDescent="0.2">
      <c r="A289" s="526"/>
      <c r="B289" s="118"/>
      <c r="C289" s="934"/>
      <c r="D289" s="119"/>
      <c r="E289" s="963" t="s">
        <v>48</v>
      </c>
      <c r="F289" s="964" t="s">
        <v>1361</v>
      </c>
      <c r="G289" s="529"/>
      <c r="H289" s="933" t="s">
        <v>1342</v>
      </c>
      <c r="I289" s="195"/>
      <c r="J289" s="944"/>
      <c r="K289" s="944"/>
      <c r="L289" s="945"/>
    </row>
    <row r="290" spans="1:12" ht="18.75" customHeight="1" x14ac:dyDescent="0.2">
      <c r="A290" s="228"/>
      <c r="B290" s="120"/>
      <c r="C290" s="110"/>
      <c r="D290" s="931"/>
      <c r="E290" s="951"/>
      <c r="F290" s="953"/>
      <c r="G290" s="85"/>
      <c r="H290" s="368"/>
      <c r="I290" s="196"/>
      <c r="J290" s="946"/>
      <c r="K290" s="946"/>
      <c r="L290" s="947"/>
    </row>
    <row r="291" spans="1:12" ht="18.75" customHeight="1" x14ac:dyDescent="0.2">
      <c r="A291" s="228"/>
      <c r="B291" s="120"/>
      <c r="C291" s="110"/>
      <c r="D291" s="931"/>
      <c r="E291" s="950" t="s">
        <v>14</v>
      </c>
      <c r="F291" s="958" t="s">
        <v>1361</v>
      </c>
      <c r="G291" s="197"/>
      <c r="H291" s="368"/>
      <c r="I291" s="196"/>
      <c r="J291" s="946"/>
      <c r="K291" s="946"/>
      <c r="L291" s="947"/>
    </row>
    <row r="292" spans="1:12" ht="18.75" customHeight="1" x14ac:dyDescent="0.2">
      <c r="A292" s="228"/>
      <c r="B292" s="120"/>
      <c r="C292" s="110"/>
      <c r="D292" s="931"/>
      <c r="E292" s="951"/>
      <c r="F292" s="969"/>
      <c r="G292" s="197"/>
      <c r="H292" s="368"/>
      <c r="I292" s="196"/>
      <c r="J292" s="946"/>
      <c r="K292" s="946"/>
      <c r="L292" s="947"/>
    </row>
    <row r="293" spans="1:12" ht="19.5" customHeight="1" x14ac:dyDescent="0.2">
      <c r="A293" s="228"/>
      <c r="B293" s="120"/>
      <c r="C293" s="931"/>
      <c r="D293" s="110"/>
      <c r="E293" s="198" t="s">
        <v>7</v>
      </c>
      <c r="F293" s="530" t="s">
        <v>1347</v>
      </c>
      <c r="G293" s="197"/>
      <c r="H293" s="368"/>
      <c r="I293" s="196"/>
      <c r="J293" s="946"/>
      <c r="K293" s="946"/>
      <c r="L293" s="947"/>
    </row>
    <row r="294" spans="1:12" ht="19.5" customHeight="1" x14ac:dyDescent="0.2">
      <c r="A294" s="228"/>
      <c r="B294" s="120"/>
      <c r="C294" s="931"/>
      <c r="D294" s="110"/>
      <c r="E294" s="198" t="s">
        <v>15</v>
      </c>
      <c r="F294" s="530" t="s">
        <v>1347</v>
      </c>
      <c r="G294" s="197"/>
      <c r="H294" s="368"/>
      <c r="I294" s="196"/>
      <c r="J294" s="946"/>
      <c r="K294" s="946"/>
      <c r="L294" s="947"/>
    </row>
    <row r="295" spans="1:12" ht="18.75" customHeight="1" x14ac:dyDescent="0.2">
      <c r="A295" s="228"/>
      <c r="B295" s="120"/>
      <c r="C295" s="110"/>
      <c r="D295" s="931"/>
      <c r="E295" s="638" t="s">
        <v>104</v>
      </c>
      <c r="F295" s="530" t="s">
        <v>1347</v>
      </c>
      <c r="G295" s="197"/>
      <c r="H295" s="368"/>
      <c r="I295" s="196"/>
      <c r="J295" s="946"/>
      <c r="K295" s="946"/>
      <c r="L295" s="947"/>
    </row>
    <row r="296" spans="1:12" ht="18.75" customHeight="1" x14ac:dyDescent="0.2">
      <c r="A296" s="228"/>
      <c r="B296" s="120"/>
      <c r="C296" s="110"/>
      <c r="D296" s="931"/>
      <c r="E296" s="638" t="s">
        <v>105</v>
      </c>
      <c r="F296" s="530" t="s">
        <v>1347</v>
      </c>
      <c r="G296" s="197"/>
      <c r="H296" s="368"/>
      <c r="I296" s="196"/>
      <c r="J296" s="946"/>
      <c r="K296" s="946"/>
      <c r="L296" s="947"/>
    </row>
    <row r="297" spans="1:12" ht="18.75" customHeight="1" x14ac:dyDescent="0.2">
      <c r="A297" s="228"/>
      <c r="B297" s="120"/>
      <c r="C297" s="110"/>
      <c r="D297" s="931"/>
      <c r="E297" s="638" t="s">
        <v>202</v>
      </c>
      <c r="F297" s="530" t="s">
        <v>1347</v>
      </c>
      <c r="G297" s="197"/>
      <c r="H297" s="368"/>
      <c r="I297" s="196"/>
      <c r="J297" s="946"/>
      <c r="K297" s="946"/>
      <c r="L297" s="947"/>
    </row>
    <row r="298" spans="1:12" ht="18.75" customHeight="1" x14ac:dyDescent="0.2">
      <c r="A298" s="228"/>
      <c r="B298" s="120"/>
      <c r="C298" s="110"/>
      <c r="D298" s="931"/>
      <c r="E298" s="638" t="s">
        <v>40</v>
      </c>
      <c r="F298" s="530" t="s">
        <v>1347</v>
      </c>
      <c r="G298" s="197"/>
      <c r="H298" s="368"/>
      <c r="I298" s="196"/>
      <c r="J298" s="946"/>
      <c r="K298" s="946"/>
      <c r="L298" s="947"/>
    </row>
    <row r="299" spans="1:12" ht="19.5" customHeight="1" x14ac:dyDescent="0.2">
      <c r="A299" s="228"/>
      <c r="B299" s="120"/>
      <c r="C299" s="931"/>
      <c r="D299" s="110"/>
      <c r="E299" s="201" t="s">
        <v>9</v>
      </c>
      <c r="F299" s="530" t="s">
        <v>1370</v>
      </c>
      <c r="G299" s="197"/>
      <c r="H299" s="368"/>
      <c r="I299" s="196"/>
      <c r="J299" s="946"/>
      <c r="K299" s="946"/>
      <c r="L299" s="947"/>
    </row>
    <row r="300" spans="1:12" ht="18.75" customHeight="1" x14ac:dyDescent="0.2">
      <c r="A300" s="228"/>
      <c r="B300" s="120"/>
      <c r="C300" s="110"/>
      <c r="D300" s="931"/>
      <c r="E300" s="638" t="s">
        <v>43</v>
      </c>
      <c r="F300" s="530" t="s">
        <v>1347</v>
      </c>
      <c r="G300" s="197"/>
      <c r="H300" s="368"/>
      <c r="I300" s="196"/>
      <c r="J300" s="946"/>
      <c r="K300" s="946"/>
      <c r="L300" s="947"/>
    </row>
    <row r="301" spans="1:12" ht="18.75" customHeight="1" x14ac:dyDescent="0.2">
      <c r="A301" s="228" t="s">
        <v>214</v>
      </c>
      <c r="B301" s="120" t="s">
        <v>205</v>
      </c>
      <c r="C301" s="110" t="s">
        <v>218</v>
      </c>
      <c r="D301" s="931" t="s">
        <v>120</v>
      </c>
      <c r="E301" s="638" t="s">
        <v>10</v>
      </c>
      <c r="F301" s="530" t="s">
        <v>1368</v>
      </c>
      <c r="G301" s="197"/>
      <c r="H301" s="368"/>
      <c r="I301" s="196"/>
      <c r="J301" s="946"/>
      <c r="K301" s="946"/>
      <c r="L301" s="947"/>
    </row>
    <row r="302" spans="1:12" ht="52.5" customHeight="1" x14ac:dyDescent="0.2">
      <c r="A302" s="228"/>
      <c r="B302" s="120"/>
      <c r="C302" s="110"/>
      <c r="D302" s="931" t="s">
        <v>101</v>
      </c>
      <c r="E302" s="205" t="s">
        <v>44</v>
      </c>
      <c r="F302" s="936" t="s">
        <v>1667</v>
      </c>
      <c r="G302" s="197"/>
      <c r="H302" s="368"/>
      <c r="I302" s="196"/>
      <c r="J302" s="946"/>
      <c r="K302" s="946"/>
      <c r="L302" s="947"/>
    </row>
    <row r="303" spans="1:12" ht="18.75" customHeight="1" x14ac:dyDescent="0.2">
      <c r="A303" s="228"/>
      <c r="B303" s="120"/>
      <c r="C303" s="110"/>
      <c r="D303" s="931"/>
      <c r="E303" s="638" t="s">
        <v>22</v>
      </c>
      <c r="F303" s="530" t="s">
        <v>1350</v>
      </c>
      <c r="G303" s="197"/>
      <c r="H303" s="368"/>
      <c r="I303" s="196"/>
      <c r="J303" s="948"/>
      <c r="K303" s="948"/>
      <c r="L303" s="949"/>
    </row>
    <row r="304" spans="1:12" ht="18.75" customHeight="1" x14ac:dyDescent="0.2">
      <c r="A304" s="228"/>
      <c r="B304" s="120"/>
      <c r="C304" s="110"/>
      <c r="D304" s="931"/>
      <c r="E304" s="956" t="s">
        <v>47</v>
      </c>
      <c r="F304" s="972" t="s">
        <v>1342</v>
      </c>
      <c r="G304" s="197"/>
      <c r="H304" s="368"/>
      <c r="I304" s="196"/>
      <c r="J304" s="946"/>
      <c r="K304" s="946"/>
      <c r="L304" s="947"/>
    </row>
    <row r="305" spans="1:12" ht="18.75" customHeight="1" x14ac:dyDescent="0.2">
      <c r="A305" s="228"/>
      <c r="B305" s="120"/>
      <c r="C305" s="110"/>
      <c r="D305" s="931"/>
      <c r="E305" s="955"/>
      <c r="F305" s="972"/>
      <c r="G305" s="197"/>
      <c r="H305" s="368"/>
      <c r="I305" s="196"/>
      <c r="J305" s="946"/>
      <c r="K305" s="946"/>
      <c r="L305" s="947"/>
    </row>
    <row r="306" spans="1:12" ht="18.75" customHeight="1" x14ac:dyDescent="0.2">
      <c r="A306" s="228"/>
      <c r="B306" s="120"/>
      <c r="C306" s="931"/>
      <c r="D306" s="110"/>
      <c r="E306" s="954" t="s">
        <v>11</v>
      </c>
      <c r="F306" s="958" t="s">
        <v>1351</v>
      </c>
      <c r="G306" s="197"/>
      <c r="H306" s="368"/>
      <c r="I306" s="196"/>
      <c r="J306" s="946"/>
      <c r="K306" s="946"/>
      <c r="L306" s="947"/>
    </row>
    <row r="307" spans="1:12" ht="18.75" customHeight="1" x14ac:dyDescent="0.2">
      <c r="A307" s="228"/>
      <c r="B307" s="120"/>
      <c r="C307" s="931"/>
      <c r="D307" s="110"/>
      <c r="E307" s="956"/>
      <c r="F307" s="959"/>
      <c r="G307" s="197"/>
      <c r="H307" s="368"/>
      <c r="I307" s="196"/>
      <c r="J307" s="946"/>
      <c r="K307" s="946"/>
      <c r="L307" s="947"/>
    </row>
    <row r="308" spans="1:12" ht="18.75" customHeight="1" x14ac:dyDescent="0.2">
      <c r="A308" s="228"/>
      <c r="B308" s="120"/>
      <c r="C308" s="931"/>
      <c r="D308" s="110"/>
      <c r="E308" s="956"/>
      <c r="F308" s="959"/>
      <c r="G308" s="197"/>
      <c r="H308" s="368"/>
      <c r="I308" s="196"/>
      <c r="J308" s="946"/>
      <c r="K308" s="946"/>
      <c r="L308" s="947"/>
    </row>
    <row r="309" spans="1:12" ht="18.75" customHeight="1" x14ac:dyDescent="0.2">
      <c r="A309" s="228"/>
      <c r="B309" s="120"/>
      <c r="C309" s="931"/>
      <c r="D309" s="110"/>
      <c r="E309" s="956"/>
      <c r="F309" s="959"/>
      <c r="G309" s="197"/>
      <c r="H309" s="368"/>
      <c r="I309" s="196"/>
      <c r="J309" s="946"/>
      <c r="K309" s="946"/>
      <c r="L309" s="947"/>
    </row>
    <row r="310" spans="1:12" ht="18.75" customHeight="1" x14ac:dyDescent="0.2">
      <c r="A310" s="228"/>
      <c r="B310" s="120"/>
      <c r="C310" s="931"/>
      <c r="D310" s="110"/>
      <c r="E310" s="956"/>
      <c r="F310" s="959"/>
      <c r="G310" s="197"/>
      <c r="H310" s="368"/>
      <c r="I310" s="196"/>
      <c r="J310" s="946"/>
      <c r="K310" s="946"/>
      <c r="L310" s="947"/>
    </row>
    <row r="311" spans="1:12" ht="18.75" customHeight="1" x14ac:dyDescent="0.2">
      <c r="A311" s="925"/>
      <c r="B311" s="528"/>
      <c r="C311" s="926"/>
      <c r="D311" s="935"/>
      <c r="E311" s="957"/>
      <c r="F311" s="960"/>
      <c r="G311" s="112"/>
      <c r="H311" s="202"/>
      <c r="I311" s="111"/>
      <c r="J311" s="948"/>
      <c r="K311" s="948"/>
      <c r="L311" s="949"/>
    </row>
    <row r="312" spans="1:12" ht="18.75" customHeight="1" x14ac:dyDescent="0.2">
      <c r="A312" s="526"/>
      <c r="B312" s="118"/>
      <c r="C312" s="119"/>
      <c r="D312" s="119"/>
      <c r="E312" s="963" t="s">
        <v>48</v>
      </c>
      <c r="F312" s="964" t="s">
        <v>1361</v>
      </c>
      <c r="G312" s="529"/>
      <c r="H312" s="933" t="s">
        <v>1342</v>
      </c>
      <c r="I312" s="195"/>
      <c r="J312" s="944"/>
      <c r="K312" s="944"/>
      <c r="L312" s="945"/>
    </row>
    <row r="313" spans="1:12" ht="18.75" customHeight="1" x14ac:dyDescent="0.2">
      <c r="A313" s="228"/>
      <c r="B313" s="120"/>
      <c r="C313" s="931"/>
      <c r="D313" s="931"/>
      <c r="E313" s="951"/>
      <c r="F313" s="953"/>
      <c r="G313" s="85"/>
      <c r="H313" s="368"/>
      <c r="I313" s="196"/>
      <c r="J313" s="946"/>
      <c r="K313" s="946"/>
      <c r="L313" s="947"/>
    </row>
    <row r="314" spans="1:12" ht="18.75" customHeight="1" x14ac:dyDescent="0.2">
      <c r="A314" s="228"/>
      <c r="B314" s="120"/>
      <c r="C314" s="931"/>
      <c r="D314" s="931"/>
      <c r="E314" s="950" t="s">
        <v>14</v>
      </c>
      <c r="F314" s="958" t="s">
        <v>1361</v>
      </c>
      <c r="G314" s="197"/>
      <c r="H314" s="368"/>
      <c r="I314" s="196"/>
      <c r="J314" s="946"/>
      <c r="K314" s="946"/>
      <c r="L314" s="947"/>
    </row>
    <row r="315" spans="1:12" ht="18.75" customHeight="1" x14ac:dyDescent="0.2">
      <c r="A315" s="228"/>
      <c r="B315" s="120"/>
      <c r="C315" s="931"/>
      <c r="D315" s="931"/>
      <c r="E315" s="951"/>
      <c r="F315" s="969"/>
      <c r="G315" s="197"/>
      <c r="H315" s="368"/>
      <c r="I315" s="196"/>
      <c r="J315" s="946"/>
      <c r="K315" s="946"/>
      <c r="L315" s="947"/>
    </row>
    <row r="316" spans="1:12" ht="18.75" customHeight="1" x14ac:dyDescent="0.2">
      <c r="A316" s="228"/>
      <c r="B316" s="120"/>
      <c r="C316" s="931"/>
      <c r="D316" s="931"/>
      <c r="E316" s="638" t="s">
        <v>26</v>
      </c>
      <c r="F316" s="530" t="s">
        <v>1361</v>
      </c>
      <c r="G316" s="197"/>
      <c r="H316" s="368"/>
      <c r="I316" s="196"/>
      <c r="J316" s="946"/>
      <c r="K316" s="946"/>
      <c r="L316" s="947"/>
    </row>
    <row r="317" spans="1:12" ht="19.5" customHeight="1" x14ac:dyDescent="0.2">
      <c r="A317" s="228"/>
      <c r="B317" s="120"/>
      <c r="C317" s="931"/>
      <c r="D317" s="110"/>
      <c r="E317" s="198" t="s">
        <v>7</v>
      </c>
      <c r="F317" s="530" t="s">
        <v>1347</v>
      </c>
      <c r="G317" s="197"/>
      <c r="H317" s="368"/>
      <c r="I317" s="196"/>
      <c r="J317" s="946"/>
      <c r="K317" s="946"/>
      <c r="L317" s="947"/>
    </row>
    <row r="318" spans="1:12" ht="19.5" customHeight="1" x14ac:dyDescent="0.2">
      <c r="A318" s="228"/>
      <c r="B318" s="120"/>
      <c r="C318" s="931"/>
      <c r="D318" s="110"/>
      <c r="E318" s="198" t="s">
        <v>15</v>
      </c>
      <c r="F318" s="530" t="s">
        <v>1347</v>
      </c>
      <c r="G318" s="197"/>
      <c r="H318" s="368"/>
      <c r="I318" s="196"/>
      <c r="J318" s="946"/>
      <c r="K318" s="946"/>
      <c r="L318" s="947"/>
    </row>
    <row r="319" spans="1:12" ht="18.75" customHeight="1" x14ac:dyDescent="0.2">
      <c r="A319" s="228"/>
      <c r="B319" s="120"/>
      <c r="C319" s="931"/>
      <c r="D319" s="931"/>
      <c r="E319" s="638" t="s">
        <v>104</v>
      </c>
      <c r="F319" s="530" t="s">
        <v>1347</v>
      </c>
      <c r="G319" s="197"/>
      <c r="H319" s="368"/>
      <c r="I319" s="196"/>
      <c r="J319" s="946"/>
      <c r="K319" s="946"/>
      <c r="L319" s="947"/>
    </row>
    <row r="320" spans="1:12" ht="18.75" customHeight="1" x14ac:dyDescent="0.2">
      <c r="A320" s="228"/>
      <c r="B320" s="120"/>
      <c r="C320" s="931"/>
      <c r="D320" s="931"/>
      <c r="E320" s="638" t="s">
        <v>105</v>
      </c>
      <c r="F320" s="530" t="s">
        <v>1347</v>
      </c>
      <c r="G320" s="197"/>
      <c r="H320" s="368"/>
      <c r="I320" s="196"/>
      <c r="J320" s="946"/>
      <c r="K320" s="946"/>
      <c r="L320" s="947"/>
    </row>
    <row r="321" spans="1:12" ht="18.75" customHeight="1" x14ac:dyDescent="0.2">
      <c r="A321" s="228"/>
      <c r="B321" s="120"/>
      <c r="C321" s="931"/>
      <c r="D321" s="931"/>
      <c r="E321" s="638" t="s">
        <v>202</v>
      </c>
      <c r="F321" s="530" t="s">
        <v>1347</v>
      </c>
      <c r="G321" s="197"/>
      <c r="H321" s="368"/>
      <c r="I321" s="196"/>
      <c r="J321" s="946"/>
      <c r="K321" s="946"/>
      <c r="L321" s="947"/>
    </row>
    <row r="322" spans="1:12" ht="18.75" customHeight="1" x14ac:dyDescent="0.2">
      <c r="A322" s="228"/>
      <c r="B322" s="120"/>
      <c r="C322" s="931"/>
      <c r="D322" s="931"/>
      <c r="E322" s="638" t="s">
        <v>40</v>
      </c>
      <c r="F322" s="530" t="s">
        <v>1347</v>
      </c>
      <c r="G322" s="197"/>
      <c r="H322" s="368"/>
      <c r="I322" s="196"/>
      <c r="J322" s="946"/>
      <c r="K322" s="946"/>
      <c r="L322" s="947"/>
    </row>
    <row r="323" spans="1:12" ht="19.5" customHeight="1" x14ac:dyDescent="0.2">
      <c r="A323" s="228"/>
      <c r="B323" s="120"/>
      <c r="C323" s="931"/>
      <c r="D323" s="110"/>
      <c r="E323" s="198" t="s">
        <v>9</v>
      </c>
      <c r="F323" s="530" t="s">
        <v>1370</v>
      </c>
      <c r="G323" s="197"/>
      <c r="H323" s="368"/>
      <c r="I323" s="196"/>
      <c r="J323" s="946"/>
      <c r="K323" s="946"/>
      <c r="L323" s="947"/>
    </row>
    <row r="324" spans="1:12" ht="18.75" customHeight="1" x14ac:dyDescent="0.2">
      <c r="A324" s="228"/>
      <c r="B324" s="120"/>
      <c r="C324" s="931"/>
      <c r="D324" s="931"/>
      <c r="E324" s="638" t="s">
        <v>43</v>
      </c>
      <c r="F324" s="531" t="s">
        <v>1347</v>
      </c>
      <c r="G324" s="197"/>
      <c r="H324" s="368"/>
      <c r="I324" s="196"/>
      <c r="J324" s="946"/>
      <c r="K324" s="946"/>
      <c r="L324" s="947"/>
    </row>
    <row r="325" spans="1:12" ht="18.75" customHeight="1" x14ac:dyDescent="0.2">
      <c r="A325" s="228"/>
      <c r="B325" s="120"/>
      <c r="C325" s="931"/>
      <c r="D325" s="931"/>
      <c r="E325" s="638" t="s">
        <v>10</v>
      </c>
      <c r="F325" s="531" t="s">
        <v>1368</v>
      </c>
      <c r="G325" s="197"/>
      <c r="H325" s="368"/>
      <c r="I325" s="196"/>
      <c r="J325" s="946"/>
      <c r="K325" s="946"/>
      <c r="L325" s="947"/>
    </row>
    <row r="326" spans="1:12" ht="18.75" customHeight="1" x14ac:dyDescent="0.2">
      <c r="A326" s="228" t="s">
        <v>214</v>
      </c>
      <c r="B326" s="120" t="s">
        <v>205</v>
      </c>
      <c r="C326" s="931" t="s">
        <v>219</v>
      </c>
      <c r="D326" s="931" t="s">
        <v>108</v>
      </c>
      <c r="E326" s="950" t="s">
        <v>109</v>
      </c>
      <c r="F326" s="952" t="s">
        <v>1369</v>
      </c>
      <c r="G326" s="197"/>
      <c r="H326" s="368"/>
      <c r="I326" s="196"/>
      <c r="J326" s="946"/>
      <c r="K326" s="946"/>
      <c r="L326" s="947"/>
    </row>
    <row r="327" spans="1:12" ht="18.75" customHeight="1" x14ac:dyDescent="0.2">
      <c r="A327" s="228"/>
      <c r="B327" s="120"/>
      <c r="C327" s="931"/>
      <c r="D327" s="931" t="s">
        <v>112</v>
      </c>
      <c r="E327" s="951"/>
      <c r="F327" s="953"/>
      <c r="G327" s="197"/>
      <c r="H327" s="368"/>
      <c r="I327" s="196"/>
      <c r="J327" s="948"/>
      <c r="K327" s="948"/>
      <c r="L327" s="949"/>
    </row>
    <row r="328" spans="1:12" ht="18.75" customHeight="1" x14ac:dyDescent="0.2">
      <c r="A328" s="228"/>
      <c r="B328" s="120"/>
      <c r="C328" s="931"/>
      <c r="D328" s="931"/>
      <c r="E328" s="968" t="s">
        <v>86</v>
      </c>
      <c r="F328" s="952" t="s">
        <v>1369</v>
      </c>
      <c r="G328" s="197"/>
      <c r="H328" s="368"/>
      <c r="I328" s="196"/>
      <c r="J328" s="946"/>
      <c r="K328" s="946"/>
      <c r="L328" s="947"/>
    </row>
    <row r="329" spans="1:12" ht="18.75" customHeight="1" x14ac:dyDescent="0.2">
      <c r="A329" s="228"/>
      <c r="B329" s="120"/>
      <c r="C329" s="931"/>
      <c r="D329" s="931"/>
      <c r="E329" s="951"/>
      <c r="F329" s="953"/>
      <c r="G329" s="197"/>
      <c r="H329" s="368"/>
      <c r="I329" s="196"/>
      <c r="J329" s="946"/>
      <c r="K329" s="946"/>
      <c r="L329" s="947"/>
    </row>
    <row r="330" spans="1:12" ht="45" customHeight="1" x14ac:dyDescent="0.2">
      <c r="A330" s="228"/>
      <c r="B330" s="120"/>
      <c r="C330" s="931"/>
      <c r="D330" s="931"/>
      <c r="E330" s="205" t="s">
        <v>44</v>
      </c>
      <c r="F330" s="936" t="s">
        <v>1667</v>
      </c>
      <c r="G330" s="197"/>
      <c r="H330" s="368"/>
      <c r="I330" s="196"/>
      <c r="J330" s="946"/>
      <c r="K330" s="946"/>
      <c r="L330" s="947"/>
    </row>
    <row r="331" spans="1:12" ht="18.75" customHeight="1" x14ac:dyDescent="0.2">
      <c r="A331" s="228"/>
      <c r="B331" s="120"/>
      <c r="C331" s="931"/>
      <c r="D331" s="642" t="s">
        <v>1372</v>
      </c>
      <c r="E331" s="638" t="s">
        <v>22</v>
      </c>
      <c r="F331" s="531" t="s">
        <v>1350</v>
      </c>
      <c r="G331" s="197"/>
      <c r="H331" s="368"/>
      <c r="I331" s="196"/>
      <c r="J331" s="946"/>
      <c r="K331" s="946"/>
      <c r="L331" s="947"/>
    </row>
    <row r="332" spans="1:12" ht="18.75" customHeight="1" x14ac:dyDescent="0.2">
      <c r="A332" s="228"/>
      <c r="B332" s="120"/>
      <c r="C332" s="931"/>
      <c r="D332" s="973" t="s">
        <v>1670</v>
      </c>
      <c r="E332" s="954" t="s">
        <v>47</v>
      </c>
      <c r="F332" s="971" t="s">
        <v>1342</v>
      </c>
      <c r="G332" s="197"/>
      <c r="H332" s="368"/>
      <c r="I332" s="196"/>
      <c r="J332" s="946"/>
      <c r="K332" s="946"/>
      <c r="L332" s="947"/>
    </row>
    <row r="333" spans="1:12" ht="18.75" customHeight="1" x14ac:dyDescent="0.2">
      <c r="A333" s="228"/>
      <c r="B333" s="120"/>
      <c r="C333" s="931"/>
      <c r="D333" s="973"/>
      <c r="E333" s="955"/>
      <c r="F333" s="971"/>
      <c r="G333" s="197"/>
      <c r="H333" s="368"/>
      <c r="I333" s="196"/>
      <c r="J333" s="946"/>
      <c r="K333" s="946"/>
      <c r="L333" s="947"/>
    </row>
    <row r="334" spans="1:12" ht="18.75" customHeight="1" x14ac:dyDescent="0.2">
      <c r="A334" s="228"/>
      <c r="B334" s="120"/>
      <c r="C334" s="931"/>
      <c r="D334" s="110"/>
      <c r="E334" s="954" t="s">
        <v>11</v>
      </c>
      <c r="F334" s="958" t="s">
        <v>1351</v>
      </c>
      <c r="G334" s="197"/>
      <c r="H334" s="368"/>
      <c r="I334" s="196"/>
      <c r="J334" s="946"/>
      <c r="K334" s="946"/>
      <c r="L334" s="947"/>
    </row>
    <row r="335" spans="1:12" ht="18.75" customHeight="1" x14ac:dyDescent="0.2">
      <c r="A335" s="228"/>
      <c r="B335" s="120"/>
      <c r="C335" s="931"/>
      <c r="D335" s="110"/>
      <c r="E335" s="956"/>
      <c r="F335" s="959"/>
      <c r="G335" s="197"/>
      <c r="H335" s="368"/>
      <c r="I335" s="196"/>
      <c r="J335" s="946"/>
      <c r="K335" s="946"/>
      <c r="L335" s="947"/>
    </row>
    <row r="336" spans="1:12" ht="18.75" customHeight="1" x14ac:dyDescent="0.2">
      <c r="A336" s="228"/>
      <c r="B336" s="120"/>
      <c r="C336" s="931"/>
      <c r="D336" s="110"/>
      <c r="E336" s="956"/>
      <c r="F336" s="959"/>
      <c r="G336" s="197"/>
      <c r="H336" s="368"/>
      <c r="I336" s="196"/>
      <c r="J336" s="946"/>
      <c r="K336" s="946"/>
      <c r="L336" s="947"/>
    </row>
    <row r="337" spans="1:12" ht="18.75" customHeight="1" x14ac:dyDescent="0.2">
      <c r="A337" s="228"/>
      <c r="B337" s="120"/>
      <c r="C337" s="931"/>
      <c r="D337" s="110"/>
      <c r="E337" s="956"/>
      <c r="F337" s="959"/>
      <c r="G337" s="197"/>
      <c r="H337" s="368"/>
      <c r="I337" s="196"/>
      <c r="J337" s="946"/>
      <c r="K337" s="946"/>
      <c r="L337" s="947"/>
    </row>
    <row r="338" spans="1:12" ht="18.75" customHeight="1" x14ac:dyDescent="0.2">
      <c r="A338" s="228"/>
      <c r="B338" s="120"/>
      <c r="C338" s="931"/>
      <c r="D338" s="110"/>
      <c r="E338" s="956"/>
      <c r="F338" s="959"/>
      <c r="G338" s="197"/>
      <c r="H338" s="368"/>
      <c r="I338" s="196"/>
      <c r="J338" s="946"/>
      <c r="K338" s="946"/>
      <c r="L338" s="947"/>
    </row>
    <row r="339" spans="1:12" ht="18.75" customHeight="1" x14ac:dyDescent="0.2">
      <c r="A339" s="925"/>
      <c r="B339" s="528"/>
      <c r="C339" s="926"/>
      <c r="D339" s="935"/>
      <c r="E339" s="957"/>
      <c r="F339" s="960"/>
      <c r="G339" s="112"/>
      <c r="H339" s="202"/>
      <c r="I339" s="111"/>
      <c r="J339" s="948"/>
      <c r="K339" s="948"/>
      <c r="L339" s="949"/>
    </row>
    <row r="340" spans="1:12" ht="18.75" customHeight="1" x14ac:dyDescent="0.2">
      <c r="A340" s="526"/>
      <c r="B340" s="118"/>
      <c r="C340" s="119"/>
      <c r="D340" s="119"/>
      <c r="E340" s="963" t="s">
        <v>48</v>
      </c>
      <c r="F340" s="964" t="s">
        <v>1361</v>
      </c>
      <c r="G340" s="529"/>
      <c r="H340" s="933" t="s">
        <v>1342</v>
      </c>
      <c r="I340" s="195"/>
      <c r="J340" s="944"/>
      <c r="K340" s="944"/>
      <c r="L340" s="945"/>
    </row>
    <row r="341" spans="1:12" ht="18.75" customHeight="1" x14ac:dyDescent="0.2">
      <c r="A341" s="228"/>
      <c r="B341" s="120"/>
      <c r="C341" s="931"/>
      <c r="D341" s="931"/>
      <c r="E341" s="951"/>
      <c r="F341" s="953"/>
      <c r="G341" s="85"/>
      <c r="H341" s="368"/>
      <c r="I341" s="196"/>
      <c r="J341" s="946"/>
      <c r="K341" s="946"/>
      <c r="L341" s="947"/>
    </row>
    <row r="342" spans="1:12" ht="18.75" customHeight="1" x14ac:dyDescent="0.2">
      <c r="A342" s="228"/>
      <c r="B342" s="120"/>
      <c r="C342" s="931"/>
      <c r="D342" s="931"/>
      <c r="E342" s="950" t="s">
        <v>23</v>
      </c>
      <c r="F342" s="952" t="s">
        <v>1361</v>
      </c>
      <c r="G342" s="197"/>
      <c r="H342" s="368"/>
      <c r="I342" s="196"/>
      <c r="J342" s="946"/>
      <c r="K342" s="946"/>
      <c r="L342" s="947"/>
    </row>
    <row r="343" spans="1:12" ht="18.75" customHeight="1" x14ac:dyDescent="0.2">
      <c r="A343" s="228"/>
      <c r="B343" s="120"/>
      <c r="C343" s="931"/>
      <c r="D343" s="931"/>
      <c r="E343" s="951"/>
      <c r="F343" s="953"/>
      <c r="G343" s="197"/>
      <c r="H343" s="368"/>
      <c r="I343" s="196"/>
      <c r="J343" s="946"/>
      <c r="K343" s="946"/>
      <c r="L343" s="947"/>
    </row>
    <row r="344" spans="1:12" ht="18.75" customHeight="1" x14ac:dyDescent="0.2">
      <c r="A344" s="228"/>
      <c r="B344" s="120"/>
      <c r="C344" s="931"/>
      <c r="D344" s="931"/>
      <c r="E344" s="638" t="s">
        <v>26</v>
      </c>
      <c r="F344" s="531" t="s">
        <v>1361</v>
      </c>
      <c r="G344" s="197"/>
      <c r="H344" s="368"/>
      <c r="I344" s="196"/>
      <c r="J344" s="946"/>
      <c r="K344" s="946"/>
      <c r="L344" s="947"/>
    </row>
    <row r="345" spans="1:12" ht="19.5" customHeight="1" x14ac:dyDescent="0.2">
      <c r="A345" s="228"/>
      <c r="B345" s="120"/>
      <c r="C345" s="931"/>
      <c r="D345" s="110"/>
      <c r="E345" s="198" t="s">
        <v>7</v>
      </c>
      <c r="F345" s="530" t="s">
        <v>1342</v>
      </c>
      <c r="G345" s="197"/>
      <c r="H345" s="368"/>
      <c r="I345" s="196"/>
      <c r="J345" s="946"/>
      <c r="K345" s="946"/>
      <c r="L345" s="947"/>
    </row>
    <row r="346" spans="1:12" ht="19.5" customHeight="1" x14ac:dyDescent="0.2">
      <c r="A346" s="228"/>
      <c r="B346" s="120"/>
      <c r="C346" s="931"/>
      <c r="D346" s="110"/>
      <c r="E346" s="198" t="s">
        <v>15</v>
      </c>
      <c r="F346" s="530" t="s">
        <v>1342</v>
      </c>
      <c r="G346" s="197"/>
      <c r="H346" s="368"/>
      <c r="I346" s="196"/>
      <c r="J346" s="946"/>
      <c r="K346" s="946"/>
      <c r="L346" s="947"/>
    </row>
    <row r="347" spans="1:12" ht="18.75" customHeight="1" x14ac:dyDescent="0.2">
      <c r="A347" s="228"/>
      <c r="B347" s="120"/>
      <c r="C347" s="931"/>
      <c r="D347" s="931"/>
      <c r="E347" s="638" t="s">
        <v>104</v>
      </c>
      <c r="F347" s="530" t="s">
        <v>1347</v>
      </c>
      <c r="G347" s="197"/>
      <c r="H347" s="368"/>
      <c r="I347" s="196"/>
      <c r="J347" s="946"/>
      <c r="K347" s="946"/>
      <c r="L347" s="947"/>
    </row>
    <row r="348" spans="1:12" ht="18.75" customHeight="1" x14ac:dyDescent="0.2">
      <c r="A348" s="228"/>
      <c r="B348" s="120"/>
      <c r="C348" s="931"/>
      <c r="D348" s="931"/>
      <c r="E348" s="638" t="s">
        <v>105</v>
      </c>
      <c r="F348" s="530" t="s">
        <v>1347</v>
      </c>
      <c r="G348" s="197"/>
      <c r="H348" s="368"/>
      <c r="I348" s="196"/>
      <c r="J348" s="946"/>
      <c r="K348" s="946"/>
      <c r="L348" s="947"/>
    </row>
    <row r="349" spans="1:12" ht="18.75" customHeight="1" x14ac:dyDescent="0.2">
      <c r="A349" s="228"/>
      <c r="B349" s="120"/>
      <c r="C349" s="931"/>
      <c r="D349" s="931"/>
      <c r="E349" s="638" t="s">
        <v>202</v>
      </c>
      <c r="F349" s="530" t="s">
        <v>1347</v>
      </c>
      <c r="G349" s="197"/>
      <c r="H349" s="368"/>
      <c r="I349" s="196"/>
      <c r="J349" s="946"/>
      <c r="K349" s="946"/>
      <c r="L349" s="947"/>
    </row>
    <row r="350" spans="1:12" ht="18.75" customHeight="1" x14ac:dyDescent="0.2">
      <c r="A350" s="228"/>
      <c r="B350" s="120"/>
      <c r="C350" s="931"/>
      <c r="D350" s="931"/>
      <c r="E350" s="638" t="s">
        <v>40</v>
      </c>
      <c r="F350" s="530" t="s">
        <v>1347</v>
      </c>
      <c r="G350" s="197"/>
      <c r="H350" s="368"/>
      <c r="I350" s="196"/>
      <c r="J350" s="946"/>
      <c r="K350" s="946"/>
      <c r="L350" s="947"/>
    </row>
    <row r="351" spans="1:12" ht="19.5" customHeight="1" x14ac:dyDescent="0.2">
      <c r="A351" s="228"/>
      <c r="B351" s="120"/>
      <c r="C351" s="931"/>
      <c r="D351" s="110"/>
      <c r="E351" s="198" t="s">
        <v>9</v>
      </c>
      <c r="F351" s="530" t="s">
        <v>1370</v>
      </c>
      <c r="G351" s="197"/>
      <c r="H351" s="368"/>
      <c r="I351" s="196"/>
      <c r="J351" s="946"/>
      <c r="K351" s="946"/>
      <c r="L351" s="947"/>
    </row>
    <row r="352" spans="1:12" ht="18.75" customHeight="1" x14ac:dyDescent="0.2">
      <c r="A352" s="228"/>
      <c r="B352" s="120"/>
      <c r="C352" s="931"/>
      <c r="D352" s="931"/>
      <c r="E352" s="638" t="s">
        <v>43</v>
      </c>
      <c r="F352" s="531" t="s">
        <v>1347</v>
      </c>
      <c r="G352" s="197"/>
      <c r="H352" s="368"/>
      <c r="I352" s="196"/>
      <c r="J352" s="946"/>
      <c r="K352" s="946"/>
      <c r="L352" s="947"/>
    </row>
    <row r="353" spans="1:12" ht="18.75" customHeight="1" x14ac:dyDescent="0.2">
      <c r="A353" s="228"/>
      <c r="B353" s="120"/>
      <c r="C353" s="931"/>
      <c r="D353" s="931"/>
      <c r="E353" s="638" t="s">
        <v>10</v>
      </c>
      <c r="F353" s="531" t="s">
        <v>1368</v>
      </c>
      <c r="G353" s="197"/>
      <c r="H353" s="368"/>
      <c r="I353" s="196"/>
      <c r="J353" s="946"/>
      <c r="K353" s="946"/>
      <c r="L353" s="947"/>
    </row>
    <row r="354" spans="1:12" ht="18.75" customHeight="1" x14ac:dyDescent="0.2">
      <c r="A354" s="228" t="s">
        <v>214</v>
      </c>
      <c r="B354" s="120" t="s">
        <v>205</v>
      </c>
      <c r="C354" s="931" t="s">
        <v>220</v>
      </c>
      <c r="D354" s="642" t="s">
        <v>1375</v>
      </c>
      <c r="E354" s="950" t="s">
        <v>109</v>
      </c>
      <c r="F354" s="952" t="s">
        <v>1369</v>
      </c>
      <c r="G354" s="197"/>
      <c r="H354" s="368"/>
      <c r="I354" s="196"/>
      <c r="J354" s="946"/>
      <c r="K354" s="946"/>
      <c r="L354" s="947"/>
    </row>
    <row r="355" spans="1:12" ht="18.75" customHeight="1" x14ac:dyDescent="0.2">
      <c r="A355" s="228"/>
      <c r="B355" s="120"/>
      <c r="C355" s="931"/>
      <c r="D355" s="973" t="s">
        <v>1670</v>
      </c>
      <c r="E355" s="951"/>
      <c r="F355" s="953"/>
      <c r="G355" s="197"/>
      <c r="H355" s="368"/>
      <c r="I355" s="196"/>
      <c r="J355" s="948"/>
      <c r="K355" s="948"/>
      <c r="L355" s="949"/>
    </row>
    <row r="356" spans="1:12" ht="18.75" customHeight="1" x14ac:dyDescent="0.2">
      <c r="A356" s="228"/>
      <c r="B356" s="120"/>
      <c r="C356" s="931"/>
      <c r="D356" s="973"/>
      <c r="E356" s="989" t="s">
        <v>86</v>
      </c>
      <c r="F356" s="952" t="s">
        <v>1369</v>
      </c>
      <c r="G356" s="197"/>
      <c r="H356" s="368"/>
      <c r="I356" s="196"/>
      <c r="J356" s="946"/>
      <c r="K356" s="946"/>
      <c r="L356" s="947"/>
    </row>
    <row r="357" spans="1:12" ht="18.75" customHeight="1" x14ac:dyDescent="0.2">
      <c r="A357" s="228"/>
      <c r="B357" s="120"/>
      <c r="C357" s="931"/>
      <c r="D357" s="931"/>
      <c r="E357" s="951"/>
      <c r="F357" s="953"/>
      <c r="G357" s="197"/>
      <c r="H357" s="368"/>
      <c r="I357" s="196"/>
      <c r="J357" s="946"/>
      <c r="K357" s="946"/>
      <c r="L357" s="947"/>
    </row>
    <row r="358" spans="1:12" ht="54.5" customHeight="1" x14ac:dyDescent="0.2">
      <c r="A358" s="228"/>
      <c r="B358" s="120"/>
      <c r="C358" s="931"/>
      <c r="D358" s="931"/>
      <c r="E358" s="205" t="s">
        <v>44</v>
      </c>
      <c r="F358" s="936" t="s">
        <v>1667</v>
      </c>
      <c r="G358" s="197"/>
      <c r="H358" s="368"/>
      <c r="I358" s="196"/>
      <c r="J358" s="946"/>
      <c r="K358" s="946"/>
      <c r="L358" s="947"/>
    </row>
    <row r="359" spans="1:12" ht="18.75" customHeight="1" x14ac:dyDescent="0.2">
      <c r="A359" s="228"/>
      <c r="B359" s="120"/>
      <c r="C359" s="931"/>
      <c r="D359" s="931"/>
      <c r="E359" s="638" t="s">
        <v>22</v>
      </c>
      <c r="F359" s="530" t="s">
        <v>1350</v>
      </c>
      <c r="G359" s="197"/>
      <c r="H359" s="368"/>
      <c r="I359" s="196"/>
      <c r="J359" s="946"/>
      <c r="K359" s="946"/>
      <c r="L359" s="947"/>
    </row>
    <row r="360" spans="1:12" ht="18.75" customHeight="1" x14ac:dyDescent="0.2">
      <c r="A360" s="228"/>
      <c r="B360" s="120"/>
      <c r="C360" s="931"/>
      <c r="D360" s="931"/>
      <c r="E360" s="954" t="s">
        <v>47</v>
      </c>
      <c r="F360" s="972" t="s">
        <v>1342</v>
      </c>
      <c r="G360" s="197"/>
      <c r="H360" s="368"/>
      <c r="I360" s="196"/>
      <c r="J360" s="946"/>
      <c r="K360" s="946"/>
      <c r="L360" s="947"/>
    </row>
    <row r="361" spans="1:12" ht="18.75" customHeight="1" x14ac:dyDescent="0.2">
      <c r="A361" s="228"/>
      <c r="B361" s="120"/>
      <c r="C361" s="931"/>
      <c r="D361" s="931"/>
      <c r="E361" s="955"/>
      <c r="F361" s="972"/>
      <c r="G361" s="197"/>
      <c r="H361" s="368"/>
      <c r="I361" s="196"/>
      <c r="J361" s="946"/>
      <c r="K361" s="946"/>
      <c r="L361" s="947"/>
    </row>
    <row r="362" spans="1:12" ht="18.75" customHeight="1" x14ac:dyDescent="0.2">
      <c r="A362" s="228"/>
      <c r="B362" s="120"/>
      <c r="C362" s="931"/>
      <c r="D362" s="110"/>
      <c r="E362" s="954" t="s">
        <v>11</v>
      </c>
      <c r="F362" s="958" t="s">
        <v>1351</v>
      </c>
      <c r="G362" s="197"/>
      <c r="H362" s="368"/>
      <c r="I362" s="196"/>
      <c r="J362" s="946"/>
      <c r="K362" s="946"/>
      <c r="L362" s="947"/>
    </row>
    <row r="363" spans="1:12" ht="18.75" customHeight="1" x14ac:dyDescent="0.2">
      <c r="A363" s="228"/>
      <c r="B363" s="120"/>
      <c r="C363" s="931"/>
      <c r="D363" s="110"/>
      <c r="E363" s="956"/>
      <c r="F363" s="959"/>
      <c r="G363" s="197"/>
      <c r="H363" s="368"/>
      <c r="I363" s="196"/>
      <c r="J363" s="946"/>
      <c r="K363" s="946"/>
      <c r="L363" s="947"/>
    </row>
    <row r="364" spans="1:12" ht="18.75" customHeight="1" x14ac:dyDescent="0.2">
      <c r="A364" s="228"/>
      <c r="B364" s="120"/>
      <c r="C364" s="931"/>
      <c r="D364" s="110"/>
      <c r="E364" s="956"/>
      <c r="F364" s="959"/>
      <c r="G364" s="197"/>
      <c r="H364" s="368"/>
      <c r="I364" s="196"/>
      <c r="J364" s="946"/>
      <c r="K364" s="946"/>
      <c r="L364" s="947"/>
    </row>
    <row r="365" spans="1:12" ht="18.75" customHeight="1" x14ac:dyDescent="0.2">
      <c r="A365" s="228"/>
      <c r="B365" s="120"/>
      <c r="C365" s="931"/>
      <c r="D365" s="110"/>
      <c r="E365" s="956"/>
      <c r="F365" s="959"/>
      <c r="G365" s="197"/>
      <c r="H365" s="368"/>
      <c r="I365" s="196"/>
      <c r="J365" s="946"/>
      <c r="K365" s="946"/>
      <c r="L365" s="947"/>
    </row>
    <row r="366" spans="1:12" ht="18.75" customHeight="1" x14ac:dyDescent="0.2">
      <c r="A366" s="228"/>
      <c r="B366" s="120"/>
      <c r="C366" s="931"/>
      <c r="D366" s="110"/>
      <c r="E366" s="956"/>
      <c r="F366" s="959"/>
      <c r="G366" s="197"/>
      <c r="H366" s="368"/>
      <c r="I366" s="196"/>
      <c r="J366" s="946"/>
      <c r="K366" s="946"/>
      <c r="L366" s="947"/>
    </row>
    <row r="367" spans="1:12" ht="18.75" customHeight="1" x14ac:dyDescent="0.2">
      <c r="A367" s="925"/>
      <c r="B367" s="528"/>
      <c r="C367" s="926"/>
      <c r="D367" s="935"/>
      <c r="E367" s="957"/>
      <c r="F367" s="960"/>
      <c r="G367" s="112"/>
      <c r="H367" s="202"/>
      <c r="I367" s="111"/>
      <c r="J367" s="948"/>
      <c r="K367" s="948"/>
      <c r="L367" s="949"/>
    </row>
    <row r="368" spans="1:12" ht="18.75" customHeight="1" x14ac:dyDescent="0.2">
      <c r="A368" s="526"/>
      <c r="B368" s="118"/>
      <c r="C368" s="119"/>
      <c r="D368" s="119"/>
      <c r="E368" s="963" t="s">
        <v>48</v>
      </c>
      <c r="F368" s="964" t="s">
        <v>1361</v>
      </c>
      <c r="G368" s="529"/>
      <c r="H368" s="933" t="s">
        <v>1342</v>
      </c>
      <c r="I368" s="195"/>
      <c r="J368" s="944"/>
      <c r="K368" s="944"/>
      <c r="L368" s="945"/>
    </row>
    <row r="369" spans="1:12" ht="18.75" customHeight="1" x14ac:dyDescent="0.2">
      <c r="A369" s="228"/>
      <c r="B369" s="120"/>
      <c r="C369" s="931"/>
      <c r="D369" s="931"/>
      <c r="E369" s="951"/>
      <c r="F369" s="961"/>
      <c r="G369" s="85"/>
      <c r="H369" s="368"/>
      <c r="I369" s="196"/>
      <c r="J369" s="946"/>
      <c r="K369" s="946"/>
      <c r="L369" s="947"/>
    </row>
    <row r="370" spans="1:12" ht="18.75" customHeight="1" x14ac:dyDescent="0.2">
      <c r="A370" s="228"/>
      <c r="B370" s="120"/>
      <c r="C370" s="931"/>
      <c r="D370" s="931"/>
      <c r="E370" s="950" t="s">
        <v>14</v>
      </c>
      <c r="F370" s="958" t="s">
        <v>1361</v>
      </c>
      <c r="G370" s="197"/>
      <c r="H370" s="368"/>
      <c r="I370" s="196"/>
      <c r="J370" s="946"/>
      <c r="K370" s="946"/>
      <c r="L370" s="947"/>
    </row>
    <row r="371" spans="1:12" ht="18.75" customHeight="1" x14ac:dyDescent="0.2">
      <c r="A371" s="228"/>
      <c r="B371" s="120"/>
      <c r="C371" s="931"/>
      <c r="D371" s="931"/>
      <c r="E371" s="951"/>
      <c r="F371" s="969"/>
      <c r="G371" s="197"/>
      <c r="H371" s="368"/>
      <c r="I371" s="196"/>
      <c r="J371" s="946"/>
      <c r="K371" s="946"/>
      <c r="L371" s="947"/>
    </row>
    <row r="372" spans="1:12" ht="18.75" customHeight="1" x14ac:dyDescent="0.2">
      <c r="A372" s="228"/>
      <c r="B372" s="120"/>
      <c r="C372" s="931"/>
      <c r="D372" s="931"/>
      <c r="E372" s="638" t="s">
        <v>26</v>
      </c>
      <c r="F372" s="530" t="s">
        <v>1361</v>
      </c>
      <c r="G372" s="197"/>
      <c r="H372" s="368"/>
      <c r="I372" s="196"/>
      <c r="J372" s="946"/>
      <c r="K372" s="946"/>
      <c r="L372" s="947"/>
    </row>
    <row r="373" spans="1:12" ht="19.5" customHeight="1" x14ac:dyDescent="0.2">
      <c r="A373" s="228"/>
      <c r="B373" s="120"/>
      <c r="C373" s="931"/>
      <c r="D373" s="110"/>
      <c r="E373" s="198" t="s">
        <v>7</v>
      </c>
      <c r="F373" s="530" t="s">
        <v>1347</v>
      </c>
      <c r="G373" s="197"/>
      <c r="H373" s="368"/>
      <c r="I373" s="196"/>
      <c r="J373" s="946"/>
      <c r="K373" s="946"/>
      <c r="L373" s="947"/>
    </row>
    <row r="374" spans="1:12" ht="19.5" customHeight="1" x14ac:dyDescent="0.2">
      <c r="A374" s="228"/>
      <c r="B374" s="120"/>
      <c r="C374" s="931"/>
      <c r="D374" s="110"/>
      <c r="E374" s="198" t="s">
        <v>15</v>
      </c>
      <c r="F374" s="530" t="s">
        <v>1347</v>
      </c>
      <c r="G374" s="197"/>
      <c r="H374" s="368"/>
      <c r="I374" s="196"/>
      <c r="J374" s="946"/>
      <c r="K374" s="946"/>
      <c r="L374" s="947"/>
    </row>
    <row r="375" spans="1:12" ht="18.75" customHeight="1" x14ac:dyDescent="0.2">
      <c r="A375" s="228"/>
      <c r="B375" s="120"/>
      <c r="C375" s="931"/>
      <c r="D375" s="931"/>
      <c r="E375" s="638" t="s">
        <v>104</v>
      </c>
      <c r="F375" s="530" t="s">
        <v>1347</v>
      </c>
      <c r="G375" s="197"/>
      <c r="H375" s="368"/>
      <c r="I375" s="196"/>
      <c r="J375" s="946"/>
      <c r="K375" s="946"/>
      <c r="L375" s="947"/>
    </row>
    <row r="376" spans="1:12" ht="18.75" customHeight="1" x14ac:dyDescent="0.2">
      <c r="A376" s="228"/>
      <c r="B376" s="120"/>
      <c r="C376" s="931"/>
      <c r="D376" s="931"/>
      <c r="E376" s="638" t="s">
        <v>105</v>
      </c>
      <c r="F376" s="530" t="s">
        <v>1347</v>
      </c>
      <c r="G376" s="197"/>
      <c r="H376" s="368"/>
      <c r="I376" s="196"/>
      <c r="J376" s="946"/>
      <c r="K376" s="946"/>
      <c r="L376" s="947"/>
    </row>
    <row r="377" spans="1:12" ht="18.75" customHeight="1" x14ac:dyDescent="0.2">
      <c r="A377" s="228"/>
      <c r="B377" s="120"/>
      <c r="C377" s="931"/>
      <c r="D377" s="931"/>
      <c r="E377" s="638" t="s">
        <v>202</v>
      </c>
      <c r="F377" s="530" t="s">
        <v>1347</v>
      </c>
      <c r="G377" s="197"/>
      <c r="H377" s="368"/>
      <c r="I377" s="196"/>
      <c r="J377" s="946"/>
      <c r="K377" s="946"/>
      <c r="L377" s="947"/>
    </row>
    <row r="378" spans="1:12" ht="18.75" customHeight="1" x14ac:dyDescent="0.2">
      <c r="A378" s="228"/>
      <c r="B378" s="120"/>
      <c r="C378" s="931"/>
      <c r="D378" s="931"/>
      <c r="E378" s="638" t="s">
        <v>40</v>
      </c>
      <c r="F378" s="530" t="s">
        <v>1342</v>
      </c>
      <c r="G378" s="197"/>
      <c r="H378" s="368"/>
      <c r="I378" s="196"/>
      <c r="J378" s="946"/>
      <c r="K378" s="946"/>
      <c r="L378" s="947"/>
    </row>
    <row r="379" spans="1:12" ht="19.5" customHeight="1" x14ac:dyDescent="0.2">
      <c r="A379" s="228"/>
      <c r="B379" s="120"/>
      <c r="C379" s="931"/>
      <c r="D379" s="110"/>
      <c r="E379" s="198" t="s">
        <v>9</v>
      </c>
      <c r="F379" s="530" t="s">
        <v>1348</v>
      </c>
      <c r="G379" s="197"/>
      <c r="H379" s="368"/>
      <c r="I379" s="196"/>
      <c r="J379" s="946"/>
      <c r="K379" s="946"/>
      <c r="L379" s="947"/>
    </row>
    <row r="380" spans="1:12" ht="18.75" customHeight="1" x14ac:dyDescent="0.2">
      <c r="A380" s="228" t="s">
        <v>214</v>
      </c>
      <c r="B380" s="120" t="s">
        <v>205</v>
      </c>
      <c r="C380" s="931" t="s">
        <v>124</v>
      </c>
      <c r="D380" s="931" t="s">
        <v>120</v>
      </c>
      <c r="E380" s="638" t="s">
        <v>43</v>
      </c>
      <c r="F380" s="530" t="s">
        <v>1342</v>
      </c>
      <c r="G380" s="197"/>
      <c r="H380" s="368"/>
      <c r="I380" s="196"/>
      <c r="J380" s="946"/>
      <c r="K380" s="946"/>
      <c r="L380" s="947"/>
    </row>
    <row r="381" spans="1:12" ht="18.75" customHeight="1" x14ac:dyDescent="0.2">
      <c r="A381" s="228"/>
      <c r="B381" s="120"/>
      <c r="C381" s="931"/>
      <c r="D381" s="931" t="s">
        <v>101</v>
      </c>
      <c r="E381" s="638" t="s">
        <v>10</v>
      </c>
      <c r="F381" s="530" t="s">
        <v>1349</v>
      </c>
      <c r="G381" s="197"/>
      <c r="H381" s="368"/>
      <c r="I381" s="196"/>
      <c r="J381" s="946"/>
      <c r="K381" s="946"/>
      <c r="L381" s="947"/>
    </row>
    <row r="382" spans="1:12" ht="47" customHeight="1" x14ac:dyDescent="0.2">
      <c r="A382" s="228"/>
      <c r="B382" s="120"/>
      <c r="C382" s="931"/>
      <c r="D382" s="931"/>
      <c r="E382" s="205" t="s">
        <v>44</v>
      </c>
      <c r="F382" s="936" t="s">
        <v>1667</v>
      </c>
      <c r="G382" s="197"/>
      <c r="H382" s="368"/>
      <c r="I382" s="196"/>
      <c r="J382" s="946"/>
      <c r="K382" s="946"/>
      <c r="L382" s="947"/>
    </row>
    <row r="383" spans="1:12" ht="18.75" customHeight="1" x14ac:dyDescent="0.2">
      <c r="A383" s="228"/>
      <c r="B383" s="120"/>
      <c r="C383" s="931"/>
      <c r="D383" s="937"/>
      <c r="E383" s="349" t="s">
        <v>22</v>
      </c>
      <c r="F383" s="530" t="s">
        <v>1350</v>
      </c>
      <c r="G383" s="197"/>
      <c r="H383" s="368"/>
      <c r="I383" s="196"/>
      <c r="J383" s="948"/>
      <c r="K383" s="948"/>
      <c r="L383" s="949"/>
    </row>
    <row r="384" spans="1:12" ht="18.75" customHeight="1" x14ac:dyDescent="0.2">
      <c r="A384" s="228"/>
      <c r="B384" s="120"/>
      <c r="C384" s="931"/>
      <c r="D384" s="931"/>
      <c r="E384" s="956" t="s">
        <v>47</v>
      </c>
      <c r="F384" s="972" t="s">
        <v>1342</v>
      </c>
      <c r="G384" s="197"/>
      <c r="H384" s="368"/>
      <c r="I384" s="196"/>
      <c r="J384" s="946"/>
      <c r="K384" s="946"/>
      <c r="L384" s="947"/>
    </row>
    <row r="385" spans="1:13" ht="18.75" customHeight="1" x14ac:dyDescent="0.2">
      <c r="A385" s="228"/>
      <c r="B385" s="120"/>
      <c r="C385" s="931"/>
      <c r="D385" s="931"/>
      <c r="E385" s="955"/>
      <c r="F385" s="972"/>
      <c r="G385" s="197"/>
      <c r="H385" s="368"/>
      <c r="I385" s="196"/>
      <c r="J385" s="946"/>
      <c r="K385" s="946"/>
      <c r="L385" s="947"/>
    </row>
    <row r="386" spans="1:13" ht="18.75" customHeight="1" x14ac:dyDescent="0.2">
      <c r="A386" s="228"/>
      <c r="B386" s="120"/>
      <c r="C386" s="931"/>
      <c r="D386" s="110"/>
      <c r="E386" s="954" t="s">
        <v>11</v>
      </c>
      <c r="F386" s="958" t="s">
        <v>1351</v>
      </c>
      <c r="G386" s="197"/>
      <c r="H386" s="368"/>
      <c r="I386" s="196"/>
      <c r="J386" s="946"/>
      <c r="K386" s="946"/>
      <c r="L386" s="947"/>
    </row>
    <row r="387" spans="1:13" ht="18.75" customHeight="1" x14ac:dyDescent="0.2">
      <c r="A387" s="228"/>
      <c r="B387" s="120"/>
      <c r="C387" s="931"/>
      <c r="D387" s="110"/>
      <c r="E387" s="956"/>
      <c r="F387" s="959"/>
      <c r="G387" s="197"/>
      <c r="H387" s="368"/>
      <c r="I387" s="196"/>
      <c r="J387" s="946"/>
      <c r="K387" s="946"/>
      <c r="L387" s="947"/>
    </row>
    <row r="388" spans="1:13" ht="18.75" customHeight="1" x14ac:dyDescent="0.2">
      <c r="A388" s="228"/>
      <c r="B388" s="120"/>
      <c r="C388" s="931"/>
      <c r="D388" s="110"/>
      <c r="E388" s="956"/>
      <c r="F388" s="959"/>
      <c r="G388" s="197"/>
      <c r="H388" s="368"/>
      <c r="I388" s="196"/>
      <c r="J388" s="946"/>
      <c r="K388" s="946"/>
      <c r="L388" s="947"/>
    </row>
    <row r="389" spans="1:13" ht="18.75" customHeight="1" x14ac:dyDescent="0.2">
      <c r="A389" s="228"/>
      <c r="B389" s="120"/>
      <c r="C389" s="931"/>
      <c r="D389" s="110"/>
      <c r="E389" s="956"/>
      <c r="F389" s="959"/>
      <c r="G389" s="197"/>
      <c r="H389" s="368"/>
      <c r="I389" s="196"/>
      <c r="J389" s="946"/>
      <c r="K389" s="946"/>
      <c r="L389" s="947"/>
    </row>
    <row r="390" spans="1:13" ht="18.75" customHeight="1" x14ac:dyDescent="0.2">
      <c r="A390" s="228"/>
      <c r="B390" s="120"/>
      <c r="C390" s="931"/>
      <c r="D390" s="110"/>
      <c r="E390" s="956"/>
      <c r="F390" s="959"/>
      <c r="G390" s="197"/>
      <c r="H390" s="368"/>
      <c r="I390" s="196"/>
      <c r="J390" s="946"/>
      <c r="K390" s="946"/>
      <c r="L390" s="947"/>
    </row>
    <row r="391" spans="1:13" ht="18.75" customHeight="1" x14ac:dyDescent="0.2">
      <c r="A391" s="925"/>
      <c r="B391" s="528"/>
      <c r="C391" s="926"/>
      <c r="D391" s="935"/>
      <c r="E391" s="957"/>
      <c r="F391" s="960"/>
      <c r="G391" s="112"/>
      <c r="H391" s="202"/>
      <c r="I391" s="111"/>
      <c r="J391" s="948"/>
      <c r="K391" s="948"/>
      <c r="L391" s="949"/>
    </row>
    <row r="392" spans="1:13" ht="18.75" customHeight="1" x14ac:dyDescent="0.2">
      <c r="A392" s="526"/>
      <c r="B392" s="366"/>
      <c r="C392" s="119"/>
      <c r="D392" s="119"/>
      <c r="E392" s="209" t="s">
        <v>14</v>
      </c>
      <c r="F392" s="535" t="s">
        <v>1376</v>
      </c>
      <c r="G392" s="529"/>
      <c r="H392" s="933" t="s">
        <v>1342</v>
      </c>
      <c r="I392" s="195"/>
      <c r="J392" s="933"/>
      <c r="K392" s="924" t="s">
        <v>1396</v>
      </c>
      <c r="L392" s="195"/>
      <c r="M392" s="211"/>
    </row>
    <row r="393" spans="1:13" ht="18.75" customHeight="1" x14ac:dyDescent="0.2">
      <c r="A393" s="228"/>
      <c r="B393" s="527"/>
      <c r="C393" s="931"/>
      <c r="D393" s="931"/>
      <c r="E393" s="201" t="s">
        <v>125</v>
      </c>
      <c r="F393" s="531" t="s">
        <v>1347</v>
      </c>
      <c r="G393" s="85"/>
      <c r="H393" s="932"/>
      <c r="I393" s="196"/>
      <c r="J393" s="2"/>
      <c r="K393" s="932"/>
      <c r="L393" s="196"/>
    </row>
    <row r="394" spans="1:13" ht="19.5" customHeight="1" x14ac:dyDescent="0.2">
      <c r="A394" s="228"/>
      <c r="B394" s="120"/>
      <c r="C394" s="931"/>
      <c r="D394" s="110"/>
      <c r="E394" s="198" t="s">
        <v>7</v>
      </c>
      <c r="F394" s="531" t="s">
        <v>1347</v>
      </c>
      <c r="G394" s="197"/>
      <c r="H394" s="932"/>
      <c r="I394" s="196"/>
      <c r="J394" s="932"/>
      <c r="K394" s="932"/>
      <c r="L394" s="196"/>
    </row>
    <row r="395" spans="1:13" ht="19.5" customHeight="1" x14ac:dyDescent="0.2">
      <c r="A395" s="228"/>
      <c r="B395" s="120"/>
      <c r="C395" s="931"/>
      <c r="D395" s="110"/>
      <c r="E395" s="198" t="s">
        <v>15</v>
      </c>
      <c r="F395" s="531" t="s">
        <v>1347</v>
      </c>
      <c r="G395" s="197"/>
      <c r="H395" s="932"/>
      <c r="I395" s="196"/>
      <c r="J395" s="932"/>
      <c r="K395" s="932"/>
      <c r="L395" s="196"/>
    </row>
    <row r="396" spans="1:13" ht="18.75" customHeight="1" x14ac:dyDescent="0.2">
      <c r="A396" s="228"/>
      <c r="B396" s="527"/>
      <c r="C396" s="931"/>
      <c r="D396" s="931"/>
      <c r="E396" s="199" t="s">
        <v>29</v>
      </c>
      <c r="F396" s="531" t="s">
        <v>1347</v>
      </c>
      <c r="G396" s="197"/>
      <c r="H396" s="932"/>
      <c r="I396" s="196"/>
      <c r="J396" s="932"/>
      <c r="K396" s="932"/>
      <c r="L396" s="196"/>
    </row>
    <row r="397" spans="1:13" ht="18.75" customHeight="1" x14ac:dyDescent="0.2">
      <c r="A397" s="228"/>
      <c r="B397" s="527"/>
      <c r="C397" s="931"/>
      <c r="D397" s="931"/>
      <c r="E397" s="199" t="s">
        <v>128</v>
      </c>
      <c r="F397" s="531" t="s">
        <v>1378</v>
      </c>
      <c r="G397" s="197"/>
      <c r="H397" s="932"/>
      <c r="I397" s="196"/>
      <c r="J397" s="932"/>
      <c r="K397" s="932"/>
      <c r="L397" s="196"/>
      <c r="M397" s="211"/>
    </row>
    <row r="398" spans="1:13" ht="18.75" customHeight="1" x14ac:dyDescent="0.2">
      <c r="A398" s="228"/>
      <c r="B398" s="527"/>
      <c r="C398" s="931"/>
      <c r="D398" s="931"/>
      <c r="E398" s="201" t="s">
        <v>130</v>
      </c>
      <c r="F398" s="531" t="s">
        <v>1347</v>
      </c>
      <c r="G398" s="197"/>
      <c r="H398" s="932"/>
      <c r="I398" s="196"/>
      <c r="J398" s="932"/>
      <c r="K398" s="932"/>
      <c r="L398" s="196"/>
    </row>
    <row r="399" spans="1:13" ht="18.75" customHeight="1" x14ac:dyDescent="0.2">
      <c r="A399" s="228"/>
      <c r="B399" s="527"/>
      <c r="C399" s="931"/>
      <c r="D399" s="931"/>
      <c r="E399" s="199" t="s">
        <v>21</v>
      </c>
      <c r="F399" s="531" t="s">
        <v>1347</v>
      </c>
      <c r="G399" s="197"/>
      <c r="H399" s="932"/>
      <c r="I399" s="196"/>
      <c r="J399" s="932"/>
      <c r="K399" s="932"/>
      <c r="L399" s="196"/>
    </row>
    <row r="400" spans="1:13" ht="18.75" customHeight="1" x14ac:dyDescent="0.2">
      <c r="A400" s="228"/>
      <c r="B400" s="527"/>
      <c r="C400" s="931"/>
      <c r="D400" s="931"/>
      <c r="E400" s="201" t="s">
        <v>10</v>
      </c>
      <c r="F400" s="531" t="s">
        <v>1368</v>
      </c>
      <c r="G400" s="197"/>
      <c r="H400" s="932"/>
      <c r="I400" s="196"/>
      <c r="J400" s="932"/>
      <c r="K400" s="932"/>
      <c r="L400" s="196"/>
    </row>
    <row r="401" spans="1:12" ht="18.75" customHeight="1" x14ac:dyDescent="0.2">
      <c r="A401" s="228"/>
      <c r="B401" s="210"/>
      <c r="C401" s="931"/>
      <c r="D401" s="931"/>
      <c r="E401" s="638" t="s">
        <v>138</v>
      </c>
      <c r="F401" s="531" t="s">
        <v>1380</v>
      </c>
      <c r="G401" s="197"/>
      <c r="H401" s="932"/>
      <c r="I401" s="196"/>
      <c r="J401" s="932"/>
      <c r="K401" s="932"/>
      <c r="L401" s="196"/>
    </row>
    <row r="402" spans="1:12" ht="18.75" customHeight="1" x14ac:dyDescent="0.2">
      <c r="A402" s="228">
        <v>35</v>
      </c>
      <c r="B402" s="527" t="s">
        <v>221</v>
      </c>
      <c r="C402" s="931" t="s">
        <v>222</v>
      </c>
      <c r="D402" s="931" t="s">
        <v>134</v>
      </c>
      <c r="E402" s="638" t="s">
        <v>141</v>
      </c>
      <c r="F402" s="531" t="s">
        <v>1380</v>
      </c>
      <c r="G402" s="197"/>
      <c r="H402" s="932"/>
      <c r="I402" s="196"/>
      <c r="J402" s="932"/>
      <c r="K402" s="932"/>
      <c r="L402" s="196"/>
    </row>
    <row r="403" spans="1:12" ht="46" customHeight="1" x14ac:dyDescent="0.2">
      <c r="A403" s="228"/>
      <c r="B403" s="943" t="s">
        <v>223</v>
      </c>
      <c r="C403" s="931" t="s">
        <v>224</v>
      </c>
      <c r="D403" s="931" t="s">
        <v>137</v>
      </c>
      <c r="E403" s="205" t="s">
        <v>44</v>
      </c>
      <c r="F403" s="936" t="s">
        <v>1667</v>
      </c>
      <c r="G403" s="197"/>
      <c r="H403" s="932"/>
      <c r="I403" s="196"/>
      <c r="J403" s="932"/>
      <c r="K403" s="932"/>
      <c r="L403" s="196"/>
    </row>
    <row r="404" spans="1:12" ht="18.75" customHeight="1" x14ac:dyDescent="0.2">
      <c r="A404" s="228"/>
      <c r="B404" s="527"/>
      <c r="C404" s="931" t="s">
        <v>225</v>
      </c>
      <c r="D404" s="931" t="s">
        <v>140</v>
      </c>
      <c r="E404" s="203" t="s">
        <v>144</v>
      </c>
      <c r="F404" s="531" t="s">
        <v>1381</v>
      </c>
      <c r="G404" s="197"/>
      <c r="H404" s="368"/>
      <c r="I404" s="196"/>
      <c r="J404" s="368"/>
      <c r="K404" s="368"/>
      <c r="L404" s="196"/>
    </row>
    <row r="405" spans="1:12" ht="18.75" customHeight="1" x14ac:dyDescent="0.2">
      <c r="A405" s="228"/>
      <c r="B405" s="120"/>
      <c r="C405" s="931"/>
      <c r="D405" s="110"/>
      <c r="E405" s="954" t="s">
        <v>11</v>
      </c>
      <c r="F405" s="958" t="s">
        <v>1351</v>
      </c>
      <c r="G405" s="197"/>
      <c r="H405" s="368"/>
      <c r="I405" s="196"/>
      <c r="J405" s="368"/>
      <c r="K405" s="368"/>
      <c r="L405" s="196"/>
    </row>
    <row r="406" spans="1:12" ht="18.75" customHeight="1" x14ac:dyDescent="0.2">
      <c r="A406" s="228"/>
      <c r="B406" s="120"/>
      <c r="C406" s="931"/>
      <c r="D406" s="110"/>
      <c r="E406" s="956"/>
      <c r="F406" s="959"/>
      <c r="G406" s="197"/>
      <c r="H406" s="368"/>
      <c r="I406" s="196"/>
      <c r="J406" s="368"/>
      <c r="K406" s="368"/>
      <c r="L406" s="196"/>
    </row>
    <row r="407" spans="1:12" ht="18.75" customHeight="1" x14ac:dyDescent="0.2">
      <c r="A407" s="228"/>
      <c r="B407" s="120"/>
      <c r="C407" s="931"/>
      <c r="D407" s="110"/>
      <c r="E407" s="957"/>
      <c r="F407" s="959"/>
      <c r="G407" s="197"/>
      <c r="H407" s="368"/>
      <c r="I407" s="196"/>
      <c r="J407" s="368"/>
      <c r="K407" s="368"/>
      <c r="L407" s="196"/>
    </row>
    <row r="408" spans="1:12" ht="18.75" customHeight="1" x14ac:dyDescent="0.2">
      <c r="A408" s="228"/>
      <c r="B408" s="120"/>
      <c r="C408" s="931"/>
      <c r="D408" s="110"/>
      <c r="E408" s="956"/>
      <c r="F408" s="959"/>
      <c r="G408" s="197"/>
      <c r="H408" s="368"/>
      <c r="I408" s="196"/>
      <c r="J408" s="368"/>
      <c r="K408" s="368"/>
      <c r="L408" s="196"/>
    </row>
    <row r="409" spans="1:12" ht="18.75" customHeight="1" x14ac:dyDescent="0.2">
      <c r="A409" s="228"/>
      <c r="B409" s="120"/>
      <c r="C409" s="931"/>
      <c r="D409" s="110"/>
      <c r="E409" s="956"/>
      <c r="F409" s="959"/>
      <c r="G409" s="197"/>
      <c r="H409" s="368"/>
      <c r="I409" s="196"/>
      <c r="J409" s="368"/>
      <c r="K409" s="368"/>
      <c r="L409" s="196"/>
    </row>
    <row r="410" spans="1:12" ht="18.75" customHeight="1" x14ac:dyDescent="0.2">
      <c r="A410" s="925"/>
      <c r="B410" s="528"/>
      <c r="C410" s="926"/>
      <c r="D410" s="935"/>
      <c r="E410" s="957"/>
      <c r="F410" s="960"/>
      <c r="G410" s="112"/>
      <c r="H410" s="202"/>
      <c r="I410" s="111"/>
      <c r="J410" s="202"/>
      <c r="K410" s="202"/>
      <c r="L410" s="111"/>
    </row>
  </sheetData>
  <autoFilter ref="A6:AG410">
    <filterColumn colId="0" showButton="0"/>
    <filterColumn colId="6" showButton="0"/>
    <filterColumn colId="7" showButton="0"/>
    <filterColumn colId="9" showButton="0"/>
    <filterColumn colId="10" showButton="0"/>
  </autoFilter>
  <mergeCells count="170">
    <mergeCell ref="F386:F391"/>
    <mergeCell ref="E405:E410"/>
    <mergeCell ref="F405:F410"/>
    <mergeCell ref="E362:E367"/>
    <mergeCell ref="F362:F367"/>
    <mergeCell ref="E368:E369"/>
    <mergeCell ref="F368:F369"/>
    <mergeCell ref="J368:L391"/>
    <mergeCell ref="E370:E371"/>
    <mergeCell ref="F370:F371"/>
    <mergeCell ref="E384:E385"/>
    <mergeCell ref="F384:F385"/>
    <mergeCell ref="E386:E391"/>
    <mergeCell ref="J340:L367"/>
    <mergeCell ref="E342:E343"/>
    <mergeCell ref="F342:F343"/>
    <mergeCell ref="E354:E355"/>
    <mergeCell ref="F354:F355"/>
    <mergeCell ref="D355:D356"/>
    <mergeCell ref="E356:E357"/>
    <mergeCell ref="F356:F357"/>
    <mergeCell ref="E360:E361"/>
    <mergeCell ref="F360:F361"/>
    <mergeCell ref="D332:D333"/>
    <mergeCell ref="E332:E333"/>
    <mergeCell ref="F332:F333"/>
    <mergeCell ref="E334:E339"/>
    <mergeCell ref="F334:F339"/>
    <mergeCell ref="E340:E341"/>
    <mergeCell ref="F340:F341"/>
    <mergeCell ref="E312:E313"/>
    <mergeCell ref="F312:F313"/>
    <mergeCell ref="J312:L339"/>
    <mergeCell ref="E314:E315"/>
    <mergeCell ref="F314:F315"/>
    <mergeCell ref="E326:E327"/>
    <mergeCell ref="F326:F327"/>
    <mergeCell ref="E328:E329"/>
    <mergeCell ref="F328:F329"/>
    <mergeCell ref="J289:L311"/>
    <mergeCell ref="E291:E292"/>
    <mergeCell ref="F291:F292"/>
    <mergeCell ref="E304:E305"/>
    <mergeCell ref="F304:F305"/>
    <mergeCell ref="E306:E311"/>
    <mergeCell ref="F306:F311"/>
    <mergeCell ref="D281:D282"/>
    <mergeCell ref="E281:E282"/>
    <mergeCell ref="F281:F282"/>
    <mergeCell ref="E283:E288"/>
    <mergeCell ref="F283:F288"/>
    <mergeCell ref="E289:E290"/>
    <mergeCell ref="F289:F290"/>
    <mergeCell ref="J262:L288"/>
    <mergeCell ref="E264:E265"/>
    <mergeCell ref="F264:F265"/>
    <mergeCell ref="E275:E276"/>
    <mergeCell ref="F275:F276"/>
    <mergeCell ref="E277:E278"/>
    <mergeCell ref="F277:F278"/>
    <mergeCell ref="F250:F251"/>
    <mergeCell ref="E254:E255"/>
    <mergeCell ref="F254:F255"/>
    <mergeCell ref="E256:E261"/>
    <mergeCell ref="F256:F261"/>
    <mergeCell ref="E262:E263"/>
    <mergeCell ref="F262:F263"/>
    <mergeCell ref="D230:D231"/>
    <mergeCell ref="E235:E236"/>
    <mergeCell ref="F235:F236"/>
    <mergeCell ref="J235:L261"/>
    <mergeCell ref="E237:E238"/>
    <mergeCell ref="F237:F238"/>
    <mergeCell ref="E248:E249"/>
    <mergeCell ref="F248:F249"/>
    <mergeCell ref="D249:D250"/>
    <mergeCell ref="E250:E251"/>
    <mergeCell ref="D206:D207"/>
    <mergeCell ref="J211:L234"/>
    <mergeCell ref="E221:E222"/>
    <mergeCell ref="F221:F222"/>
    <mergeCell ref="E224:E225"/>
    <mergeCell ref="F224:F225"/>
    <mergeCell ref="E227:E228"/>
    <mergeCell ref="F227:F228"/>
    <mergeCell ref="E229:E234"/>
    <mergeCell ref="F229:F234"/>
    <mergeCell ref="J188:L210"/>
    <mergeCell ref="E197:E198"/>
    <mergeCell ref="F197:F198"/>
    <mergeCell ref="E200:E201"/>
    <mergeCell ref="F200:F201"/>
    <mergeCell ref="E203:E204"/>
    <mergeCell ref="F203:F204"/>
    <mergeCell ref="E205:E210"/>
    <mergeCell ref="F205:F210"/>
    <mergeCell ref="J161:L187"/>
    <mergeCell ref="E174:E175"/>
    <mergeCell ref="F174:F175"/>
    <mergeCell ref="E177:E178"/>
    <mergeCell ref="F177:F178"/>
    <mergeCell ref="E180:E181"/>
    <mergeCell ref="F180:F181"/>
    <mergeCell ref="E182:E187"/>
    <mergeCell ref="F182:F187"/>
    <mergeCell ref="F153:F154"/>
    <mergeCell ref="D155:D156"/>
    <mergeCell ref="E155:E160"/>
    <mergeCell ref="F155:F160"/>
    <mergeCell ref="E161:E162"/>
    <mergeCell ref="F161:F162"/>
    <mergeCell ref="F128:F133"/>
    <mergeCell ref="D130:D131"/>
    <mergeCell ref="E134:E135"/>
    <mergeCell ref="F134:F135"/>
    <mergeCell ref="J134:L160"/>
    <mergeCell ref="E147:E148"/>
    <mergeCell ref="F147:F148"/>
    <mergeCell ref="E150:E151"/>
    <mergeCell ref="F150:F151"/>
    <mergeCell ref="E153:E154"/>
    <mergeCell ref="E108:E109"/>
    <mergeCell ref="F108:F109"/>
    <mergeCell ref="J108:L133"/>
    <mergeCell ref="E120:E121"/>
    <mergeCell ref="F120:F121"/>
    <mergeCell ref="E123:E124"/>
    <mergeCell ref="F123:F124"/>
    <mergeCell ref="E126:E127"/>
    <mergeCell ref="F126:F127"/>
    <mergeCell ref="E128:E133"/>
    <mergeCell ref="J86:L107"/>
    <mergeCell ref="E87:E88"/>
    <mergeCell ref="F87:F88"/>
    <mergeCell ref="E100:E101"/>
    <mergeCell ref="F100:F101"/>
    <mergeCell ref="E102:E107"/>
    <mergeCell ref="F102:F107"/>
    <mergeCell ref="F54:F59"/>
    <mergeCell ref="J60:L85"/>
    <mergeCell ref="E61:E62"/>
    <mergeCell ref="F61:F62"/>
    <mergeCell ref="D73:D74"/>
    <mergeCell ref="E78:E79"/>
    <mergeCell ref="F78:F79"/>
    <mergeCell ref="E80:E85"/>
    <mergeCell ref="F80:F85"/>
    <mergeCell ref="E29:E30"/>
    <mergeCell ref="F29:F30"/>
    <mergeCell ref="E31:E36"/>
    <mergeCell ref="F31:F36"/>
    <mergeCell ref="J37:L59"/>
    <mergeCell ref="E38:E39"/>
    <mergeCell ref="F38:F39"/>
    <mergeCell ref="E52:E53"/>
    <mergeCell ref="F52:F53"/>
    <mergeCell ref="E54:E59"/>
    <mergeCell ref="E13:E14"/>
    <mergeCell ref="F13:F14"/>
    <mergeCell ref="E25:E26"/>
    <mergeCell ref="F25:F26"/>
    <mergeCell ref="E27:E28"/>
    <mergeCell ref="F27:F28"/>
    <mergeCell ref="A2:L2"/>
    <mergeCell ref="A3:L3"/>
    <mergeCell ref="A6:B6"/>
    <mergeCell ref="G6:I6"/>
    <mergeCell ref="J6:L6"/>
    <mergeCell ref="A7:E7"/>
    <mergeCell ref="F7:L7"/>
  </mergeCells>
  <phoneticPr fontId="4"/>
  <pageMargins left="0.70866141732283472" right="0.70866141732283472" top="0.74803149606299213" bottom="0.74803149606299213" header="0.31496062992125984" footer="0.31496062992125984"/>
  <pageSetup paperSize="9" scale="50" fitToHeight="0" orientation="landscape" horizontalDpi="4294967294" r:id="rId1"/>
  <rowBreaks count="15" manualBreakCount="15">
    <brk id="36" max="11" man="1"/>
    <brk id="59" max="11" man="1"/>
    <brk id="85" max="11" man="1"/>
    <brk id="107" max="11" man="1"/>
    <brk id="133" max="11" man="1"/>
    <brk id="160" max="11" man="1"/>
    <brk id="187" max="11" man="1"/>
    <brk id="210" max="11" man="1"/>
    <brk id="234" max="11" man="1"/>
    <brk id="261" max="11" man="1"/>
    <brk id="288" max="11" man="1"/>
    <brk id="311" max="16383" man="1"/>
    <brk id="339" max="11" man="1"/>
    <brk id="367" max="11" man="1"/>
    <brk id="39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K108"/>
  <sheetViews>
    <sheetView view="pageBreakPreview" zoomScale="85" zoomScaleNormal="100" zoomScaleSheetLayoutView="85" workbookViewId="0">
      <selection activeCell="B3" sqref="B3"/>
    </sheetView>
  </sheetViews>
  <sheetFormatPr defaultColWidth="3.453125" defaultRowHeight="13" x14ac:dyDescent="0.2"/>
  <cols>
    <col min="1" max="1" width="1.7265625" style="3" customWidth="1"/>
    <col min="2" max="2" width="3" style="460" customWidth="1"/>
    <col min="3" max="5" width="4.90625" style="3" customWidth="1"/>
    <col min="6" max="6" width="1.26953125" style="3" customWidth="1"/>
    <col min="7" max="7" width="2.6328125" style="3" customWidth="1"/>
    <col min="8" max="13" width="6.26953125" style="3" customWidth="1"/>
    <col min="14" max="16" width="5.26953125" style="3" customWidth="1"/>
    <col min="17" max="17" width="4.7265625" style="3" customWidth="1"/>
    <col min="18" max="22" width="5.08984375" style="3" customWidth="1"/>
    <col min="23" max="24" width="4.7265625" style="3" customWidth="1"/>
    <col min="25" max="28" width="5.26953125" style="3" customWidth="1"/>
    <col min="29" max="31" width="6.6328125" style="3" customWidth="1"/>
    <col min="32" max="32" width="1.26953125" style="3" customWidth="1"/>
    <col min="33" max="33" width="1.7265625" style="3" customWidth="1"/>
    <col min="34" max="16384" width="3.453125" style="3"/>
  </cols>
  <sheetData>
    <row r="1" spans="2:32" s="372" customFormat="1" ht="5.25" customHeight="1" x14ac:dyDescent="0.2"/>
    <row r="2" spans="2:32" s="372" customFormat="1" x14ac:dyDescent="0.2">
      <c r="B2" s="372" t="s">
        <v>896</v>
      </c>
    </row>
    <row r="3" spans="2:32" s="372" customFormat="1" x14ac:dyDescent="0.2">
      <c r="W3" s="417" t="s">
        <v>228</v>
      </c>
      <c r="X3" s="1108"/>
      <c r="Y3" s="1108"/>
      <c r="Z3" s="372" t="s">
        <v>229</v>
      </c>
      <c r="AA3" s="1108"/>
      <c r="AB3" s="1108"/>
      <c r="AC3" s="372" t="s">
        <v>230</v>
      </c>
      <c r="AD3" s="417"/>
      <c r="AE3" s="372" t="s">
        <v>301</v>
      </c>
    </row>
    <row r="4" spans="2:32" s="372" customFormat="1" ht="6.75" customHeight="1" x14ac:dyDescent="0.2">
      <c r="AD4" s="417"/>
    </row>
    <row r="5" spans="2:32" s="372" customFormat="1" ht="26.25" customHeight="1" x14ac:dyDescent="0.2">
      <c r="B5" s="1141" t="s">
        <v>822</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row>
    <row r="6" spans="2:32" s="372" customFormat="1" ht="7.5" customHeight="1" x14ac:dyDescent="0.2"/>
    <row r="7" spans="2:32" s="372" customFormat="1" ht="30" customHeight="1" x14ac:dyDescent="0.2">
      <c r="B7" s="1118" t="s">
        <v>823</v>
      </c>
      <c r="C7" s="1119"/>
      <c r="D7" s="1119"/>
      <c r="E7" s="1120"/>
      <c r="F7" s="1153"/>
      <c r="G7" s="1153"/>
      <c r="H7" s="1153"/>
      <c r="I7" s="1153"/>
      <c r="J7" s="1153"/>
      <c r="K7" s="1153"/>
      <c r="L7" s="1153"/>
      <c r="M7" s="1153"/>
      <c r="N7" s="1153"/>
      <c r="O7" s="1153"/>
      <c r="P7" s="1153"/>
      <c r="Q7" s="1153"/>
      <c r="R7" s="1153"/>
      <c r="S7" s="1153"/>
      <c r="T7" s="1153"/>
      <c r="U7" s="1153"/>
      <c r="V7" s="1153"/>
      <c r="W7" s="1153"/>
      <c r="X7" s="1153"/>
      <c r="Y7" s="1153"/>
      <c r="Z7" s="1153"/>
      <c r="AA7" s="1153"/>
      <c r="AB7" s="1153"/>
      <c r="AC7" s="1153"/>
      <c r="AD7" s="1153"/>
      <c r="AE7" s="1153"/>
      <c r="AF7" s="1153"/>
    </row>
    <row r="8" spans="2:32" ht="30" customHeight="1" x14ac:dyDescent="0.2">
      <c r="B8" s="1118" t="s">
        <v>824</v>
      </c>
      <c r="C8" s="1119"/>
      <c r="D8" s="1119"/>
      <c r="E8" s="1120"/>
      <c r="F8" s="470"/>
      <c r="G8" s="471"/>
      <c r="H8" s="155" t="s">
        <v>6</v>
      </c>
      <c r="I8" s="471" t="s">
        <v>447</v>
      </c>
      <c r="J8" s="471"/>
      <c r="K8" s="471"/>
      <c r="L8" s="471"/>
      <c r="M8" s="155" t="s">
        <v>6</v>
      </c>
      <c r="N8" s="471" t="s">
        <v>448</v>
      </c>
      <c r="O8" s="471"/>
      <c r="P8" s="471"/>
      <c r="Q8" s="471"/>
      <c r="R8" s="471"/>
      <c r="S8" s="155" t="s">
        <v>6</v>
      </c>
      <c r="T8" s="471" t="s">
        <v>449</v>
      </c>
      <c r="U8" s="471"/>
      <c r="V8" s="471"/>
      <c r="W8" s="471"/>
      <c r="X8" s="471"/>
      <c r="Y8" s="471"/>
      <c r="Z8" s="471"/>
      <c r="AA8" s="471"/>
      <c r="AB8" s="471"/>
      <c r="AC8" s="471"/>
      <c r="AD8" s="471"/>
      <c r="AE8" s="471"/>
      <c r="AF8" s="482"/>
    </row>
    <row r="9" spans="2:32" ht="30" customHeight="1" x14ac:dyDescent="0.2">
      <c r="B9" s="1118" t="s">
        <v>825</v>
      </c>
      <c r="C9" s="1119"/>
      <c r="D9" s="1119"/>
      <c r="E9" s="1120"/>
      <c r="F9" s="472"/>
      <c r="G9" s="473"/>
      <c r="H9" s="158" t="s">
        <v>6</v>
      </c>
      <c r="I9" s="372" t="s">
        <v>826</v>
      </c>
      <c r="J9" s="473"/>
      <c r="K9" s="473"/>
      <c r="L9" s="473"/>
      <c r="M9" s="473"/>
      <c r="N9" s="473"/>
      <c r="O9" s="473"/>
      <c r="P9" s="473"/>
      <c r="Q9" s="473"/>
      <c r="R9" s="473"/>
      <c r="S9" s="156" t="s">
        <v>6</v>
      </c>
      <c r="T9" s="372" t="s">
        <v>827</v>
      </c>
      <c r="U9" s="175"/>
      <c r="V9" s="473"/>
      <c r="W9" s="473"/>
      <c r="X9" s="473"/>
      <c r="Y9" s="473"/>
      <c r="Z9" s="473"/>
      <c r="AA9" s="473"/>
      <c r="AB9" s="473"/>
      <c r="AC9" s="473"/>
      <c r="AD9" s="473"/>
      <c r="AE9" s="473"/>
      <c r="AF9" s="481"/>
    </row>
    <row r="10" spans="2:32" ht="30" customHeight="1" x14ac:dyDescent="0.2">
      <c r="B10" s="1122" t="s">
        <v>828</v>
      </c>
      <c r="C10" s="1123"/>
      <c r="D10" s="1123"/>
      <c r="E10" s="1124"/>
      <c r="F10" s="478"/>
      <c r="G10" s="479"/>
      <c r="H10" s="156" t="s">
        <v>6</v>
      </c>
      <c r="I10" s="387" t="s">
        <v>829</v>
      </c>
      <c r="J10" s="479"/>
      <c r="K10" s="479"/>
      <c r="L10" s="479"/>
      <c r="M10" s="479"/>
      <c r="N10" s="479"/>
      <c r="O10" s="479"/>
      <c r="P10" s="479"/>
      <c r="Q10" s="479"/>
      <c r="R10" s="479"/>
      <c r="S10" s="479"/>
      <c r="T10" s="387"/>
      <c r="U10" s="173"/>
      <c r="V10" s="479"/>
      <c r="W10" s="479"/>
      <c r="X10" s="479"/>
      <c r="Y10" s="479"/>
      <c r="Z10" s="479"/>
      <c r="AA10" s="479"/>
      <c r="AB10" s="479"/>
      <c r="AC10" s="479"/>
      <c r="AD10" s="479"/>
      <c r="AE10" s="479"/>
      <c r="AF10" s="480"/>
    </row>
    <row r="11" spans="2:32" ht="30" customHeight="1" x14ac:dyDescent="0.2">
      <c r="B11" s="1125"/>
      <c r="C11" s="1126"/>
      <c r="D11" s="1126"/>
      <c r="E11" s="1127"/>
      <c r="F11" s="472"/>
      <c r="G11" s="473"/>
      <c r="H11" s="158" t="s">
        <v>6</v>
      </c>
      <c r="I11" s="385" t="s">
        <v>830</v>
      </c>
      <c r="J11" s="473"/>
      <c r="K11" s="473"/>
      <c r="L11" s="473"/>
      <c r="M11" s="473"/>
      <c r="N11" s="473"/>
      <c r="O11" s="473"/>
      <c r="P11" s="473"/>
      <c r="Q11" s="473"/>
      <c r="R11" s="473"/>
      <c r="S11" s="473"/>
      <c r="T11" s="385"/>
      <c r="U11" s="175"/>
      <c r="V11" s="473"/>
      <c r="W11" s="473"/>
      <c r="X11" s="473"/>
      <c r="Y11" s="473"/>
      <c r="Z11" s="473"/>
      <c r="AA11" s="473"/>
      <c r="AB11" s="473"/>
      <c r="AC11" s="473"/>
      <c r="AD11" s="473"/>
      <c r="AE11" s="473"/>
      <c r="AF11" s="481"/>
    </row>
    <row r="12" spans="2:32" s="372" customFormat="1" ht="15" customHeight="1" x14ac:dyDescent="0.2">
      <c r="B12" s="387"/>
      <c r="C12" s="387"/>
      <c r="D12" s="387"/>
      <c r="E12" s="387"/>
      <c r="Q12" s="417"/>
    </row>
    <row r="13" spans="2:32" s="372" customFormat="1" ht="7.5" customHeight="1" thickBot="1" x14ac:dyDescent="0.25">
      <c r="B13" s="456"/>
      <c r="C13" s="387"/>
      <c r="D13" s="387"/>
      <c r="E13" s="457"/>
      <c r="F13" s="387"/>
      <c r="G13" s="387"/>
      <c r="H13" s="387"/>
      <c r="I13" s="387"/>
      <c r="J13" s="387"/>
      <c r="K13" s="387"/>
      <c r="L13" s="387"/>
      <c r="M13" s="387"/>
      <c r="N13" s="387"/>
      <c r="O13" s="387"/>
      <c r="P13" s="387"/>
      <c r="Q13" s="238"/>
      <c r="R13" s="387"/>
      <c r="S13" s="387"/>
      <c r="T13" s="387"/>
      <c r="U13" s="387"/>
      <c r="V13" s="387"/>
      <c r="W13" s="387"/>
      <c r="X13" s="387"/>
      <c r="Y13" s="387"/>
      <c r="Z13" s="387"/>
      <c r="AA13" s="387"/>
      <c r="AB13" s="387"/>
      <c r="AC13" s="387"/>
      <c r="AD13" s="387"/>
      <c r="AE13" s="387"/>
      <c r="AF13" s="457"/>
    </row>
    <row r="14" spans="2:32" s="372" customFormat="1" ht="21" customHeight="1" x14ac:dyDescent="0.2">
      <c r="B14" s="1178" t="s">
        <v>831</v>
      </c>
      <c r="C14" s="1116"/>
      <c r="D14" s="1116"/>
      <c r="E14" s="1179"/>
      <c r="AD14" s="1250" t="s">
        <v>832</v>
      </c>
      <c r="AE14" s="1251"/>
      <c r="AF14" s="395"/>
    </row>
    <row r="15" spans="2:32" s="372" customFormat="1" ht="21" customHeight="1" x14ac:dyDescent="0.2">
      <c r="B15" s="1178"/>
      <c r="C15" s="1116"/>
      <c r="D15" s="1116"/>
      <c r="E15" s="1179"/>
      <c r="AD15" s="1252"/>
      <c r="AE15" s="1253"/>
      <c r="AF15" s="395"/>
    </row>
    <row r="16" spans="2:32" s="372" customFormat="1" ht="21" customHeight="1" x14ac:dyDescent="0.2">
      <c r="B16" s="1178"/>
      <c r="C16" s="1116"/>
      <c r="D16" s="1116"/>
      <c r="E16" s="1179"/>
      <c r="G16" s="456" t="s">
        <v>833</v>
      </c>
      <c r="H16" s="387"/>
      <c r="I16" s="387"/>
      <c r="J16" s="387"/>
      <c r="K16" s="387"/>
      <c r="L16" s="387"/>
      <c r="M16" s="387"/>
      <c r="N16" s="387"/>
      <c r="O16" s="387"/>
      <c r="P16" s="387"/>
      <c r="Q16" s="387"/>
      <c r="R16" s="387"/>
      <c r="S16" s="387"/>
      <c r="T16" s="387"/>
      <c r="U16" s="387"/>
      <c r="V16" s="387"/>
      <c r="W16" s="387"/>
      <c r="X16" s="387"/>
      <c r="Y16" s="387"/>
      <c r="Z16" s="387"/>
      <c r="AA16" s="387"/>
      <c r="AB16" s="387"/>
      <c r="AC16" s="387"/>
      <c r="AD16" s="239"/>
      <c r="AE16" s="240"/>
      <c r="AF16" s="395"/>
    </row>
    <row r="17" spans="2:32" s="372" customFormat="1" ht="30" customHeight="1" x14ac:dyDescent="0.2">
      <c r="B17" s="487"/>
      <c r="C17" s="394"/>
      <c r="D17" s="394"/>
      <c r="E17" s="396"/>
      <c r="G17" s="455"/>
      <c r="H17" s="489" t="s">
        <v>481</v>
      </c>
      <c r="I17" s="1231" t="s">
        <v>834</v>
      </c>
      <c r="J17" s="1248"/>
      <c r="K17" s="1248"/>
      <c r="L17" s="1248"/>
      <c r="M17" s="1249"/>
      <c r="N17" s="410"/>
      <c r="O17" s="399" t="s">
        <v>392</v>
      </c>
      <c r="P17" s="1223" t="s">
        <v>483</v>
      </c>
      <c r="Q17" s="1175" t="s">
        <v>601</v>
      </c>
      <c r="R17" s="1224" t="s">
        <v>835</v>
      </c>
      <c r="S17" s="1224"/>
      <c r="T17" s="1224"/>
      <c r="U17" s="1224"/>
      <c r="V17" s="1231"/>
      <c r="W17" s="1110"/>
      <c r="X17" s="981" t="s">
        <v>487</v>
      </c>
      <c r="Y17" s="377" t="s">
        <v>483</v>
      </c>
      <c r="Z17" s="1220" t="s">
        <v>836</v>
      </c>
      <c r="AA17" s="1220"/>
      <c r="AB17" s="1220"/>
      <c r="AC17" s="1220"/>
      <c r="AD17" s="241" t="s">
        <v>6</v>
      </c>
      <c r="AE17" s="242">
        <v>20</v>
      </c>
      <c r="AF17" s="395"/>
    </row>
    <row r="18" spans="2:32" s="372" customFormat="1" ht="30" customHeight="1" x14ac:dyDescent="0.2">
      <c r="B18" s="487"/>
      <c r="C18" s="394"/>
      <c r="D18" s="394"/>
      <c r="E18" s="396"/>
      <c r="G18" s="455"/>
      <c r="H18" s="489" t="s">
        <v>482</v>
      </c>
      <c r="I18" s="1231" t="s">
        <v>837</v>
      </c>
      <c r="J18" s="1232"/>
      <c r="K18" s="1232"/>
      <c r="L18" s="1232"/>
      <c r="M18" s="1233"/>
      <c r="N18" s="407"/>
      <c r="O18" s="464" t="s">
        <v>392</v>
      </c>
      <c r="P18" s="1223"/>
      <c r="Q18" s="1175"/>
      <c r="R18" s="1224"/>
      <c r="S18" s="1224"/>
      <c r="T18" s="1224"/>
      <c r="U18" s="1224"/>
      <c r="V18" s="1231"/>
      <c r="W18" s="1130"/>
      <c r="X18" s="981"/>
      <c r="Y18" s="377" t="s">
        <v>483</v>
      </c>
      <c r="Z18" s="1220" t="s">
        <v>838</v>
      </c>
      <c r="AA18" s="1220"/>
      <c r="AB18" s="1220"/>
      <c r="AC18" s="1220"/>
      <c r="AD18" s="241" t="s">
        <v>6</v>
      </c>
      <c r="AE18" s="242">
        <v>10</v>
      </c>
      <c r="AF18" s="395"/>
    </row>
    <row r="19" spans="2:32" s="372" customFormat="1" ht="30" customHeight="1" x14ac:dyDescent="0.2">
      <c r="B19" s="487"/>
      <c r="C19" s="394"/>
      <c r="D19" s="394"/>
      <c r="E19" s="396"/>
      <c r="G19" s="455"/>
      <c r="H19" s="489" t="s">
        <v>484</v>
      </c>
      <c r="I19" s="1231" t="s">
        <v>839</v>
      </c>
      <c r="J19" s="1232"/>
      <c r="K19" s="1232"/>
      <c r="L19" s="1232"/>
      <c r="M19" s="1233"/>
      <c r="N19" s="407"/>
      <c r="O19" s="464" t="s">
        <v>392</v>
      </c>
      <c r="P19" s="1223"/>
      <c r="Q19" s="1175"/>
      <c r="R19" s="1224"/>
      <c r="S19" s="1224"/>
      <c r="T19" s="1224"/>
      <c r="U19" s="1224"/>
      <c r="V19" s="1231"/>
      <c r="W19" s="1113"/>
      <c r="X19" s="981"/>
      <c r="Y19" s="377" t="s">
        <v>483</v>
      </c>
      <c r="Z19" s="1220" t="s">
        <v>840</v>
      </c>
      <c r="AA19" s="1220"/>
      <c r="AB19" s="1220"/>
      <c r="AC19" s="1220"/>
      <c r="AD19" s="241" t="s">
        <v>6</v>
      </c>
      <c r="AE19" s="242">
        <v>0</v>
      </c>
      <c r="AF19" s="395"/>
    </row>
    <row r="20" spans="2:32" s="372" customFormat="1" ht="7.5" customHeight="1" x14ac:dyDescent="0.2">
      <c r="B20" s="487"/>
      <c r="C20" s="394"/>
      <c r="D20" s="394"/>
      <c r="E20" s="396"/>
      <c r="G20" s="458"/>
      <c r="H20" s="385"/>
      <c r="I20" s="408"/>
      <c r="J20" s="408"/>
      <c r="K20" s="408"/>
      <c r="L20" s="408"/>
      <c r="M20" s="408"/>
      <c r="N20" s="408"/>
      <c r="O20" s="408"/>
      <c r="P20" s="408"/>
      <c r="Q20" s="408"/>
      <c r="R20" s="408"/>
      <c r="S20" s="408"/>
      <c r="T20" s="408"/>
      <c r="U20" s="408"/>
      <c r="V20" s="408"/>
      <c r="W20" s="385"/>
      <c r="X20" s="389"/>
      <c r="Y20" s="389"/>
      <c r="Z20" s="385"/>
      <c r="AA20" s="385"/>
      <c r="AB20" s="385"/>
      <c r="AC20" s="385"/>
      <c r="AD20" s="243"/>
      <c r="AE20" s="244"/>
      <c r="AF20" s="395"/>
    </row>
    <row r="21" spans="2:32" s="372" customFormat="1" ht="21" customHeight="1" x14ac:dyDescent="0.2">
      <c r="B21" s="487"/>
      <c r="C21" s="394"/>
      <c r="D21" s="394"/>
      <c r="E21" s="396"/>
      <c r="G21" s="456" t="s">
        <v>841</v>
      </c>
      <c r="H21" s="387"/>
      <c r="I21" s="403"/>
      <c r="J21" s="403"/>
      <c r="K21" s="403"/>
      <c r="L21" s="403"/>
      <c r="M21" s="403"/>
      <c r="N21" s="403"/>
      <c r="O21" s="403"/>
      <c r="P21" s="403"/>
      <c r="Q21" s="403"/>
      <c r="R21" s="403"/>
      <c r="S21" s="403"/>
      <c r="T21" s="403"/>
      <c r="U21" s="403"/>
      <c r="V21" s="403"/>
      <c r="W21" s="387"/>
      <c r="X21" s="375"/>
      <c r="Y21" s="375"/>
      <c r="Z21" s="387"/>
      <c r="AA21" s="387"/>
      <c r="AB21" s="387"/>
      <c r="AC21" s="387"/>
      <c r="AD21" s="245"/>
      <c r="AE21" s="246"/>
      <c r="AF21" s="395"/>
    </row>
    <row r="22" spans="2:32" s="372" customFormat="1" ht="23.25" customHeight="1" x14ac:dyDescent="0.2">
      <c r="B22" s="404"/>
      <c r="C22" s="393"/>
      <c r="D22" s="393"/>
      <c r="E22" s="406"/>
      <c r="G22" s="455"/>
      <c r="H22" s="489" t="s">
        <v>481</v>
      </c>
      <c r="I22" s="1231" t="s">
        <v>842</v>
      </c>
      <c r="J22" s="1232"/>
      <c r="K22" s="1232"/>
      <c r="L22" s="1232"/>
      <c r="M22" s="1233"/>
      <c r="N22" s="410"/>
      <c r="O22" s="399" t="s">
        <v>392</v>
      </c>
      <c r="P22" s="1223" t="s">
        <v>483</v>
      </c>
      <c r="Q22" s="1175" t="s">
        <v>601</v>
      </c>
      <c r="R22" s="1224" t="s">
        <v>843</v>
      </c>
      <c r="S22" s="1224"/>
      <c r="T22" s="1224"/>
      <c r="U22" s="1224"/>
      <c r="V22" s="1224"/>
      <c r="W22" s="1110"/>
      <c r="X22" s="1112" t="s">
        <v>487</v>
      </c>
      <c r="Y22" s="377" t="s">
        <v>483</v>
      </c>
      <c r="Z22" s="1220" t="s">
        <v>757</v>
      </c>
      <c r="AA22" s="1220"/>
      <c r="AB22" s="1220"/>
      <c r="AC22" s="1220"/>
      <c r="AD22" s="241" t="s">
        <v>6</v>
      </c>
      <c r="AE22" s="242">
        <v>20</v>
      </c>
      <c r="AF22" s="395"/>
    </row>
    <row r="23" spans="2:32" s="372" customFormat="1" ht="30" customHeight="1" x14ac:dyDescent="0.2">
      <c r="B23" s="404"/>
      <c r="C23" s="393"/>
      <c r="D23" s="393"/>
      <c r="E23" s="406"/>
      <c r="G23" s="455"/>
      <c r="H23" s="489" t="s">
        <v>482</v>
      </c>
      <c r="I23" s="1231" t="s">
        <v>844</v>
      </c>
      <c r="J23" s="1232"/>
      <c r="K23" s="1232"/>
      <c r="L23" s="1232"/>
      <c r="M23" s="1233"/>
      <c r="N23" s="407"/>
      <c r="O23" s="464" t="s">
        <v>392</v>
      </c>
      <c r="P23" s="1223"/>
      <c r="Q23" s="1175"/>
      <c r="R23" s="1224"/>
      <c r="S23" s="1224"/>
      <c r="T23" s="1224"/>
      <c r="U23" s="1224"/>
      <c r="V23" s="1224"/>
      <c r="W23" s="1130"/>
      <c r="X23" s="1131"/>
      <c r="Y23" s="377" t="s">
        <v>483</v>
      </c>
      <c r="Z23" s="1220" t="s">
        <v>845</v>
      </c>
      <c r="AA23" s="1220"/>
      <c r="AB23" s="1220"/>
      <c r="AC23" s="1220"/>
      <c r="AD23" s="241" t="s">
        <v>6</v>
      </c>
      <c r="AE23" s="242">
        <v>10</v>
      </c>
      <c r="AF23" s="395"/>
    </row>
    <row r="24" spans="2:32" s="372" customFormat="1" ht="24.75" customHeight="1" x14ac:dyDescent="0.2">
      <c r="B24" s="404"/>
      <c r="C24" s="393"/>
      <c r="D24" s="393"/>
      <c r="E24" s="406"/>
      <c r="G24" s="455"/>
      <c r="H24" s="489" t="s">
        <v>484</v>
      </c>
      <c r="I24" s="1231" t="s">
        <v>846</v>
      </c>
      <c r="J24" s="1232"/>
      <c r="K24" s="1232"/>
      <c r="L24" s="1232"/>
      <c r="M24" s="1233"/>
      <c r="N24" s="407"/>
      <c r="O24" s="464" t="s">
        <v>392</v>
      </c>
      <c r="P24" s="1223"/>
      <c r="Q24" s="1175"/>
      <c r="R24" s="1224"/>
      <c r="S24" s="1224"/>
      <c r="T24" s="1224"/>
      <c r="U24" s="1224"/>
      <c r="V24" s="1224"/>
      <c r="W24" s="1113"/>
      <c r="X24" s="1115"/>
      <c r="Y24" s="377" t="s">
        <v>483</v>
      </c>
      <c r="Z24" s="1220" t="s">
        <v>847</v>
      </c>
      <c r="AA24" s="1220"/>
      <c r="AB24" s="1220"/>
      <c r="AC24" s="1220"/>
      <c r="AD24" s="241" t="s">
        <v>6</v>
      </c>
      <c r="AE24" s="242">
        <v>0</v>
      </c>
      <c r="AF24" s="247"/>
    </row>
    <row r="25" spans="2:32" s="372" customFormat="1" ht="7.5" customHeight="1" x14ac:dyDescent="0.2">
      <c r="B25" s="404"/>
      <c r="C25" s="393"/>
      <c r="D25" s="393"/>
      <c r="E25" s="406"/>
      <c r="G25" s="458"/>
      <c r="H25" s="385"/>
      <c r="I25" s="497"/>
      <c r="J25" s="420"/>
      <c r="K25" s="420"/>
      <c r="L25" s="420"/>
      <c r="M25" s="420"/>
      <c r="N25" s="408"/>
      <c r="O25" s="386"/>
      <c r="P25" s="248"/>
      <c r="Q25" s="248"/>
      <c r="R25" s="408"/>
      <c r="S25" s="408"/>
      <c r="T25" s="408"/>
      <c r="U25" s="408"/>
      <c r="V25" s="408"/>
      <c r="W25" s="385"/>
      <c r="X25" s="389"/>
      <c r="Y25" s="389"/>
      <c r="Z25" s="385"/>
      <c r="AA25" s="385"/>
      <c r="AB25" s="385"/>
      <c r="AC25" s="385"/>
      <c r="AD25" s="243"/>
      <c r="AE25" s="244"/>
      <c r="AF25" s="395"/>
    </row>
    <row r="26" spans="2:32" s="372" customFormat="1" ht="21" customHeight="1" x14ac:dyDescent="0.2">
      <c r="B26" s="455"/>
      <c r="E26" s="395"/>
      <c r="G26" s="455" t="s">
        <v>848</v>
      </c>
      <c r="I26" s="393"/>
      <c r="J26" s="393"/>
      <c r="K26" s="393"/>
      <c r="L26" s="393"/>
      <c r="M26" s="393"/>
      <c r="N26" s="393"/>
      <c r="O26" s="393"/>
      <c r="P26" s="393"/>
      <c r="Q26" s="393"/>
      <c r="R26" s="393"/>
      <c r="S26" s="393"/>
      <c r="T26" s="393"/>
      <c r="U26" s="393"/>
      <c r="V26" s="393"/>
      <c r="X26" s="378"/>
      <c r="Y26" s="378"/>
      <c r="AD26" s="245"/>
      <c r="AE26" s="246"/>
      <c r="AF26" s="395"/>
    </row>
    <row r="27" spans="2:32" s="372" customFormat="1" ht="30.75" customHeight="1" x14ac:dyDescent="0.2">
      <c r="B27" s="487"/>
      <c r="C27" s="394"/>
      <c r="D27" s="394"/>
      <c r="E27" s="396"/>
      <c r="G27" s="455"/>
      <c r="H27" s="1176" t="s">
        <v>481</v>
      </c>
      <c r="I27" s="1225" t="s">
        <v>849</v>
      </c>
      <c r="J27" s="1226"/>
      <c r="K27" s="1226"/>
      <c r="L27" s="1226"/>
      <c r="M27" s="1227"/>
      <c r="N27" s="1145"/>
      <c r="O27" s="1147" t="s">
        <v>392</v>
      </c>
      <c r="P27" s="1148" t="s">
        <v>483</v>
      </c>
      <c r="Q27" s="1240" t="s">
        <v>601</v>
      </c>
      <c r="R27" s="1240" t="s">
        <v>850</v>
      </c>
      <c r="S27" s="1241"/>
      <c r="T27" s="1241"/>
      <c r="U27" s="1241"/>
      <c r="V27" s="1242"/>
      <c r="W27" s="1111"/>
      <c r="X27" s="1112" t="s">
        <v>487</v>
      </c>
      <c r="Y27" s="378" t="s">
        <v>483</v>
      </c>
      <c r="Z27" s="1220" t="s">
        <v>897</v>
      </c>
      <c r="AA27" s="1220"/>
      <c r="AB27" s="1220"/>
      <c r="AC27" s="1220"/>
      <c r="AD27" s="241" t="s">
        <v>6</v>
      </c>
      <c r="AE27" s="242">
        <v>10</v>
      </c>
      <c r="AF27" s="395"/>
    </row>
    <row r="28" spans="2:32" s="372" customFormat="1" ht="30.75" customHeight="1" x14ac:dyDescent="0.2">
      <c r="B28" s="487"/>
      <c r="C28" s="394"/>
      <c r="D28" s="394"/>
      <c r="E28" s="396"/>
      <c r="G28" s="455"/>
      <c r="H28" s="1176"/>
      <c r="I28" s="1228"/>
      <c r="J28" s="1229"/>
      <c r="K28" s="1229"/>
      <c r="L28" s="1229"/>
      <c r="M28" s="1230"/>
      <c r="N28" s="1150"/>
      <c r="O28" s="1152"/>
      <c r="P28" s="1148"/>
      <c r="Q28" s="1243"/>
      <c r="R28" s="1243"/>
      <c r="S28" s="1244"/>
      <c r="T28" s="1244"/>
      <c r="U28" s="1244"/>
      <c r="V28" s="1245"/>
      <c r="W28" s="1108"/>
      <c r="X28" s="1131"/>
      <c r="Y28" s="378" t="s">
        <v>483</v>
      </c>
      <c r="Z28" s="1220" t="s">
        <v>898</v>
      </c>
      <c r="AA28" s="1220"/>
      <c r="AB28" s="1220"/>
      <c r="AC28" s="1220"/>
      <c r="AD28" s="241" t="s">
        <v>6</v>
      </c>
      <c r="AE28" s="242">
        <v>5</v>
      </c>
      <c r="AF28" s="395"/>
    </row>
    <row r="29" spans="2:32" s="372" customFormat="1" ht="27" customHeight="1" x14ac:dyDescent="0.2">
      <c r="B29" s="487"/>
      <c r="C29" s="394"/>
      <c r="D29" s="394"/>
      <c r="E29" s="396"/>
      <c r="G29" s="455"/>
      <c r="H29" s="489" t="s">
        <v>482</v>
      </c>
      <c r="I29" s="1231" t="s">
        <v>853</v>
      </c>
      <c r="J29" s="1232"/>
      <c r="K29" s="1232"/>
      <c r="L29" s="1232"/>
      <c r="M29" s="1233"/>
      <c r="N29" s="407"/>
      <c r="O29" s="464" t="s">
        <v>392</v>
      </c>
      <c r="P29" s="381"/>
      <c r="Q29" s="1238"/>
      <c r="R29" s="1238"/>
      <c r="S29" s="1246"/>
      <c r="T29" s="1246"/>
      <c r="U29" s="1246"/>
      <c r="V29" s="1247"/>
      <c r="W29" s="1114"/>
      <c r="X29" s="1115"/>
      <c r="Y29" s="378" t="s">
        <v>483</v>
      </c>
      <c r="Z29" s="1220" t="s">
        <v>899</v>
      </c>
      <c r="AA29" s="1220"/>
      <c r="AB29" s="1220"/>
      <c r="AC29" s="1220"/>
      <c r="AD29" s="241" t="s">
        <v>6</v>
      </c>
      <c r="AE29" s="242">
        <v>0</v>
      </c>
      <c r="AF29" s="395"/>
    </row>
    <row r="30" spans="2:32" s="372" customFormat="1" ht="7.5" customHeight="1" x14ac:dyDescent="0.2">
      <c r="B30" s="487"/>
      <c r="C30" s="394"/>
      <c r="D30" s="394"/>
      <c r="E30" s="396"/>
      <c r="G30" s="458"/>
      <c r="H30" s="508"/>
      <c r="I30" s="420"/>
      <c r="J30" s="420"/>
      <c r="K30" s="420"/>
      <c r="L30" s="420"/>
      <c r="M30" s="420"/>
      <c r="N30" s="408"/>
      <c r="O30" s="386"/>
      <c r="P30" s="408"/>
      <c r="Q30" s="408"/>
      <c r="R30" s="408"/>
      <c r="S30" s="408"/>
      <c r="T30" s="408"/>
      <c r="U30" s="408"/>
      <c r="V30" s="408"/>
      <c r="W30" s="385"/>
      <c r="X30" s="389"/>
      <c r="Y30" s="389"/>
      <c r="Z30" s="420"/>
      <c r="AA30" s="420"/>
      <c r="AB30" s="385"/>
      <c r="AC30" s="385"/>
      <c r="AD30" s="249"/>
      <c r="AE30" s="244"/>
      <c r="AF30" s="395"/>
    </row>
    <row r="31" spans="2:32" s="372" customFormat="1" ht="21" customHeight="1" x14ac:dyDescent="0.2">
      <c r="B31" s="404"/>
      <c r="C31" s="393"/>
      <c r="D31" s="393"/>
      <c r="E31" s="406"/>
      <c r="G31" s="456" t="s">
        <v>855</v>
      </c>
      <c r="H31" s="387"/>
      <c r="I31" s="403"/>
      <c r="J31" s="403"/>
      <c r="K31" s="403"/>
      <c r="L31" s="403"/>
      <c r="M31" s="403"/>
      <c r="N31" s="403"/>
      <c r="O31" s="403"/>
      <c r="P31" s="403"/>
      <c r="Q31" s="403"/>
      <c r="R31" s="403"/>
      <c r="S31" s="403"/>
      <c r="T31" s="403"/>
      <c r="U31" s="403"/>
      <c r="V31" s="403"/>
      <c r="W31" s="387"/>
      <c r="X31" s="375"/>
      <c r="Y31" s="375"/>
      <c r="AD31" s="245"/>
      <c r="AE31" s="246"/>
      <c r="AF31" s="395"/>
    </row>
    <row r="32" spans="2:32" s="372" customFormat="1" ht="31.5" customHeight="1" x14ac:dyDescent="0.2">
      <c r="B32" s="455"/>
      <c r="E32" s="395"/>
      <c r="G32" s="455"/>
      <c r="H32" s="1239" t="s">
        <v>481</v>
      </c>
      <c r="I32" s="1225" t="s">
        <v>856</v>
      </c>
      <c r="J32" s="1226"/>
      <c r="K32" s="1226"/>
      <c r="L32" s="1226"/>
      <c r="M32" s="1227"/>
      <c r="N32" s="1145"/>
      <c r="O32" s="1147" t="s">
        <v>392</v>
      </c>
      <c r="P32" s="1223" t="s">
        <v>483</v>
      </c>
      <c r="Q32" s="1175" t="s">
        <v>601</v>
      </c>
      <c r="R32" s="1175" t="s">
        <v>857</v>
      </c>
      <c r="S32" s="1175"/>
      <c r="T32" s="1175"/>
      <c r="U32" s="1175"/>
      <c r="V32" s="1175"/>
      <c r="W32" s="1110"/>
      <c r="X32" s="1112" t="s">
        <v>487</v>
      </c>
      <c r="Y32" s="378" t="s">
        <v>483</v>
      </c>
      <c r="Z32" s="1220" t="s">
        <v>897</v>
      </c>
      <c r="AA32" s="1220"/>
      <c r="AB32" s="1220"/>
      <c r="AC32" s="1220"/>
      <c r="AD32" s="241" t="s">
        <v>6</v>
      </c>
      <c r="AE32" s="242">
        <v>10</v>
      </c>
      <c r="AF32" s="395"/>
    </row>
    <row r="33" spans="2:37" s="372" customFormat="1" ht="31.5" customHeight="1" x14ac:dyDescent="0.2">
      <c r="B33" s="455"/>
      <c r="E33" s="395"/>
      <c r="G33" s="455"/>
      <c r="H33" s="1236"/>
      <c r="I33" s="1228"/>
      <c r="J33" s="1229"/>
      <c r="K33" s="1229"/>
      <c r="L33" s="1229"/>
      <c r="M33" s="1230"/>
      <c r="N33" s="1150"/>
      <c r="O33" s="1152"/>
      <c r="P33" s="1223"/>
      <c r="Q33" s="1175"/>
      <c r="R33" s="1175"/>
      <c r="S33" s="1175"/>
      <c r="T33" s="1175"/>
      <c r="U33" s="1175"/>
      <c r="V33" s="1175"/>
      <c r="W33" s="1130"/>
      <c r="X33" s="1131"/>
      <c r="Y33" s="378" t="s">
        <v>483</v>
      </c>
      <c r="Z33" s="1220" t="s">
        <v>898</v>
      </c>
      <c r="AA33" s="1220"/>
      <c r="AB33" s="1220"/>
      <c r="AC33" s="1220"/>
      <c r="AD33" s="241" t="s">
        <v>6</v>
      </c>
      <c r="AE33" s="242">
        <v>5</v>
      </c>
      <c r="AF33" s="247"/>
    </row>
    <row r="34" spans="2:37" s="372" customFormat="1" ht="30.75" customHeight="1" x14ac:dyDescent="0.2">
      <c r="B34" s="455"/>
      <c r="E34" s="395"/>
      <c r="G34" s="455"/>
      <c r="H34" s="489" t="s">
        <v>482</v>
      </c>
      <c r="I34" s="1231" t="s">
        <v>858</v>
      </c>
      <c r="J34" s="1232"/>
      <c r="K34" s="1232"/>
      <c r="L34" s="1232"/>
      <c r="M34" s="1233"/>
      <c r="N34" s="407"/>
      <c r="O34" s="464" t="s">
        <v>392</v>
      </c>
      <c r="P34" s="1223"/>
      <c r="Q34" s="1175"/>
      <c r="R34" s="1175"/>
      <c r="S34" s="1175"/>
      <c r="T34" s="1175"/>
      <c r="U34" s="1175"/>
      <c r="V34" s="1175"/>
      <c r="W34" s="1113"/>
      <c r="X34" s="1115"/>
      <c r="Y34" s="378" t="s">
        <v>483</v>
      </c>
      <c r="Z34" s="1220" t="s">
        <v>899</v>
      </c>
      <c r="AA34" s="1220"/>
      <c r="AB34" s="1220"/>
      <c r="AC34" s="1220"/>
      <c r="AD34" s="241" t="s">
        <v>6</v>
      </c>
      <c r="AE34" s="242">
        <v>0</v>
      </c>
      <c r="AF34" s="247"/>
    </row>
    <row r="35" spans="2:37" s="372" customFormat="1" ht="7.5" customHeight="1" x14ac:dyDescent="0.2">
      <c r="B35" s="455"/>
      <c r="E35" s="395"/>
      <c r="G35" s="458"/>
      <c r="H35" s="385"/>
      <c r="I35" s="408"/>
      <c r="J35" s="408"/>
      <c r="K35" s="408"/>
      <c r="L35" s="408"/>
      <c r="M35" s="408"/>
      <c r="N35" s="408"/>
      <c r="O35" s="408"/>
      <c r="P35" s="408"/>
      <c r="Q35" s="408"/>
      <c r="R35" s="408"/>
      <c r="S35" s="408"/>
      <c r="T35" s="408"/>
      <c r="U35" s="408"/>
      <c r="V35" s="408"/>
      <c r="W35" s="385"/>
      <c r="X35" s="389"/>
      <c r="Y35" s="389"/>
      <c r="Z35" s="389"/>
      <c r="AA35" s="389"/>
      <c r="AB35" s="385"/>
      <c r="AC35" s="385"/>
      <c r="AD35" s="243"/>
      <c r="AE35" s="244"/>
      <c r="AF35" s="247"/>
    </row>
    <row r="36" spans="2:37" s="372" customFormat="1" ht="21" customHeight="1" x14ac:dyDescent="0.2">
      <c r="B36" s="455"/>
      <c r="E36" s="395"/>
      <c r="G36" s="456" t="s">
        <v>859</v>
      </c>
      <c r="H36" s="387"/>
      <c r="I36" s="403"/>
      <c r="J36" s="403"/>
      <c r="K36" s="403"/>
      <c r="L36" s="403"/>
      <c r="M36" s="403"/>
      <c r="N36" s="403"/>
      <c r="O36" s="403"/>
      <c r="P36" s="403"/>
      <c r="Q36" s="403"/>
      <c r="R36" s="403"/>
      <c r="S36" s="403"/>
      <c r="T36" s="403"/>
      <c r="U36" s="403"/>
      <c r="V36" s="403"/>
      <c r="W36" s="387"/>
      <c r="X36" s="375"/>
      <c r="Y36" s="375"/>
      <c r="Z36" s="378"/>
      <c r="AA36" s="378"/>
      <c r="AD36" s="245"/>
      <c r="AE36" s="246"/>
      <c r="AF36" s="395"/>
    </row>
    <row r="37" spans="2:37" s="372" customFormat="1" ht="19.5" customHeight="1" x14ac:dyDescent="0.2">
      <c r="B37" s="455"/>
      <c r="E37" s="395"/>
      <c r="G37" s="455"/>
      <c r="H37" s="1176" t="s">
        <v>481</v>
      </c>
      <c r="I37" s="1225" t="s">
        <v>860</v>
      </c>
      <c r="J37" s="1226"/>
      <c r="K37" s="1226"/>
      <c r="L37" s="1226"/>
      <c r="M37" s="1226"/>
      <c r="N37" s="1226"/>
      <c r="O37" s="1226"/>
      <c r="P37" s="1226"/>
      <c r="Q37" s="1226"/>
      <c r="R37" s="1226"/>
      <c r="S37" s="1226"/>
      <c r="T37" s="1226"/>
      <c r="U37" s="1227"/>
      <c r="V37" s="1148" t="s">
        <v>483</v>
      </c>
      <c r="W37" s="1175"/>
      <c r="X37" s="1175"/>
      <c r="Y37" s="378" t="s">
        <v>483</v>
      </c>
      <c r="Z37" s="1220" t="s">
        <v>861</v>
      </c>
      <c r="AA37" s="1220"/>
      <c r="AD37" s="241" t="s">
        <v>6</v>
      </c>
      <c r="AE37" s="242">
        <v>5</v>
      </c>
      <c r="AF37" s="395"/>
    </row>
    <row r="38" spans="2:37" s="372" customFormat="1" ht="30.75" customHeight="1" x14ac:dyDescent="0.2">
      <c r="B38" s="487"/>
      <c r="C38" s="394"/>
      <c r="D38" s="394"/>
      <c r="E38" s="396"/>
      <c r="G38" s="455"/>
      <c r="H38" s="1176"/>
      <c r="I38" s="1228"/>
      <c r="J38" s="1229"/>
      <c r="K38" s="1229"/>
      <c r="L38" s="1229"/>
      <c r="M38" s="1229"/>
      <c r="N38" s="1229"/>
      <c r="O38" s="1229"/>
      <c r="P38" s="1229"/>
      <c r="Q38" s="1229"/>
      <c r="R38" s="1229"/>
      <c r="S38" s="1229"/>
      <c r="T38" s="1229"/>
      <c r="U38" s="1230"/>
      <c r="V38" s="1150"/>
      <c r="W38" s="1175"/>
      <c r="X38" s="1175"/>
      <c r="Y38" s="378" t="s">
        <v>483</v>
      </c>
      <c r="Z38" s="1220" t="s">
        <v>900</v>
      </c>
      <c r="AA38" s="1220"/>
      <c r="AB38" s="1220"/>
      <c r="AC38" s="1221"/>
      <c r="AD38" s="241" t="s">
        <v>6</v>
      </c>
      <c r="AE38" s="242">
        <v>3</v>
      </c>
      <c r="AF38" s="395"/>
    </row>
    <row r="39" spans="2:37" s="372" customFormat="1" ht="38.25" customHeight="1" x14ac:dyDescent="0.2">
      <c r="B39" s="487"/>
      <c r="C39" s="394"/>
      <c r="D39" s="394"/>
      <c r="E39" s="396"/>
      <c r="G39" s="380"/>
      <c r="H39" s="1236"/>
      <c r="I39" s="1234"/>
      <c r="J39" s="1220"/>
      <c r="K39" s="1220"/>
      <c r="L39" s="1220"/>
      <c r="M39" s="1220"/>
      <c r="N39" s="1220"/>
      <c r="O39" s="1220"/>
      <c r="P39" s="1220"/>
      <c r="Q39" s="1220"/>
      <c r="R39" s="1220"/>
      <c r="S39" s="1220"/>
      <c r="T39" s="1220"/>
      <c r="U39" s="1235"/>
      <c r="V39" s="1148"/>
      <c r="W39" s="1237"/>
      <c r="X39" s="1238"/>
      <c r="Y39" s="377" t="s">
        <v>483</v>
      </c>
      <c r="Z39" s="1220" t="s">
        <v>901</v>
      </c>
      <c r="AA39" s="1220"/>
      <c r="AB39" s="1220"/>
      <c r="AC39" s="1221"/>
      <c r="AD39" s="241" t="s">
        <v>6</v>
      </c>
      <c r="AE39" s="242">
        <v>1</v>
      </c>
      <c r="AF39" s="395"/>
    </row>
    <row r="40" spans="2:37" s="372" customFormat="1" ht="19.5" customHeight="1" x14ac:dyDescent="0.2">
      <c r="B40" s="487"/>
      <c r="C40" s="394"/>
      <c r="D40" s="394"/>
      <c r="E40" s="396"/>
      <c r="G40" s="455"/>
      <c r="H40" s="1176"/>
      <c r="I40" s="1228"/>
      <c r="J40" s="1229"/>
      <c r="K40" s="1229"/>
      <c r="L40" s="1229"/>
      <c r="M40" s="1229"/>
      <c r="N40" s="1229"/>
      <c r="O40" s="1229"/>
      <c r="P40" s="1229"/>
      <c r="Q40" s="1229"/>
      <c r="R40" s="1229"/>
      <c r="S40" s="1229"/>
      <c r="T40" s="1229"/>
      <c r="U40" s="1230"/>
      <c r="V40" s="1148"/>
      <c r="W40" s="1175"/>
      <c r="X40" s="1175"/>
      <c r="Y40" s="378" t="s">
        <v>483</v>
      </c>
      <c r="Z40" s="1220" t="s">
        <v>902</v>
      </c>
      <c r="AA40" s="1220"/>
      <c r="AB40" s="1220"/>
      <c r="AD40" s="241" t="s">
        <v>6</v>
      </c>
      <c r="AE40" s="242">
        <v>0</v>
      </c>
      <c r="AF40" s="395"/>
    </row>
    <row r="41" spans="2:37" s="372" customFormat="1" ht="7.5" customHeight="1" x14ac:dyDescent="0.2">
      <c r="B41" s="487"/>
      <c r="C41" s="394"/>
      <c r="D41" s="394"/>
      <c r="E41" s="396"/>
      <c r="G41" s="458"/>
      <c r="H41" s="385"/>
      <c r="I41" s="408"/>
      <c r="J41" s="408"/>
      <c r="K41" s="408"/>
      <c r="L41" s="408"/>
      <c r="M41" s="408"/>
      <c r="N41" s="408"/>
      <c r="O41" s="408"/>
      <c r="P41" s="408"/>
      <c r="Q41" s="408"/>
      <c r="R41" s="408"/>
      <c r="S41" s="408"/>
      <c r="T41" s="408"/>
      <c r="U41" s="408"/>
      <c r="V41" s="408"/>
      <c r="W41" s="385"/>
      <c r="X41" s="385"/>
      <c r="Y41" s="389"/>
      <c r="Z41" s="420"/>
      <c r="AA41" s="420"/>
      <c r="AB41" s="385"/>
      <c r="AC41" s="385"/>
      <c r="AD41" s="249"/>
      <c r="AE41" s="244"/>
      <c r="AF41" s="395"/>
    </row>
    <row r="42" spans="2:37" s="372" customFormat="1" ht="21" customHeight="1" x14ac:dyDescent="0.2">
      <c r="B42" s="404"/>
      <c r="C42" s="393"/>
      <c r="D42" s="393"/>
      <c r="E42" s="406"/>
      <c r="G42" s="456" t="s">
        <v>862</v>
      </c>
      <c r="H42" s="387"/>
      <c r="I42" s="403"/>
      <c r="J42" s="403"/>
      <c r="K42" s="403"/>
      <c r="L42" s="403"/>
      <c r="M42" s="403"/>
      <c r="N42" s="403"/>
      <c r="O42" s="403"/>
      <c r="P42" s="403"/>
      <c r="Q42" s="403"/>
      <c r="R42" s="403"/>
      <c r="S42" s="403"/>
      <c r="T42" s="403"/>
      <c r="U42" s="403"/>
      <c r="V42" s="403"/>
      <c r="W42" s="387"/>
      <c r="X42" s="387"/>
      <c r="Y42" s="375"/>
      <c r="Z42" s="387"/>
      <c r="AA42" s="387"/>
      <c r="AB42" s="387"/>
      <c r="AC42" s="387"/>
      <c r="AD42" s="245"/>
      <c r="AE42" s="246"/>
      <c r="AF42" s="395"/>
    </row>
    <row r="43" spans="2:37" s="372" customFormat="1" ht="42" customHeight="1" x14ac:dyDescent="0.2">
      <c r="B43" s="404"/>
      <c r="C43" s="393"/>
      <c r="D43" s="393"/>
      <c r="E43" s="406"/>
      <c r="G43" s="455"/>
      <c r="H43" s="489" t="s">
        <v>481</v>
      </c>
      <c r="I43" s="1224" t="s">
        <v>863</v>
      </c>
      <c r="J43" s="1224"/>
      <c r="K43" s="1224"/>
      <c r="L43" s="1224"/>
      <c r="M43" s="1224"/>
      <c r="N43" s="410"/>
      <c r="O43" s="399" t="s">
        <v>391</v>
      </c>
      <c r="P43" s="1223" t="s">
        <v>483</v>
      </c>
      <c r="Q43" s="1175" t="s">
        <v>608</v>
      </c>
      <c r="R43" s="1224" t="s">
        <v>864</v>
      </c>
      <c r="S43" s="1224"/>
      <c r="T43" s="1224"/>
      <c r="U43" s="1224"/>
      <c r="V43" s="1224"/>
      <c r="W43" s="1117"/>
      <c r="X43" s="1117"/>
      <c r="Y43" s="378" t="s">
        <v>483</v>
      </c>
      <c r="Z43" s="1220" t="s">
        <v>903</v>
      </c>
      <c r="AA43" s="1220"/>
      <c r="AB43" s="1220"/>
      <c r="AC43" s="1221"/>
      <c r="AD43" s="241" t="s">
        <v>6</v>
      </c>
      <c r="AE43" s="242">
        <v>5</v>
      </c>
      <c r="AF43" s="395"/>
    </row>
    <row r="44" spans="2:37" s="372" customFormat="1" ht="40.5" customHeight="1" x14ac:dyDescent="0.2">
      <c r="B44" s="455"/>
      <c r="E44" s="395"/>
      <c r="G44" s="455"/>
      <c r="H44" s="489" t="s">
        <v>482</v>
      </c>
      <c r="I44" s="1224" t="s">
        <v>904</v>
      </c>
      <c r="J44" s="1224"/>
      <c r="K44" s="1224"/>
      <c r="L44" s="1224"/>
      <c r="M44" s="1224"/>
      <c r="N44" s="408"/>
      <c r="O44" s="464" t="s">
        <v>391</v>
      </c>
      <c r="P44" s="1223"/>
      <c r="Q44" s="1175"/>
      <c r="R44" s="1224"/>
      <c r="S44" s="1224"/>
      <c r="T44" s="1224"/>
      <c r="U44" s="1224"/>
      <c r="V44" s="1224"/>
      <c r="W44" s="1117"/>
      <c r="X44" s="1117"/>
      <c r="Y44" s="378" t="s">
        <v>483</v>
      </c>
      <c r="Z44" s="1220" t="s">
        <v>541</v>
      </c>
      <c r="AA44" s="1220"/>
      <c r="AB44" s="1220"/>
      <c r="AC44" s="1221"/>
      <c r="AD44" s="241" t="s">
        <v>6</v>
      </c>
      <c r="AE44" s="242">
        <v>3</v>
      </c>
      <c r="AF44" s="395"/>
    </row>
    <row r="45" spans="2:37" s="372" customFormat="1" ht="30" customHeight="1" x14ac:dyDescent="0.2">
      <c r="B45" s="455"/>
      <c r="E45" s="395"/>
      <c r="G45" s="455"/>
      <c r="H45" s="489" t="s">
        <v>484</v>
      </c>
      <c r="I45" s="1231" t="s">
        <v>905</v>
      </c>
      <c r="J45" s="1232"/>
      <c r="K45" s="1232"/>
      <c r="L45" s="1232"/>
      <c r="M45" s="1233"/>
      <c r="N45" s="410"/>
      <c r="O45" s="399" t="s">
        <v>392</v>
      </c>
      <c r="P45" s="1223"/>
      <c r="Q45" s="1175"/>
      <c r="R45" s="1224"/>
      <c r="S45" s="1224"/>
      <c r="T45" s="1224"/>
      <c r="U45" s="1224"/>
      <c r="V45" s="1224"/>
      <c r="W45" s="1117"/>
      <c r="X45" s="1117"/>
      <c r="Y45" s="378" t="s">
        <v>483</v>
      </c>
      <c r="Z45" s="1190" t="s">
        <v>865</v>
      </c>
      <c r="AA45" s="1190"/>
      <c r="AD45" s="241" t="s">
        <v>6</v>
      </c>
      <c r="AE45" s="242">
        <v>2</v>
      </c>
      <c r="AF45" s="395"/>
    </row>
    <row r="46" spans="2:37" s="372" customFormat="1" ht="21" customHeight="1" x14ac:dyDescent="0.2">
      <c r="B46" s="455"/>
      <c r="E46" s="395"/>
      <c r="G46" s="455"/>
      <c r="H46" s="489" t="s">
        <v>601</v>
      </c>
      <c r="I46" s="1231" t="s">
        <v>867</v>
      </c>
      <c r="J46" s="1232"/>
      <c r="K46" s="1232"/>
      <c r="L46" s="1232"/>
      <c r="M46" s="1233"/>
      <c r="N46" s="407"/>
      <c r="O46" s="464" t="s">
        <v>301</v>
      </c>
      <c r="P46" s="1223"/>
      <c r="Q46" s="1175"/>
      <c r="R46" s="1224"/>
      <c r="S46" s="1224"/>
      <c r="T46" s="1224"/>
      <c r="U46" s="1224"/>
      <c r="V46" s="1224"/>
      <c r="W46" s="1117"/>
      <c r="X46" s="1117"/>
      <c r="Y46" s="378" t="s">
        <v>483</v>
      </c>
      <c r="Z46" s="1220" t="s">
        <v>866</v>
      </c>
      <c r="AA46" s="1220"/>
      <c r="AB46" s="1220"/>
      <c r="AD46" s="241" t="s">
        <v>6</v>
      </c>
      <c r="AE46" s="242">
        <v>0</v>
      </c>
      <c r="AF46" s="395"/>
    </row>
    <row r="47" spans="2:37" s="372" customFormat="1" ht="7.5" customHeight="1" x14ac:dyDescent="0.2">
      <c r="B47" s="455"/>
      <c r="E47" s="395"/>
      <c r="G47" s="458"/>
      <c r="H47" s="385"/>
      <c r="I47" s="408"/>
      <c r="J47" s="408"/>
      <c r="K47" s="408"/>
      <c r="L47" s="408"/>
      <c r="M47" s="408"/>
      <c r="N47" s="408"/>
      <c r="O47" s="408"/>
      <c r="P47" s="408"/>
      <c r="Q47" s="408"/>
      <c r="R47" s="408"/>
      <c r="S47" s="408"/>
      <c r="T47" s="408"/>
      <c r="U47" s="408"/>
      <c r="V47" s="408"/>
      <c r="W47" s="385"/>
      <c r="X47" s="385"/>
      <c r="Y47" s="389"/>
      <c r="Z47" s="385"/>
      <c r="AA47" s="385"/>
      <c r="AB47" s="385"/>
      <c r="AC47" s="385"/>
      <c r="AD47" s="243"/>
      <c r="AE47" s="244"/>
      <c r="AF47" s="251"/>
      <c r="AH47" s="419"/>
      <c r="AI47" s="419"/>
      <c r="AJ47" s="378"/>
      <c r="AK47" s="378"/>
    </row>
    <row r="48" spans="2:37" s="372" customFormat="1" ht="21" customHeight="1" x14ac:dyDescent="0.2">
      <c r="B48" s="487"/>
      <c r="C48" s="394"/>
      <c r="D48" s="394"/>
      <c r="E48" s="396"/>
      <c r="G48" s="456" t="s">
        <v>868</v>
      </c>
      <c r="H48" s="387"/>
      <c r="I48" s="403"/>
      <c r="J48" s="403"/>
      <c r="K48" s="403"/>
      <c r="L48" s="403"/>
      <c r="M48" s="403"/>
      <c r="N48" s="403"/>
      <c r="O48" s="403"/>
      <c r="P48" s="403"/>
      <c r="Q48" s="403"/>
      <c r="R48" s="403"/>
      <c r="S48" s="403"/>
      <c r="T48" s="403"/>
      <c r="U48" s="403"/>
      <c r="V48" s="403"/>
      <c r="W48" s="387"/>
      <c r="X48" s="387"/>
      <c r="Y48" s="375"/>
      <c r="Z48" s="375"/>
      <c r="AA48" s="375"/>
      <c r="AB48" s="387"/>
      <c r="AC48" s="387"/>
      <c r="AD48" s="245"/>
      <c r="AE48" s="246"/>
      <c r="AF48" s="395"/>
    </row>
    <row r="49" spans="2:32" s="372" customFormat="1" ht="43.5" customHeight="1" x14ac:dyDescent="0.2">
      <c r="B49" s="487"/>
      <c r="C49" s="394"/>
      <c r="D49" s="394"/>
      <c r="E49" s="396"/>
      <c r="G49" s="455"/>
      <c r="H49" s="489" t="s">
        <v>481</v>
      </c>
      <c r="I49" s="1224" t="s">
        <v>906</v>
      </c>
      <c r="J49" s="1224"/>
      <c r="K49" s="1224"/>
      <c r="L49" s="1224"/>
      <c r="M49" s="1224"/>
      <c r="N49" s="410"/>
      <c r="O49" s="399" t="s">
        <v>391</v>
      </c>
      <c r="P49" s="1223" t="s">
        <v>483</v>
      </c>
      <c r="Q49" s="1175" t="s">
        <v>608</v>
      </c>
      <c r="R49" s="1224" t="s">
        <v>864</v>
      </c>
      <c r="S49" s="1224"/>
      <c r="T49" s="1224"/>
      <c r="U49" s="1224"/>
      <c r="V49" s="1224"/>
      <c r="W49" s="1117"/>
      <c r="X49" s="1117"/>
      <c r="Y49" s="378" t="s">
        <v>483</v>
      </c>
      <c r="Z49" s="1220" t="s">
        <v>907</v>
      </c>
      <c r="AA49" s="1220"/>
      <c r="AB49" s="1220"/>
      <c r="AC49" s="1220"/>
      <c r="AD49" s="241" t="s">
        <v>6</v>
      </c>
      <c r="AE49" s="242">
        <v>5</v>
      </c>
      <c r="AF49" s="395"/>
    </row>
    <row r="50" spans="2:32" s="372" customFormat="1" ht="30" customHeight="1" x14ac:dyDescent="0.2">
      <c r="B50" s="404"/>
      <c r="C50" s="393"/>
      <c r="D50" s="393"/>
      <c r="E50" s="406"/>
      <c r="G50" s="455"/>
      <c r="H50" s="489" t="s">
        <v>482</v>
      </c>
      <c r="I50" s="1224" t="s">
        <v>908</v>
      </c>
      <c r="J50" s="1224"/>
      <c r="K50" s="1224"/>
      <c r="L50" s="1224"/>
      <c r="M50" s="1224"/>
      <c r="N50" s="407"/>
      <c r="O50" s="464" t="s">
        <v>391</v>
      </c>
      <c r="P50" s="1223"/>
      <c r="Q50" s="1175"/>
      <c r="R50" s="1224"/>
      <c r="S50" s="1224"/>
      <c r="T50" s="1224"/>
      <c r="U50" s="1224"/>
      <c r="V50" s="1224"/>
      <c r="W50" s="1117"/>
      <c r="X50" s="1117"/>
      <c r="Y50" s="378" t="s">
        <v>483</v>
      </c>
      <c r="Z50" s="1220" t="s">
        <v>537</v>
      </c>
      <c r="AA50" s="1220"/>
      <c r="AB50" s="1220"/>
      <c r="AC50" s="1220"/>
      <c r="AD50" s="241" t="s">
        <v>6</v>
      </c>
      <c r="AE50" s="242">
        <v>3</v>
      </c>
      <c r="AF50" s="395"/>
    </row>
    <row r="51" spans="2:32" s="372" customFormat="1" ht="30" customHeight="1" x14ac:dyDescent="0.2">
      <c r="B51" s="404"/>
      <c r="C51" s="393"/>
      <c r="D51" s="393"/>
      <c r="E51" s="406"/>
      <c r="G51" s="455"/>
      <c r="H51" s="489" t="s">
        <v>484</v>
      </c>
      <c r="I51" s="1231" t="s">
        <v>909</v>
      </c>
      <c r="J51" s="1232"/>
      <c r="K51" s="1232"/>
      <c r="L51" s="1232"/>
      <c r="M51" s="1233"/>
      <c r="N51" s="410"/>
      <c r="O51" s="399" t="s">
        <v>392</v>
      </c>
      <c r="P51" s="1223"/>
      <c r="Q51" s="1175"/>
      <c r="R51" s="1224"/>
      <c r="S51" s="1224"/>
      <c r="T51" s="1224"/>
      <c r="U51" s="1224"/>
      <c r="V51" s="1224"/>
      <c r="W51" s="1117"/>
      <c r="X51" s="1117"/>
      <c r="Y51" s="378" t="s">
        <v>483</v>
      </c>
      <c r="Z51" s="1220" t="s">
        <v>869</v>
      </c>
      <c r="AA51" s="1220"/>
      <c r="AB51" s="1220"/>
      <c r="AC51" s="1220"/>
      <c r="AD51" s="241" t="s">
        <v>6</v>
      </c>
      <c r="AE51" s="242">
        <v>1</v>
      </c>
      <c r="AF51" s="395"/>
    </row>
    <row r="52" spans="2:32" s="372" customFormat="1" ht="25.5" customHeight="1" x14ac:dyDescent="0.2">
      <c r="B52" s="404"/>
      <c r="C52" s="393"/>
      <c r="D52" s="393"/>
      <c r="E52" s="406"/>
      <c r="G52" s="455"/>
      <c r="H52" s="489" t="s">
        <v>601</v>
      </c>
      <c r="I52" s="1231" t="s">
        <v>871</v>
      </c>
      <c r="J52" s="1232"/>
      <c r="K52" s="1232"/>
      <c r="L52" s="1232"/>
      <c r="M52" s="1233"/>
      <c r="N52" s="407"/>
      <c r="O52" s="464" t="s">
        <v>301</v>
      </c>
      <c r="P52" s="1223"/>
      <c r="Q52" s="1175"/>
      <c r="R52" s="1224"/>
      <c r="S52" s="1224"/>
      <c r="T52" s="1224"/>
      <c r="U52" s="1224"/>
      <c r="V52" s="1224"/>
      <c r="W52" s="1117"/>
      <c r="X52" s="1117"/>
      <c r="Y52" s="378"/>
      <c r="Z52" s="1220" t="s">
        <v>870</v>
      </c>
      <c r="AA52" s="1220"/>
      <c r="AB52" s="1220"/>
      <c r="AC52" s="1221"/>
      <c r="AD52" s="241" t="s">
        <v>6</v>
      </c>
      <c r="AE52" s="242">
        <v>0</v>
      </c>
      <c r="AF52" s="395"/>
    </row>
    <row r="53" spans="2:32" s="372" customFormat="1" ht="6.75" customHeight="1" x14ac:dyDescent="0.2">
      <c r="B53" s="404"/>
      <c r="C53" s="393"/>
      <c r="D53" s="393"/>
      <c r="E53" s="406"/>
      <c r="G53" s="458"/>
      <c r="H53" s="385"/>
      <c r="I53" s="408"/>
      <c r="J53" s="408"/>
      <c r="K53" s="408"/>
      <c r="L53" s="408"/>
      <c r="M53" s="408"/>
      <c r="N53" s="408"/>
      <c r="O53" s="408"/>
      <c r="P53" s="408"/>
      <c r="Q53" s="408"/>
      <c r="R53" s="408"/>
      <c r="S53" s="408"/>
      <c r="T53" s="408"/>
      <c r="U53" s="408"/>
      <c r="V53" s="408"/>
      <c r="W53" s="385"/>
      <c r="X53" s="385"/>
      <c r="Y53" s="389"/>
      <c r="Z53" s="389"/>
      <c r="AA53" s="389"/>
      <c r="AB53" s="385"/>
      <c r="AC53" s="385"/>
      <c r="AD53" s="243"/>
      <c r="AE53" s="244"/>
      <c r="AF53" s="395"/>
    </row>
    <row r="54" spans="2:32" s="372" customFormat="1" ht="21" customHeight="1" x14ac:dyDescent="0.2">
      <c r="B54" s="404"/>
      <c r="C54" s="393"/>
      <c r="D54" s="393"/>
      <c r="E54" s="406"/>
      <c r="G54" s="456" t="s">
        <v>872</v>
      </c>
      <c r="H54" s="387"/>
      <c r="I54" s="403"/>
      <c r="J54" s="403"/>
      <c r="K54" s="403"/>
      <c r="L54" s="403"/>
      <c r="M54" s="403"/>
      <c r="N54" s="403"/>
      <c r="O54" s="403"/>
      <c r="P54" s="403"/>
      <c r="Q54" s="403"/>
      <c r="R54" s="403"/>
      <c r="S54" s="403"/>
      <c r="T54" s="403"/>
      <c r="U54" s="403"/>
      <c r="V54" s="403"/>
      <c r="W54" s="387"/>
      <c r="X54" s="387"/>
      <c r="Y54" s="375"/>
      <c r="Z54" s="375"/>
      <c r="AA54" s="375"/>
      <c r="AB54" s="387"/>
      <c r="AC54" s="387"/>
      <c r="AD54" s="245"/>
      <c r="AE54" s="246"/>
      <c r="AF54" s="395"/>
    </row>
    <row r="55" spans="2:32" s="372" customFormat="1" ht="30" customHeight="1" x14ac:dyDescent="0.2">
      <c r="B55" s="455"/>
      <c r="E55" s="395"/>
      <c r="G55" s="455"/>
      <c r="H55" s="489" t="s">
        <v>481</v>
      </c>
      <c r="I55" s="1224" t="s">
        <v>873</v>
      </c>
      <c r="J55" s="1224"/>
      <c r="K55" s="1224"/>
      <c r="L55" s="1224"/>
      <c r="M55" s="1224"/>
      <c r="N55" s="411"/>
      <c r="O55" s="399" t="s">
        <v>301</v>
      </c>
      <c r="P55" s="1148" t="s">
        <v>483</v>
      </c>
      <c r="Q55" s="1175" t="s">
        <v>484</v>
      </c>
      <c r="R55" s="1225" t="s">
        <v>874</v>
      </c>
      <c r="S55" s="1226"/>
      <c r="T55" s="1226"/>
      <c r="U55" s="1226"/>
      <c r="V55" s="1227"/>
      <c r="W55" s="1110"/>
      <c r="X55" s="1112" t="s">
        <v>487</v>
      </c>
      <c r="Y55" s="378" t="s">
        <v>483</v>
      </c>
      <c r="Z55" s="1220" t="s">
        <v>875</v>
      </c>
      <c r="AA55" s="1220"/>
      <c r="AB55" s="1220"/>
      <c r="AC55" s="1221"/>
      <c r="AD55" s="241" t="s">
        <v>6</v>
      </c>
      <c r="AE55" s="242">
        <v>5</v>
      </c>
      <c r="AF55" s="395"/>
    </row>
    <row r="56" spans="2:32" s="372" customFormat="1" ht="19.5" customHeight="1" x14ac:dyDescent="0.2">
      <c r="B56" s="455"/>
      <c r="E56" s="395"/>
      <c r="G56" s="455"/>
      <c r="H56" s="1176" t="s">
        <v>482</v>
      </c>
      <c r="I56" s="1225" t="s">
        <v>876</v>
      </c>
      <c r="J56" s="1226"/>
      <c r="K56" s="1226"/>
      <c r="L56" s="1226"/>
      <c r="M56" s="1227"/>
      <c r="N56" s="1145"/>
      <c r="O56" s="1147" t="s">
        <v>301</v>
      </c>
      <c r="P56" s="1141"/>
      <c r="Q56" s="1175"/>
      <c r="R56" s="1234"/>
      <c r="S56" s="1220"/>
      <c r="T56" s="1220"/>
      <c r="U56" s="1220"/>
      <c r="V56" s="1235"/>
      <c r="W56" s="1130"/>
      <c r="X56" s="1131"/>
      <c r="Y56" s="378" t="s">
        <v>483</v>
      </c>
      <c r="Z56" s="1220" t="s">
        <v>877</v>
      </c>
      <c r="AA56" s="1220"/>
      <c r="AB56" s="1220"/>
      <c r="AC56" s="1221"/>
      <c r="AD56" s="241" t="s">
        <v>6</v>
      </c>
      <c r="AE56" s="242">
        <v>3</v>
      </c>
      <c r="AF56" s="395"/>
    </row>
    <row r="57" spans="2:32" s="372" customFormat="1" ht="19.5" customHeight="1" x14ac:dyDescent="0.2">
      <c r="B57" s="455"/>
      <c r="E57" s="395"/>
      <c r="G57" s="455"/>
      <c r="H57" s="1176"/>
      <c r="I57" s="1228"/>
      <c r="J57" s="1229"/>
      <c r="K57" s="1229"/>
      <c r="L57" s="1229"/>
      <c r="M57" s="1230"/>
      <c r="N57" s="1150"/>
      <c r="O57" s="1152"/>
      <c r="P57" s="381"/>
      <c r="Q57" s="1175"/>
      <c r="R57" s="1228"/>
      <c r="S57" s="1229"/>
      <c r="T57" s="1229"/>
      <c r="U57" s="1229"/>
      <c r="V57" s="1230"/>
      <c r="W57" s="1113"/>
      <c r="X57" s="1115"/>
      <c r="Y57" s="378" t="s">
        <v>483</v>
      </c>
      <c r="Z57" s="1220" t="s">
        <v>878</v>
      </c>
      <c r="AA57" s="1220"/>
      <c r="AB57" s="1220"/>
      <c r="AC57" s="1221"/>
      <c r="AD57" s="241" t="s">
        <v>6</v>
      </c>
      <c r="AE57" s="242">
        <v>0</v>
      </c>
      <c r="AF57" s="395"/>
    </row>
    <row r="58" spans="2:32" s="372" customFormat="1" ht="7.5" customHeight="1" x14ac:dyDescent="0.2">
      <c r="B58" s="455"/>
      <c r="E58" s="395"/>
      <c r="G58" s="458"/>
      <c r="H58" s="508"/>
      <c r="I58" s="420"/>
      <c r="J58" s="420"/>
      <c r="K58" s="420"/>
      <c r="L58" s="420"/>
      <c r="M58" s="420"/>
      <c r="N58" s="408"/>
      <c r="O58" s="386"/>
      <c r="P58" s="408"/>
      <c r="Q58" s="408"/>
      <c r="R58" s="408"/>
      <c r="S58" s="408"/>
      <c r="T58" s="408"/>
      <c r="U58" s="408"/>
      <c r="V58" s="408"/>
      <c r="W58" s="385"/>
      <c r="X58" s="385"/>
      <c r="Y58" s="389"/>
      <c r="Z58" s="497"/>
      <c r="AA58" s="497"/>
      <c r="AB58" s="385"/>
      <c r="AC58" s="385"/>
      <c r="AD58" s="249"/>
      <c r="AE58" s="244"/>
      <c r="AF58" s="395"/>
    </row>
    <row r="59" spans="2:32" s="372" customFormat="1" ht="21" customHeight="1" x14ac:dyDescent="0.2">
      <c r="B59" s="487"/>
      <c r="C59" s="394"/>
      <c r="D59" s="394"/>
      <c r="E59" s="396"/>
      <c r="G59" s="456" t="s">
        <v>879</v>
      </c>
      <c r="H59" s="252"/>
      <c r="I59" s="415"/>
      <c r="J59" s="415"/>
      <c r="K59" s="415"/>
      <c r="L59" s="415"/>
      <c r="M59" s="415"/>
      <c r="N59" s="412"/>
      <c r="O59" s="403"/>
      <c r="P59" s="403"/>
      <c r="Q59" s="403"/>
      <c r="R59" s="403"/>
      <c r="S59" s="403"/>
      <c r="T59" s="403"/>
      <c r="U59" s="403"/>
      <c r="V59" s="403"/>
      <c r="W59" s="387"/>
      <c r="X59" s="387"/>
      <c r="Y59" s="375"/>
      <c r="Z59" s="375"/>
      <c r="AA59" s="375"/>
      <c r="AB59" s="387"/>
      <c r="AC59" s="387"/>
      <c r="AD59" s="245"/>
      <c r="AE59" s="246"/>
      <c r="AF59" s="395"/>
    </row>
    <row r="60" spans="2:32" s="372" customFormat="1" ht="48.75" customHeight="1" x14ac:dyDescent="0.2">
      <c r="B60" s="487"/>
      <c r="C60" s="394"/>
      <c r="D60" s="394"/>
      <c r="E60" s="396"/>
      <c r="G60" s="455"/>
      <c r="H60" s="489" t="s">
        <v>481</v>
      </c>
      <c r="I60" s="1222" t="s">
        <v>910</v>
      </c>
      <c r="J60" s="1222"/>
      <c r="K60" s="1222"/>
      <c r="L60" s="1222"/>
      <c r="M60" s="1222"/>
      <c r="N60" s="411"/>
      <c r="O60" s="399" t="s">
        <v>392</v>
      </c>
      <c r="P60" s="1148" t="s">
        <v>483</v>
      </c>
      <c r="Q60" s="1175" t="s">
        <v>484</v>
      </c>
      <c r="R60" s="1224" t="s">
        <v>874</v>
      </c>
      <c r="S60" s="1224"/>
      <c r="T60" s="1224"/>
      <c r="U60" s="1224"/>
      <c r="V60" s="1224"/>
      <c r="W60" s="1110"/>
      <c r="X60" s="1112" t="s">
        <v>487</v>
      </c>
      <c r="Y60" s="378" t="s">
        <v>483</v>
      </c>
      <c r="Z60" s="1220" t="s">
        <v>757</v>
      </c>
      <c r="AA60" s="1220"/>
      <c r="AB60" s="1220"/>
      <c r="AC60" s="1221"/>
      <c r="AD60" s="241" t="s">
        <v>6</v>
      </c>
      <c r="AE60" s="242">
        <v>5</v>
      </c>
      <c r="AF60" s="395"/>
    </row>
    <row r="61" spans="2:32" s="372" customFormat="1" ht="19.5" customHeight="1" x14ac:dyDescent="0.2">
      <c r="B61" s="487"/>
      <c r="C61" s="394"/>
      <c r="D61" s="394"/>
      <c r="E61" s="396"/>
      <c r="G61" s="455"/>
      <c r="H61" s="1176" t="s">
        <v>482</v>
      </c>
      <c r="I61" s="1222" t="s">
        <v>880</v>
      </c>
      <c r="J61" s="1222"/>
      <c r="K61" s="1222"/>
      <c r="L61" s="1222"/>
      <c r="M61" s="1222"/>
      <c r="N61" s="1145"/>
      <c r="O61" s="1147" t="s">
        <v>392</v>
      </c>
      <c r="P61" s="1141"/>
      <c r="Q61" s="1175"/>
      <c r="R61" s="1224"/>
      <c r="S61" s="1224"/>
      <c r="T61" s="1224"/>
      <c r="U61" s="1224"/>
      <c r="V61" s="1224"/>
      <c r="W61" s="1130"/>
      <c r="X61" s="1131"/>
      <c r="Y61" s="378" t="s">
        <v>483</v>
      </c>
      <c r="Z61" s="1220" t="s">
        <v>845</v>
      </c>
      <c r="AA61" s="1220"/>
      <c r="AB61" s="1220"/>
      <c r="AC61" s="1221"/>
      <c r="AD61" s="241" t="s">
        <v>6</v>
      </c>
      <c r="AE61" s="242">
        <v>3</v>
      </c>
      <c r="AF61" s="395"/>
    </row>
    <row r="62" spans="2:32" s="372" customFormat="1" ht="19.5" customHeight="1" x14ac:dyDescent="0.2">
      <c r="B62" s="487"/>
      <c r="C62" s="394"/>
      <c r="D62" s="394"/>
      <c r="E62" s="396"/>
      <c r="G62" s="455"/>
      <c r="H62" s="1176"/>
      <c r="I62" s="1222"/>
      <c r="J62" s="1222"/>
      <c r="K62" s="1222"/>
      <c r="L62" s="1222"/>
      <c r="M62" s="1222"/>
      <c r="N62" s="1150"/>
      <c r="O62" s="1152"/>
      <c r="P62" s="381"/>
      <c r="Q62" s="1175"/>
      <c r="R62" s="1224"/>
      <c r="S62" s="1224"/>
      <c r="T62" s="1224"/>
      <c r="U62" s="1224"/>
      <c r="V62" s="1224"/>
      <c r="W62" s="1113"/>
      <c r="X62" s="1115"/>
      <c r="Y62" s="378" t="s">
        <v>483</v>
      </c>
      <c r="Z62" s="1220" t="s">
        <v>847</v>
      </c>
      <c r="AA62" s="1220"/>
      <c r="AB62" s="1220"/>
      <c r="AC62" s="1221"/>
      <c r="AD62" s="241" t="s">
        <v>6</v>
      </c>
      <c r="AE62" s="242">
        <v>0</v>
      </c>
      <c r="AF62" s="395"/>
    </row>
    <row r="63" spans="2:32" s="372" customFormat="1" ht="7.5" customHeight="1" x14ac:dyDescent="0.2">
      <c r="B63" s="487"/>
      <c r="C63" s="394"/>
      <c r="D63" s="394"/>
      <c r="E63" s="396"/>
      <c r="G63" s="458"/>
      <c r="H63" s="508"/>
      <c r="I63" s="420"/>
      <c r="J63" s="420"/>
      <c r="K63" s="420"/>
      <c r="L63" s="420"/>
      <c r="M63" s="420"/>
      <c r="N63" s="408"/>
      <c r="O63" s="386"/>
      <c r="P63" s="408"/>
      <c r="Q63" s="497"/>
      <c r="R63" s="420"/>
      <c r="S63" s="420"/>
      <c r="T63" s="420"/>
      <c r="U63" s="420"/>
      <c r="V63" s="420"/>
      <c r="W63" s="385"/>
      <c r="X63" s="389"/>
      <c r="Y63" s="385"/>
      <c r="Z63" s="385"/>
      <c r="AA63" s="385"/>
      <c r="AB63" s="385"/>
      <c r="AC63" s="385"/>
      <c r="AD63" s="253"/>
      <c r="AE63" s="244"/>
      <c r="AF63" s="395"/>
    </row>
    <row r="64" spans="2:32" s="372" customFormat="1" ht="21" customHeight="1" x14ac:dyDescent="0.2">
      <c r="B64" s="404"/>
      <c r="C64" s="393"/>
      <c r="D64" s="393"/>
      <c r="E64" s="406"/>
      <c r="G64" s="456" t="s">
        <v>881</v>
      </c>
      <c r="H64" s="387"/>
      <c r="I64" s="403"/>
      <c r="J64" s="403"/>
      <c r="K64" s="403"/>
      <c r="L64" s="403"/>
      <c r="M64" s="403"/>
      <c r="N64" s="403"/>
      <c r="O64" s="403"/>
      <c r="P64" s="403"/>
      <c r="Q64" s="403"/>
      <c r="R64" s="403"/>
      <c r="S64" s="403"/>
      <c r="T64" s="403"/>
      <c r="U64" s="403"/>
      <c r="V64" s="403"/>
      <c r="W64" s="387"/>
      <c r="X64" s="387"/>
      <c r="Y64" s="387"/>
      <c r="Z64" s="387"/>
      <c r="AA64" s="387"/>
      <c r="AB64" s="387"/>
      <c r="AC64" s="387"/>
      <c r="AD64" s="254"/>
      <c r="AE64" s="246"/>
      <c r="AF64" s="395"/>
    </row>
    <row r="65" spans="2:32" s="372" customFormat="1" ht="48.75" customHeight="1" x14ac:dyDescent="0.2">
      <c r="B65" s="404"/>
      <c r="C65" s="393"/>
      <c r="D65" s="393"/>
      <c r="E65" s="406"/>
      <c r="G65" s="455"/>
      <c r="H65" s="489" t="s">
        <v>481</v>
      </c>
      <c r="I65" s="1222" t="s">
        <v>911</v>
      </c>
      <c r="J65" s="1222"/>
      <c r="K65" s="1222"/>
      <c r="L65" s="1222"/>
      <c r="M65" s="1222"/>
      <c r="N65" s="411"/>
      <c r="O65" s="399" t="s">
        <v>392</v>
      </c>
      <c r="P65" s="1223" t="s">
        <v>483</v>
      </c>
      <c r="Q65" s="1175" t="s">
        <v>484</v>
      </c>
      <c r="R65" s="1224" t="s">
        <v>874</v>
      </c>
      <c r="S65" s="1224"/>
      <c r="T65" s="1224"/>
      <c r="U65" s="1224"/>
      <c r="V65" s="1224"/>
      <c r="W65" s="1110"/>
      <c r="X65" s="1112" t="s">
        <v>487</v>
      </c>
      <c r="Y65" s="378" t="s">
        <v>483</v>
      </c>
      <c r="Z65" s="1220" t="s">
        <v>757</v>
      </c>
      <c r="AA65" s="1220"/>
      <c r="AB65" s="1220"/>
      <c r="AC65" s="1221"/>
      <c r="AD65" s="241" t="s">
        <v>6</v>
      </c>
      <c r="AE65" s="242">
        <v>5</v>
      </c>
      <c r="AF65" s="395"/>
    </row>
    <row r="66" spans="2:32" s="372" customFormat="1" ht="19.5" customHeight="1" x14ac:dyDescent="0.2">
      <c r="B66" s="404"/>
      <c r="C66" s="393"/>
      <c r="D66" s="393"/>
      <c r="E66" s="406"/>
      <c r="G66" s="455"/>
      <c r="H66" s="1176" t="s">
        <v>482</v>
      </c>
      <c r="I66" s="1222" t="s">
        <v>880</v>
      </c>
      <c r="J66" s="1222"/>
      <c r="K66" s="1222"/>
      <c r="L66" s="1222"/>
      <c r="M66" s="1222"/>
      <c r="N66" s="1145"/>
      <c r="O66" s="1147" t="s">
        <v>392</v>
      </c>
      <c r="P66" s="1149"/>
      <c r="Q66" s="1175"/>
      <c r="R66" s="1224"/>
      <c r="S66" s="1224"/>
      <c r="T66" s="1224"/>
      <c r="U66" s="1224"/>
      <c r="V66" s="1224"/>
      <c r="W66" s="1130"/>
      <c r="X66" s="1131"/>
      <c r="Y66" s="377" t="s">
        <v>483</v>
      </c>
      <c r="Z66" s="1220" t="s">
        <v>845</v>
      </c>
      <c r="AA66" s="1220"/>
      <c r="AB66" s="1220"/>
      <c r="AC66" s="1221"/>
      <c r="AD66" s="241" t="s">
        <v>6</v>
      </c>
      <c r="AE66" s="242">
        <v>3</v>
      </c>
      <c r="AF66" s="395"/>
    </row>
    <row r="67" spans="2:32" s="372" customFormat="1" ht="19.5" customHeight="1" x14ac:dyDescent="0.2">
      <c r="B67" s="404"/>
      <c r="C67" s="393"/>
      <c r="D67" s="393"/>
      <c r="E67" s="406"/>
      <c r="G67" s="455"/>
      <c r="H67" s="1176"/>
      <c r="I67" s="1222"/>
      <c r="J67" s="1222"/>
      <c r="K67" s="1222"/>
      <c r="L67" s="1222"/>
      <c r="M67" s="1222"/>
      <c r="N67" s="1150"/>
      <c r="O67" s="1152"/>
      <c r="P67" s="381"/>
      <c r="Q67" s="1175"/>
      <c r="R67" s="1224"/>
      <c r="S67" s="1224"/>
      <c r="T67" s="1224"/>
      <c r="U67" s="1224"/>
      <c r="V67" s="1224"/>
      <c r="W67" s="1113"/>
      <c r="X67" s="1115"/>
      <c r="Y67" s="377" t="s">
        <v>483</v>
      </c>
      <c r="Z67" s="1220" t="s">
        <v>847</v>
      </c>
      <c r="AA67" s="1220"/>
      <c r="AB67" s="1220"/>
      <c r="AC67" s="1221"/>
      <c r="AD67" s="241" t="s">
        <v>6</v>
      </c>
      <c r="AE67" s="242">
        <v>0</v>
      </c>
      <c r="AF67" s="395"/>
    </row>
    <row r="68" spans="2:32" s="372" customFormat="1" ht="7.5" customHeight="1" thickBot="1" x14ac:dyDescent="0.25">
      <c r="B68" s="404"/>
      <c r="C68" s="393"/>
      <c r="D68" s="393"/>
      <c r="E68" s="406"/>
      <c r="G68" s="458"/>
      <c r="H68" s="508"/>
      <c r="I68" s="420"/>
      <c r="J68" s="420"/>
      <c r="K68" s="420"/>
      <c r="L68" s="420"/>
      <c r="M68" s="420"/>
      <c r="N68" s="385"/>
      <c r="O68" s="389"/>
      <c r="P68" s="385"/>
      <c r="Q68" s="508"/>
      <c r="R68" s="420"/>
      <c r="S68" s="420"/>
      <c r="T68" s="420"/>
      <c r="U68" s="420"/>
      <c r="V68" s="420"/>
      <c r="W68" s="389"/>
      <c r="X68" s="389"/>
      <c r="Y68" s="389"/>
      <c r="Z68" s="497"/>
      <c r="AA68" s="497"/>
      <c r="AB68" s="385"/>
      <c r="AC68" s="385"/>
      <c r="AD68" s="499"/>
      <c r="AE68" s="255"/>
      <c r="AF68" s="395"/>
    </row>
    <row r="69" spans="2:32" s="372" customFormat="1" ht="24.75" customHeight="1" thickBot="1" x14ac:dyDescent="0.25">
      <c r="B69" s="404"/>
      <c r="C69" s="393"/>
      <c r="D69" s="393"/>
      <c r="E69" s="406"/>
      <c r="H69" s="483"/>
      <c r="I69" s="419"/>
      <c r="J69" s="419"/>
      <c r="K69" s="419"/>
      <c r="L69" s="419"/>
      <c r="M69" s="419"/>
      <c r="O69" s="378"/>
      <c r="Q69" s="483"/>
      <c r="R69" s="419"/>
      <c r="S69" s="419"/>
      <c r="T69" s="419"/>
      <c r="U69" s="419"/>
      <c r="V69" s="419"/>
      <c r="W69" s="378"/>
      <c r="X69" s="378"/>
      <c r="Y69" s="378"/>
      <c r="Z69" s="496"/>
      <c r="AA69" s="496"/>
      <c r="AB69" s="389"/>
      <c r="AC69" s="389"/>
      <c r="AD69" s="1215" t="s">
        <v>485</v>
      </c>
      <c r="AE69" s="1215"/>
      <c r="AF69" s="395"/>
    </row>
    <row r="70" spans="2:32" s="372" customFormat="1" ht="15" customHeight="1" x14ac:dyDescent="0.2">
      <c r="B70" s="455"/>
      <c r="E70" s="395"/>
      <c r="I70" s="1117" t="s">
        <v>882</v>
      </c>
      <c r="J70" s="1117"/>
      <c r="K70" s="1117"/>
      <c r="L70" s="1117"/>
      <c r="M70" s="1117"/>
      <c r="N70" s="1117"/>
      <c r="O70" s="1117"/>
      <c r="P70" s="1117"/>
      <c r="Q70" s="1117"/>
      <c r="R70" s="1117"/>
      <c r="S70" s="1117"/>
      <c r="T70" s="1117"/>
      <c r="U70" s="1117"/>
      <c r="V70" s="1117"/>
      <c r="W70" s="1117"/>
      <c r="X70" s="1117"/>
      <c r="Y70" s="1117"/>
      <c r="Z70" s="1117"/>
      <c r="AA70" s="1117"/>
      <c r="AB70" s="1117" t="s">
        <v>412</v>
      </c>
      <c r="AC70" s="980"/>
      <c r="AD70" s="1216"/>
      <c r="AE70" s="1217"/>
      <c r="AF70" s="395"/>
    </row>
    <row r="71" spans="2:32" s="372" customFormat="1" ht="15" customHeight="1" thickBot="1" x14ac:dyDescent="0.25">
      <c r="B71" s="455"/>
      <c r="E71" s="395"/>
      <c r="H71" s="483"/>
      <c r="I71" s="1117"/>
      <c r="J71" s="1117"/>
      <c r="K71" s="1117"/>
      <c r="L71" s="1117"/>
      <c r="M71" s="1117"/>
      <c r="N71" s="1117"/>
      <c r="O71" s="1117"/>
      <c r="P71" s="1117"/>
      <c r="Q71" s="1117"/>
      <c r="R71" s="1117"/>
      <c r="S71" s="1117"/>
      <c r="T71" s="1117"/>
      <c r="U71" s="1117"/>
      <c r="V71" s="1117"/>
      <c r="W71" s="1117"/>
      <c r="X71" s="1117"/>
      <c r="Y71" s="1117"/>
      <c r="Z71" s="1117"/>
      <c r="AA71" s="1117"/>
      <c r="AB71" s="1117"/>
      <c r="AC71" s="980"/>
      <c r="AD71" s="1218"/>
      <c r="AE71" s="1219"/>
      <c r="AF71" s="395"/>
    </row>
    <row r="72" spans="2:32" s="372" customFormat="1" ht="7.5" customHeight="1" x14ac:dyDescent="0.2">
      <c r="B72" s="458"/>
      <c r="C72" s="385"/>
      <c r="D72" s="385"/>
      <c r="E72" s="459"/>
      <c r="F72" s="385"/>
      <c r="G72" s="385"/>
      <c r="H72" s="508"/>
      <c r="I72" s="508"/>
      <c r="J72" s="508"/>
      <c r="K72" s="385"/>
      <c r="L72" s="420"/>
      <c r="M72" s="420"/>
      <c r="N72" s="389"/>
      <c r="O72" s="389"/>
      <c r="P72" s="389"/>
      <c r="Q72" s="389"/>
      <c r="R72" s="389"/>
      <c r="S72" s="389"/>
      <c r="T72" s="389"/>
      <c r="U72" s="389"/>
      <c r="V72" s="389"/>
      <c r="W72" s="389"/>
      <c r="X72" s="389"/>
      <c r="Y72" s="389"/>
      <c r="Z72" s="389"/>
      <c r="AA72" s="389"/>
      <c r="AB72" s="389"/>
      <c r="AC72" s="389"/>
      <c r="AD72" s="256"/>
      <c r="AE72" s="389"/>
      <c r="AF72" s="459"/>
    </row>
    <row r="73" spans="2:32" s="372" customFormat="1" ht="5.25" customHeight="1" x14ac:dyDescent="0.2"/>
    <row r="74" spans="2:32" s="372" customFormat="1" ht="22.5" customHeight="1" x14ac:dyDescent="0.2">
      <c r="B74" s="456" t="s">
        <v>883</v>
      </c>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457"/>
    </row>
    <row r="75" spans="2:32" s="372" customFormat="1" ht="7.5" customHeight="1" x14ac:dyDescent="0.2">
      <c r="B75" s="455"/>
      <c r="C75" s="456"/>
      <c r="D75" s="387"/>
      <c r="E75" s="387"/>
      <c r="F75" s="457"/>
      <c r="G75" s="387"/>
      <c r="H75" s="387"/>
      <c r="I75" s="387"/>
      <c r="J75" s="387"/>
      <c r="K75" s="387"/>
      <c r="L75" s="387"/>
      <c r="M75" s="387"/>
      <c r="N75" s="387"/>
      <c r="O75" s="387"/>
      <c r="P75" s="387"/>
      <c r="Q75" s="387"/>
      <c r="R75" s="387"/>
      <c r="S75" s="387"/>
      <c r="T75" s="387"/>
      <c r="U75" s="387"/>
      <c r="V75" s="387"/>
      <c r="W75" s="387"/>
      <c r="X75" s="387"/>
      <c r="Y75" s="387"/>
      <c r="Z75" s="387"/>
      <c r="AA75" s="387"/>
      <c r="AB75" s="387"/>
      <c r="AC75" s="456"/>
      <c r="AD75" s="387"/>
      <c r="AE75" s="457"/>
      <c r="AF75" s="395"/>
    </row>
    <row r="76" spans="2:32" s="372" customFormat="1" x14ac:dyDescent="0.2">
      <c r="B76" s="455"/>
      <c r="C76" s="455"/>
      <c r="F76" s="395"/>
      <c r="J76" s="385"/>
      <c r="K76" s="385"/>
      <c r="L76" s="385"/>
      <c r="M76" s="385"/>
      <c r="N76" s="385"/>
      <c r="O76" s="385"/>
      <c r="P76" s="385"/>
      <c r="Q76" s="385"/>
      <c r="R76" s="385"/>
      <c r="S76" s="385"/>
      <c r="T76" s="385"/>
      <c r="U76" s="385"/>
      <c r="V76" s="385"/>
      <c r="W76" s="385"/>
      <c r="X76" s="385"/>
      <c r="Y76" s="385"/>
      <c r="Z76" s="385"/>
      <c r="AA76" s="385"/>
      <c r="AC76" s="225" t="s">
        <v>454</v>
      </c>
      <c r="AD76" s="151" t="s">
        <v>455</v>
      </c>
      <c r="AE76" s="226" t="s">
        <v>456</v>
      </c>
      <c r="AF76" s="395"/>
    </row>
    <row r="77" spans="2:32" s="372" customFormat="1" ht="27" customHeight="1" x14ac:dyDescent="0.2">
      <c r="B77" s="455"/>
      <c r="C77" s="1178" t="s">
        <v>884</v>
      </c>
      <c r="D77" s="1116"/>
      <c r="E77" s="1116"/>
      <c r="F77" s="1179"/>
      <c r="G77" s="394"/>
      <c r="H77" s="394"/>
      <c r="J77" s="489" t="s">
        <v>481</v>
      </c>
      <c r="K77" s="1213" t="s">
        <v>885</v>
      </c>
      <c r="L77" s="1213"/>
      <c r="M77" s="1213"/>
      <c r="N77" s="1213"/>
      <c r="O77" s="1213"/>
      <c r="P77" s="1213"/>
      <c r="Q77" s="1213"/>
      <c r="R77" s="1213"/>
      <c r="S77" s="1213"/>
      <c r="T77" s="1213"/>
      <c r="U77" s="1213"/>
      <c r="V77" s="1213"/>
      <c r="W77" s="1213"/>
      <c r="X77" s="1213"/>
      <c r="Y77" s="1213"/>
      <c r="Z77" s="1213"/>
      <c r="AA77" s="1213"/>
      <c r="AB77" s="503"/>
      <c r="AC77" s="188" t="s">
        <v>6</v>
      </c>
      <c r="AD77" s="156" t="s">
        <v>455</v>
      </c>
      <c r="AE77" s="227" t="s">
        <v>6</v>
      </c>
      <c r="AF77" s="395"/>
    </row>
    <row r="78" spans="2:32" s="372" customFormat="1" ht="27" customHeight="1" x14ac:dyDescent="0.2">
      <c r="B78" s="455"/>
      <c r="C78" s="404"/>
      <c r="D78" s="393"/>
      <c r="E78" s="393"/>
      <c r="F78" s="406"/>
      <c r="G78" s="394"/>
      <c r="H78" s="394"/>
      <c r="J78" s="489" t="s">
        <v>482</v>
      </c>
      <c r="K78" s="1213" t="s">
        <v>912</v>
      </c>
      <c r="L78" s="1213"/>
      <c r="M78" s="1213"/>
      <c r="N78" s="1213"/>
      <c r="O78" s="1213"/>
      <c r="P78" s="1213"/>
      <c r="Q78" s="1213"/>
      <c r="R78" s="1213"/>
      <c r="S78" s="1213"/>
      <c r="T78" s="1213"/>
      <c r="U78" s="1213"/>
      <c r="V78" s="1213"/>
      <c r="W78" s="1213"/>
      <c r="X78" s="1213"/>
      <c r="Y78" s="1213"/>
      <c r="Z78" s="1213"/>
      <c r="AA78" s="1213"/>
      <c r="AB78" s="502"/>
      <c r="AC78" s="188" t="s">
        <v>6</v>
      </c>
      <c r="AD78" s="156" t="s">
        <v>455</v>
      </c>
      <c r="AE78" s="227" t="s">
        <v>6</v>
      </c>
      <c r="AF78" s="110"/>
    </row>
    <row r="79" spans="2:32" s="372" customFormat="1" ht="27" customHeight="1" x14ac:dyDescent="0.2">
      <c r="B79" s="455"/>
      <c r="C79" s="404"/>
      <c r="D79" s="393"/>
      <c r="E79" s="393"/>
      <c r="F79" s="406"/>
      <c r="G79" s="394"/>
      <c r="H79" s="394"/>
      <c r="J79" s="489" t="s">
        <v>484</v>
      </c>
      <c r="K79" s="1213" t="s">
        <v>913</v>
      </c>
      <c r="L79" s="1213"/>
      <c r="M79" s="1213"/>
      <c r="N79" s="1213"/>
      <c r="O79" s="1213"/>
      <c r="P79" s="1213"/>
      <c r="Q79" s="1213"/>
      <c r="R79" s="1213"/>
      <c r="S79" s="1213"/>
      <c r="T79" s="1213"/>
      <c r="U79" s="1213"/>
      <c r="V79" s="1213"/>
      <c r="W79" s="1213"/>
      <c r="X79" s="1213"/>
      <c r="Y79" s="1213"/>
      <c r="Z79" s="1213"/>
      <c r="AA79" s="1213"/>
      <c r="AB79" s="502"/>
      <c r="AC79" s="188" t="s">
        <v>6</v>
      </c>
      <c r="AD79" s="156" t="s">
        <v>455</v>
      </c>
      <c r="AE79" s="227" t="s">
        <v>6</v>
      </c>
      <c r="AF79" s="110"/>
    </row>
    <row r="80" spans="2:32" s="372" customFormat="1" ht="27" customHeight="1" x14ac:dyDescent="0.2">
      <c r="B80" s="455"/>
      <c r="C80" s="404"/>
      <c r="D80" s="393"/>
      <c r="E80" s="393"/>
      <c r="F80" s="406"/>
      <c r="G80" s="394"/>
      <c r="H80" s="394"/>
      <c r="J80" s="489" t="s">
        <v>601</v>
      </c>
      <c r="K80" s="1213" t="s">
        <v>914</v>
      </c>
      <c r="L80" s="1213"/>
      <c r="M80" s="1213"/>
      <c r="N80" s="1213"/>
      <c r="O80" s="1213"/>
      <c r="P80" s="1213"/>
      <c r="Q80" s="1213"/>
      <c r="R80" s="1213"/>
      <c r="S80" s="1213"/>
      <c r="T80" s="1213"/>
      <c r="U80" s="1213"/>
      <c r="V80" s="1213"/>
      <c r="W80" s="1213"/>
      <c r="X80" s="1213"/>
      <c r="Y80" s="1213"/>
      <c r="Z80" s="1213"/>
      <c r="AA80" s="1213"/>
      <c r="AB80" s="502"/>
      <c r="AC80" s="188" t="s">
        <v>6</v>
      </c>
      <c r="AD80" s="156" t="s">
        <v>455</v>
      </c>
      <c r="AE80" s="227" t="s">
        <v>6</v>
      </c>
      <c r="AF80" s="110"/>
    </row>
    <row r="81" spans="2:32" s="372" customFormat="1" ht="11.25" customHeight="1" x14ac:dyDescent="0.2">
      <c r="B81" s="455"/>
      <c r="C81" s="458"/>
      <c r="D81" s="385"/>
      <c r="E81" s="385"/>
      <c r="F81" s="459"/>
      <c r="G81" s="385"/>
      <c r="H81" s="385"/>
      <c r="I81" s="385"/>
      <c r="J81" s="385"/>
      <c r="K81" s="385"/>
      <c r="L81" s="385"/>
      <c r="M81" s="385"/>
      <c r="N81" s="385"/>
      <c r="O81" s="385"/>
      <c r="P81" s="385"/>
      <c r="Q81" s="385"/>
      <c r="R81" s="385"/>
      <c r="S81" s="385"/>
      <c r="T81" s="385"/>
      <c r="U81" s="385"/>
      <c r="V81" s="385"/>
      <c r="W81" s="385"/>
      <c r="X81" s="385"/>
      <c r="Y81" s="385"/>
      <c r="Z81" s="385"/>
      <c r="AA81" s="385"/>
      <c r="AB81" s="385"/>
      <c r="AC81" s="458"/>
      <c r="AD81" s="385"/>
      <c r="AE81" s="459"/>
      <c r="AF81" s="395"/>
    </row>
    <row r="82" spans="2:32" s="372" customFormat="1" ht="7.5" customHeight="1" x14ac:dyDescent="0.2">
      <c r="B82" s="455"/>
      <c r="C82" s="456"/>
      <c r="D82" s="387"/>
      <c r="E82" s="387"/>
      <c r="F82" s="457"/>
      <c r="G82" s="387"/>
      <c r="H82" s="387"/>
      <c r="I82" s="387"/>
      <c r="J82" s="387"/>
      <c r="K82" s="387"/>
      <c r="L82" s="387"/>
      <c r="M82" s="387"/>
      <c r="N82" s="387"/>
      <c r="O82" s="387"/>
      <c r="P82" s="387"/>
      <c r="Q82" s="387"/>
      <c r="R82" s="387"/>
      <c r="S82" s="387"/>
      <c r="T82" s="387"/>
      <c r="U82" s="387"/>
      <c r="V82" s="387"/>
      <c r="W82" s="387"/>
      <c r="X82" s="387"/>
      <c r="Y82" s="387"/>
      <c r="Z82" s="387"/>
      <c r="AA82" s="387"/>
      <c r="AB82" s="387"/>
      <c r="AC82" s="456"/>
      <c r="AD82" s="387"/>
      <c r="AE82" s="457"/>
      <c r="AF82" s="395"/>
    </row>
    <row r="83" spans="2:32" s="372" customFormat="1" x14ac:dyDescent="0.2">
      <c r="B83" s="455"/>
      <c r="C83" s="455"/>
      <c r="F83" s="395"/>
      <c r="J83" s="385"/>
      <c r="K83" s="385"/>
      <c r="L83" s="385"/>
      <c r="M83" s="385"/>
      <c r="N83" s="385"/>
      <c r="O83" s="385"/>
      <c r="P83" s="385"/>
      <c r="Q83" s="385"/>
      <c r="R83" s="385"/>
      <c r="S83" s="385"/>
      <c r="T83" s="385"/>
      <c r="U83" s="385"/>
      <c r="V83" s="385"/>
      <c r="W83" s="385"/>
      <c r="X83" s="385"/>
      <c r="Y83" s="385"/>
      <c r="Z83" s="385"/>
      <c r="AA83" s="385"/>
      <c r="AC83" s="225" t="s">
        <v>454</v>
      </c>
      <c r="AD83" s="151" t="s">
        <v>455</v>
      </c>
      <c r="AE83" s="226" t="s">
        <v>456</v>
      </c>
      <c r="AF83" s="395"/>
    </row>
    <row r="84" spans="2:32" s="372" customFormat="1" ht="24.75" customHeight="1" x14ac:dyDescent="0.2">
      <c r="B84" s="455"/>
      <c r="C84" s="1178" t="s">
        <v>886</v>
      </c>
      <c r="D84" s="1116"/>
      <c r="E84" s="1116"/>
      <c r="F84" s="1179"/>
      <c r="G84" s="394"/>
      <c r="H84" s="394"/>
      <c r="J84" s="489" t="s">
        <v>481</v>
      </c>
      <c r="K84" s="1213" t="s">
        <v>887</v>
      </c>
      <c r="L84" s="1213"/>
      <c r="M84" s="1213"/>
      <c r="N84" s="1213"/>
      <c r="O84" s="1213"/>
      <c r="P84" s="1213"/>
      <c r="Q84" s="1213"/>
      <c r="R84" s="1213"/>
      <c r="S84" s="1213"/>
      <c r="T84" s="1213"/>
      <c r="U84" s="1213"/>
      <c r="V84" s="1213"/>
      <c r="W84" s="1213"/>
      <c r="X84" s="1213"/>
      <c r="Y84" s="1213"/>
      <c r="Z84" s="1213"/>
      <c r="AA84" s="1213"/>
      <c r="AB84" s="503"/>
      <c r="AC84" s="188" t="s">
        <v>6</v>
      </c>
      <c r="AD84" s="156" t="s">
        <v>455</v>
      </c>
      <c r="AE84" s="227" t="s">
        <v>6</v>
      </c>
      <c r="AF84" s="395"/>
    </row>
    <row r="85" spans="2:32" s="372" customFormat="1" ht="24.75" customHeight="1" x14ac:dyDescent="0.2">
      <c r="B85" s="455"/>
      <c r="C85" s="487"/>
      <c r="D85" s="394"/>
      <c r="E85" s="394"/>
      <c r="F85" s="396"/>
      <c r="G85" s="394"/>
      <c r="H85" s="394"/>
      <c r="J85" s="489" t="s">
        <v>482</v>
      </c>
      <c r="K85" s="1213" t="s">
        <v>912</v>
      </c>
      <c r="L85" s="1213"/>
      <c r="M85" s="1213"/>
      <c r="N85" s="1213"/>
      <c r="O85" s="1213"/>
      <c r="P85" s="1213"/>
      <c r="Q85" s="1213"/>
      <c r="R85" s="1213"/>
      <c r="S85" s="1213"/>
      <c r="T85" s="1213"/>
      <c r="U85" s="1213"/>
      <c r="V85" s="1213"/>
      <c r="W85" s="1213"/>
      <c r="X85" s="1213"/>
      <c r="Y85" s="1213"/>
      <c r="Z85" s="1213"/>
      <c r="AA85" s="1213"/>
      <c r="AB85" s="502"/>
      <c r="AC85" s="188" t="s">
        <v>6</v>
      </c>
      <c r="AD85" s="156" t="s">
        <v>455</v>
      </c>
      <c r="AE85" s="227" t="s">
        <v>6</v>
      </c>
      <c r="AF85" s="395"/>
    </row>
    <row r="86" spans="2:32" s="372" customFormat="1" ht="24.75" customHeight="1" x14ac:dyDescent="0.2">
      <c r="B86" s="455"/>
      <c r="C86" s="487"/>
      <c r="D86" s="394"/>
      <c r="E86" s="394"/>
      <c r="F86" s="396"/>
      <c r="G86" s="394"/>
      <c r="H86" s="394"/>
      <c r="J86" s="489" t="s">
        <v>484</v>
      </c>
      <c r="K86" s="1213" t="s">
        <v>913</v>
      </c>
      <c r="L86" s="1213"/>
      <c r="M86" s="1213"/>
      <c r="N86" s="1213"/>
      <c r="O86" s="1213"/>
      <c r="P86" s="1213"/>
      <c r="Q86" s="1213"/>
      <c r="R86" s="1213"/>
      <c r="S86" s="1213"/>
      <c r="T86" s="1213"/>
      <c r="U86" s="1213"/>
      <c r="V86" s="1213"/>
      <c r="W86" s="1213"/>
      <c r="X86" s="1213"/>
      <c r="Y86" s="1213"/>
      <c r="Z86" s="1213"/>
      <c r="AA86" s="1213"/>
      <c r="AB86" s="502"/>
      <c r="AC86" s="188" t="s">
        <v>6</v>
      </c>
      <c r="AD86" s="156" t="s">
        <v>455</v>
      </c>
      <c r="AE86" s="227" t="s">
        <v>6</v>
      </c>
      <c r="AF86" s="395"/>
    </row>
    <row r="87" spans="2:32" s="372" customFormat="1" ht="27" customHeight="1" x14ac:dyDescent="0.2">
      <c r="B87" s="455"/>
      <c r="C87" s="404"/>
      <c r="D87" s="393"/>
      <c r="E87" s="393"/>
      <c r="F87" s="406"/>
      <c r="G87" s="394"/>
      <c r="H87" s="394"/>
      <c r="J87" s="489" t="s">
        <v>601</v>
      </c>
      <c r="K87" s="1213" t="s">
        <v>914</v>
      </c>
      <c r="L87" s="1213"/>
      <c r="M87" s="1213"/>
      <c r="N87" s="1213"/>
      <c r="O87" s="1213"/>
      <c r="P87" s="1213"/>
      <c r="Q87" s="1213"/>
      <c r="R87" s="1213"/>
      <c r="S87" s="1213"/>
      <c r="T87" s="1213"/>
      <c r="U87" s="1213"/>
      <c r="V87" s="1213"/>
      <c r="W87" s="1213"/>
      <c r="X87" s="1213"/>
      <c r="Y87" s="1213"/>
      <c r="Z87" s="1213"/>
      <c r="AA87" s="1213"/>
      <c r="AB87" s="502"/>
      <c r="AC87" s="188" t="s">
        <v>6</v>
      </c>
      <c r="AD87" s="156" t="s">
        <v>455</v>
      </c>
      <c r="AE87" s="227" t="s">
        <v>6</v>
      </c>
      <c r="AF87" s="110"/>
    </row>
    <row r="88" spans="2:32" s="372" customFormat="1" ht="24.75" customHeight="1" x14ac:dyDescent="0.2">
      <c r="B88" s="455"/>
      <c r="C88" s="487"/>
      <c r="D88" s="394"/>
      <c r="E88" s="394"/>
      <c r="F88" s="396"/>
      <c r="G88" s="394"/>
      <c r="H88" s="394"/>
      <c r="J88" s="489" t="s">
        <v>608</v>
      </c>
      <c r="K88" s="1213" t="s">
        <v>888</v>
      </c>
      <c r="L88" s="1213"/>
      <c r="M88" s="1213"/>
      <c r="N88" s="1213"/>
      <c r="O88" s="1213"/>
      <c r="P88" s="1213"/>
      <c r="Q88" s="1213"/>
      <c r="R88" s="1213"/>
      <c r="S88" s="1213"/>
      <c r="T88" s="1213"/>
      <c r="U88" s="1213"/>
      <c r="V88" s="1213"/>
      <c r="W88" s="1213"/>
      <c r="X88" s="1213"/>
      <c r="Y88" s="1213"/>
      <c r="Z88" s="1213"/>
      <c r="AA88" s="1213"/>
      <c r="AB88" s="502"/>
      <c r="AC88" s="188" t="s">
        <v>6</v>
      </c>
      <c r="AD88" s="156" t="s">
        <v>455</v>
      </c>
      <c r="AE88" s="227" t="s">
        <v>6</v>
      </c>
      <c r="AF88" s="395"/>
    </row>
    <row r="89" spans="2:32" s="372" customFormat="1" ht="24.75" customHeight="1" x14ac:dyDescent="0.2">
      <c r="B89" s="455"/>
      <c r="C89" s="487"/>
      <c r="D89" s="394"/>
      <c r="E89" s="394"/>
      <c r="F89" s="396"/>
      <c r="G89" s="394"/>
      <c r="H89" s="394"/>
      <c r="J89" s="489" t="s">
        <v>610</v>
      </c>
      <c r="K89" s="1213" t="s">
        <v>915</v>
      </c>
      <c r="L89" s="1213"/>
      <c r="M89" s="1213"/>
      <c r="N89" s="1213"/>
      <c r="O89" s="1213"/>
      <c r="P89" s="1213"/>
      <c r="Q89" s="1213"/>
      <c r="R89" s="1213"/>
      <c r="S89" s="1213"/>
      <c r="T89" s="1213"/>
      <c r="U89" s="1213"/>
      <c r="V89" s="1213"/>
      <c r="W89" s="1213"/>
      <c r="X89" s="1213"/>
      <c r="Y89" s="1213"/>
      <c r="Z89" s="1213"/>
      <c r="AA89" s="1213"/>
      <c r="AB89" s="502"/>
      <c r="AC89" s="188" t="s">
        <v>6</v>
      </c>
      <c r="AD89" s="156" t="s">
        <v>455</v>
      </c>
      <c r="AE89" s="227" t="s">
        <v>6</v>
      </c>
      <c r="AF89" s="395"/>
    </row>
    <row r="90" spans="2:32" s="372" customFormat="1" ht="7.5" customHeight="1" x14ac:dyDescent="0.2">
      <c r="B90" s="455"/>
      <c r="C90" s="458"/>
      <c r="D90" s="385"/>
      <c r="E90" s="385"/>
      <c r="F90" s="459"/>
      <c r="G90" s="385"/>
      <c r="H90" s="385"/>
      <c r="I90" s="385"/>
      <c r="J90" s="385"/>
      <c r="K90" s="385"/>
      <c r="L90" s="385"/>
      <c r="M90" s="385"/>
      <c r="N90" s="385"/>
      <c r="O90" s="385"/>
      <c r="P90" s="385"/>
      <c r="Q90" s="385"/>
      <c r="R90" s="385"/>
      <c r="S90" s="385"/>
      <c r="T90" s="385"/>
      <c r="U90" s="385"/>
      <c r="V90" s="385"/>
      <c r="W90" s="385"/>
      <c r="X90" s="385"/>
      <c r="Y90" s="385"/>
      <c r="Z90" s="385"/>
      <c r="AA90" s="385"/>
      <c r="AB90" s="385"/>
      <c r="AC90" s="458"/>
      <c r="AD90" s="385"/>
      <c r="AE90" s="459"/>
      <c r="AF90" s="395"/>
    </row>
    <row r="91" spans="2:32" s="372" customFormat="1" ht="15" customHeight="1" x14ac:dyDescent="0.2">
      <c r="B91" s="455"/>
      <c r="H91" s="483"/>
      <c r="I91" s="483"/>
      <c r="J91" s="483"/>
      <c r="L91" s="419"/>
      <c r="M91" s="419"/>
      <c r="N91" s="378"/>
      <c r="O91" s="378"/>
      <c r="P91" s="378"/>
      <c r="Q91" s="378"/>
      <c r="R91" s="378"/>
      <c r="S91" s="378"/>
      <c r="T91" s="378"/>
      <c r="U91" s="378"/>
      <c r="V91" s="378"/>
      <c r="W91" s="378"/>
      <c r="X91" s="378"/>
      <c r="Y91" s="378"/>
      <c r="Z91" s="378"/>
      <c r="AA91" s="378"/>
      <c r="AB91" s="378"/>
      <c r="AC91" s="378"/>
      <c r="AD91" s="250"/>
      <c r="AE91" s="378"/>
      <c r="AF91" s="395"/>
    </row>
    <row r="92" spans="2:32" s="372" customFormat="1" ht="22.5" customHeight="1" x14ac:dyDescent="0.2">
      <c r="B92" s="455" t="s">
        <v>889</v>
      </c>
      <c r="AF92" s="395"/>
    </row>
    <row r="93" spans="2:32" s="372" customFormat="1" ht="7.5" customHeight="1" x14ac:dyDescent="0.2">
      <c r="B93" s="455"/>
      <c r="C93" s="456"/>
      <c r="D93" s="387"/>
      <c r="E93" s="387"/>
      <c r="F93" s="457"/>
      <c r="G93" s="387"/>
      <c r="H93" s="387"/>
      <c r="I93" s="387"/>
      <c r="J93" s="387"/>
      <c r="K93" s="387"/>
      <c r="L93" s="387"/>
      <c r="M93" s="387"/>
      <c r="N93" s="387"/>
      <c r="O93" s="387"/>
      <c r="P93" s="387"/>
      <c r="Q93" s="387"/>
      <c r="R93" s="387"/>
      <c r="S93" s="387"/>
      <c r="T93" s="387"/>
      <c r="U93" s="387"/>
      <c r="V93" s="387"/>
      <c r="W93" s="387"/>
      <c r="X93" s="387"/>
      <c r="Y93" s="387"/>
      <c r="Z93" s="387"/>
      <c r="AA93" s="387"/>
      <c r="AB93" s="387"/>
      <c r="AC93" s="456"/>
      <c r="AD93" s="387"/>
      <c r="AE93" s="457"/>
      <c r="AF93" s="395"/>
    </row>
    <row r="94" spans="2:32" s="372" customFormat="1" x14ac:dyDescent="0.2">
      <c r="B94" s="455"/>
      <c r="C94" s="455"/>
      <c r="F94" s="395"/>
      <c r="J94" s="385"/>
      <c r="K94" s="385"/>
      <c r="L94" s="385"/>
      <c r="M94" s="385"/>
      <c r="N94" s="385"/>
      <c r="O94" s="385"/>
      <c r="P94" s="385"/>
      <c r="Q94" s="385"/>
      <c r="R94" s="385"/>
      <c r="S94" s="385"/>
      <c r="T94" s="385"/>
      <c r="U94" s="385"/>
      <c r="V94" s="385"/>
      <c r="W94" s="385"/>
      <c r="X94" s="385"/>
      <c r="Y94" s="385"/>
      <c r="Z94" s="385"/>
      <c r="AA94" s="385"/>
      <c r="AC94" s="225" t="s">
        <v>454</v>
      </c>
      <c r="AD94" s="151" t="s">
        <v>455</v>
      </c>
      <c r="AE94" s="226" t="s">
        <v>456</v>
      </c>
      <c r="AF94" s="395"/>
    </row>
    <row r="95" spans="2:32" s="372" customFormat="1" ht="27" customHeight="1" x14ac:dyDescent="0.2">
      <c r="B95" s="455"/>
      <c r="C95" s="1178" t="s">
        <v>890</v>
      </c>
      <c r="D95" s="1116"/>
      <c r="E95" s="1116"/>
      <c r="F95" s="1179"/>
      <c r="J95" s="489" t="s">
        <v>481</v>
      </c>
      <c r="K95" s="1213" t="s">
        <v>891</v>
      </c>
      <c r="L95" s="1213"/>
      <c r="M95" s="1213"/>
      <c r="N95" s="1213"/>
      <c r="O95" s="1213"/>
      <c r="P95" s="1213"/>
      <c r="Q95" s="1213"/>
      <c r="R95" s="1213"/>
      <c r="S95" s="1213"/>
      <c r="T95" s="1213"/>
      <c r="U95" s="1213"/>
      <c r="V95" s="1213"/>
      <c r="W95" s="1213"/>
      <c r="X95" s="1213"/>
      <c r="Y95" s="1213"/>
      <c r="Z95" s="1213"/>
      <c r="AA95" s="1213"/>
      <c r="AC95" s="188" t="s">
        <v>6</v>
      </c>
      <c r="AD95" s="156" t="s">
        <v>455</v>
      </c>
      <c r="AE95" s="227" t="s">
        <v>6</v>
      </c>
      <c r="AF95" s="395"/>
    </row>
    <row r="96" spans="2:32" s="372" customFormat="1" ht="27" customHeight="1" x14ac:dyDescent="0.2">
      <c r="B96" s="455"/>
      <c r="C96" s="1178"/>
      <c r="D96" s="1116"/>
      <c r="E96" s="1116"/>
      <c r="F96" s="1179"/>
      <c r="G96" s="394"/>
      <c r="H96" s="394"/>
      <c r="J96" s="489" t="s">
        <v>482</v>
      </c>
      <c r="K96" s="1213" t="s">
        <v>892</v>
      </c>
      <c r="L96" s="1213"/>
      <c r="M96" s="1213"/>
      <c r="N96" s="1213"/>
      <c r="O96" s="1213"/>
      <c r="P96" s="1213"/>
      <c r="Q96" s="1213"/>
      <c r="R96" s="1213"/>
      <c r="S96" s="1213"/>
      <c r="T96" s="1213"/>
      <c r="U96" s="1213"/>
      <c r="V96" s="1213"/>
      <c r="W96" s="1213"/>
      <c r="X96" s="1213"/>
      <c r="Y96" s="1213"/>
      <c r="Z96" s="1213"/>
      <c r="AA96" s="1213"/>
      <c r="AB96" s="503"/>
      <c r="AC96" s="188" t="s">
        <v>6</v>
      </c>
      <c r="AD96" s="156" t="s">
        <v>455</v>
      </c>
      <c r="AE96" s="227" t="s">
        <v>6</v>
      </c>
      <c r="AF96" s="395"/>
    </row>
    <row r="97" spans="2:32" s="372" customFormat="1" ht="27" customHeight="1" x14ac:dyDescent="0.2">
      <c r="B97" s="455"/>
      <c r="C97" s="404"/>
      <c r="D97" s="393"/>
      <c r="E97" s="393"/>
      <c r="F97" s="406"/>
      <c r="G97" s="394"/>
      <c r="H97" s="394"/>
      <c r="J97" s="489" t="s">
        <v>484</v>
      </c>
      <c r="K97" s="1213" t="s">
        <v>888</v>
      </c>
      <c r="L97" s="1213"/>
      <c r="M97" s="1213"/>
      <c r="N97" s="1213"/>
      <c r="O97" s="1213"/>
      <c r="P97" s="1213"/>
      <c r="Q97" s="1213"/>
      <c r="R97" s="1213"/>
      <c r="S97" s="1213"/>
      <c r="T97" s="1213"/>
      <c r="U97" s="1213"/>
      <c r="V97" s="1213"/>
      <c r="W97" s="1213"/>
      <c r="X97" s="1213"/>
      <c r="Y97" s="1213"/>
      <c r="Z97" s="1213"/>
      <c r="AA97" s="1213"/>
      <c r="AB97" s="502"/>
      <c r="AC97" s="188" t="s">
        <v>6</v>
      </c>
      <c r="AD97" s="156" t="s">
        <v>455</v>
      </c>
      <c r="AE97" s="227" t="s">
        <v>6</v>
      </c>
      <c r="AF97" s="110"/>
    </row>
    <row r="98" spans="2:32" s="372" customFormat="1" ht="11.25" customHeight="1" x14ac:dyDescent="0.2">
      <c r="B98" s="455"/>
      <c r="C98" s="458"/>
      <c r="D98" s="385"/>
      <c r="E98" s="385"/>
      <c r="F98" s="459"/>
      <c r="G98" s="385"/>
      <c r="H98" s="385"/>
      <c r="I98" s="385"/>
      <c r="J98" s="385"/>
      <c r="K98" s="385"/>
      <c r="L98" s="385"/>
      <c r="M98" s="385"/>
      <c r="N98" s="385"/>
      <c r="O98" s="385"/>
      <c r="P98" s="385"/>
      <c r="Q98" s="385"/>
      <c r="R98" s="385"/>
      <c r="S98" s="385"/>
      <c r="T98" s="385"/>
      <c r="U98" s="385"/>
      <c r="V98" s="385"/>
      <c r="W98" s="385"/>
      <c r="X98" s="385"/>
      <c r="Y98" s="385"/>
      <c r="Z98" s="385"/>
      <c r="AA98" s="385"/>
      <c r="AB98" s="385"/>
      <c r="AC98" s="458"/>
      <c r="AD98" s="385"/>
      <c r="AE98" s="459"/>
      <c r="AF98" s="395"/>
    </row>
    <row r="99" spans="2:32" s="372" customFormat="1" ht="7.5" customHeight="1" x14ac:dyDescent="0.2">
      <c r="B99" s="455"/>
      <c r="C99" s="456"/>
      <c r="D99" s="387"/>
      <c r="E99" s="387"/>
      <c r="F99" s="457"/>
      <c r="G99" s="387"/>
      <c r="H99" s="387"/>
      <c r="I99" s="387"/>
      <c r="J99" s="387"/>
      <c r="K99" s="387"/>
      <c r="L99" s="387"/>
      <c r="M99" s="387"/>
      <c r="N99" s="387"/>
      <c r="O99" s="387"/>
      <c r="P99" s="387"/>
      <c r="Q99" s="387"/>
      <c r="R99" s="387"/>
      <c r="S99" s="387"/>
      <c r="T99" s="387"/>
      <c r="U99" s="387"/>
      <c r="V99" s="387"/>
      <c r="W99" s="387"/>
      <c r="X99" s="387"/>
      <c r="Y99" s="387"/>
      <c r="Z99" s="387"/>
      <c r="AA99" s="387"/>
      <c r="AB99" s="387"/>
      <c r="AC99" s="456"/>
      <c r="AD99" s="387"/>
      <c r="AE99" s="457"/>
      <c r="AF99" s="395"/>
    </row>
    <row r="100" spans="2:32" s="372" customFormat="1" x14ac:dyDescent="0.2">
      <c r="B100" s="455"/>
      <c r="C100" s="455"/>
      <c r="F100" s="395"/>
      <c r="J100" s="385"/>
      <c r="K100" s="385"/>
      <c r="L100" s="385"/>
      <c r="M100" s="385"/>
      <c r="N100" s="385"/>
      <c r="O100" s="385"/>
      <c r="P100" s="385"/>
      <c r="Q100" s="385"/>
      <c r="R100" s="385"/>
      <c r="S100" s="385"/>
      <c r="T100" s="385"/>
      <c r="U100" s="385"/>
      <c r="V100" s="385"/>
      <c r="W100" s="385"/>
      <c r="X100" s="385"/>
      <c r="Y100" s="385"/>
      <c r="Z100" s="385"/>
      <c r="AA100" s="385"/>
      <c r="AC100" s="225" t="s">
        <v>454</v>
      </c>
      <c r="AD100" s="151" t="s">
        <v>455</v>
      </c>
      <c r="AE100" s="226" t="s">
        <v>456</v>
      </c>
      <c r="AF100" s="395"/>
    </row>
    <row r="101" spans="2:32" s="372" customFormat="1" ht="27" customHeight="1" x14ac:dyDescent="0.2">
      <c r="B101" s="455"/>
      <c r="C101" s="1178" t="s">
        <v>893</v>
      </c>
      <c r="D101" s="1116"/>
      <c r="E101" s="1116"/>
      <c r="F101" s="1179"/>
      <c r="J101" s="489" t="s">
        <v>481</v>
      </c>
      <c r="K101" s="1213" t="s">
        <v>894</v>
      </c>
      <c r="L101" s="1213"/>
      <c r="M101" s="1213"/>
      <c r="N101" s="1213"/>
      <c r="O101" s="1213"/>
      <c r="P101" s="1213"/>
      <c r="Q101" s="1213"/>
      <c r="R101" s="1213"/>
      <c r="S101" s="1213"/>
      <c r="T101" s="1213"/>
      <c r="U101" s="1213"/>
      <c r="V101" s="1213"/>
      <c r="W101" s="1213"/>
      <c r="X101" s="1213"/>
      <c r="Y101" s="1213"/>
      <c r="Z101" s="1213"/>
      <c r="AA101" s="1213"/>
      <c r="AC101" s="188" t="s">
        <v>6</v>
      </c>
      <c r="AD101" s="156" t="s">
        <v>455</v>
      </c>
      <c r="AE101" s="227" t="s">
        <v>6</v>
      </c>
      <c r="AF101" s="395"/>
    </row>
    <row r="102" spans="2:32" s="372" customFormat="1" ht="24.75" customHeight="1" x14ac:dyDescent="0.2">
      <c r="B102" s="455"/>
      <c r="C102" s="1178"/>
      <c r="D102" s="1116"/>
      <c r="E102" s="1116"/>
      <c r="F102" s="1179"/>
      <c r="G102" s="394"/>
      <c r="H102" s="394"/>
      <c r="J102" s="489" t="s">
        <v>482</v>
      </c>
      <c r="K102" s="1213" t="s">
        <v>895</v>
      </c>
      <c r="L102" s="1213"/>
      <c r="M102" s="1213"/>
      <c r="N102" s="1213"/>
      <c r="O102" s="1213"/>
      <c r="P102" s="1213"/>
      <c r="Q102" s="1213"/>
      <c r="R102" s="1213"/>
      <c r="S102" s="1213"/>
      <c r="T102" s="1213"/>
      <c r="U102" s="1213"/>
      <c r="V102" s="1213"/>
      <c r="W102" s="1213"/>
      <c r="X102" s="1213"/>
      <c r="Y102" s="1213"/>
      <c r="Z102" s="1213"/>
      <c r="AA102" s="1213"/>
      <c r="AB102" s="503"/>
      <c r="AC102" s="188" t="s">
        <v>6</v>
      </c>
      <c r="AD102" s="156" t="s">
        <v>455</v>
      </c>
      <c r="AE102" s="227" t="s">
        <v>6</v>
      </c>
      <c r="AF102" s="395"/>
    </row>
    <row r="103" spans="2:32" s="372" customFormat="1" ht="7.5" customHeight="1" x14ac:dyDescent="0.2">
      <c r="B103" s="455"/>
      <c r="C103" s="458"/>
      <c r="D103" s="385"/>
      <c r="E103" s="385"/>
      <c r="F103" s="459"/>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458"/>
      <c r="AD103" s="385"/>
      <c r="AE103" s="459"/>
      <c r="AF103" s="395"/>
    </row>
    <row r="104" spans="2:32" s="372" customFormat="1" ht="7.5" customHeight="1" x14ac:dyDescent="0.2">
      <c r="B104" s="458"/>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459"/>
    </row>
    <row r="105" spans="2:32" s="372" customFormat="1" ht="7.5" customHeight="1" x14ac:dyDescent="0.2"/>
    <row r="106" spans="2:32" s="453" customFormat="1" ht="398.25" customHeight="1" x14ac:dyDescent="0.2">
      <c r="B106" s="1214" t="s">
        <v>916</v>
      </c>
      <c r="C106" s="1214"/>
      <c r="D106" s="1214"/>
      <c r="E106" s="1214"/>
      <c r="F106" s="1214"/>
      <c r="G106" s="1214"/>
      <c r="H106" s="1214"/>
      <c r="I106" s="1214"/>
      <c r="J106" s="1214"/>
      <c r="K106" s="1214"/>
      <c r="L106" s="1214"/>
      <c r="M106" s="1214"/>
      <c r="N106" s="1214"/>
      <c r="O106" s="1214"/>
      <c r="P106" s="1214"/>
      <c r="Q106" s="1214"/>
      <c r="R106" s="1214"/>
      <c r="S106" s="1214"/>
      <c r="T106" s="1214"/>
      <c r="U106" s="1214"/>
      <c r="V106" s="1214"/>
      <c r="W106" s="1214"/>
      <c r="X106" s="1214"/>
      <c r="Y106" s="1214"/>
      <c r="Z106" s="1214"/>
      <c r="AA106" s="1214"/>
      <c r="AB106" s="1214"/>
      <c r="AC106" s="1214"/>
      <c r="AD106" s="1214"/>
      <c r="AE106" s="1214"/>
    </row>
    <row r="107" spans="2:32" s="453" customFormat="1" ht="187.5" customHeight="1" x14ac:dyDescent="0.2">
      <c r="B107" s="1214" t="s">
        <v>917</v>
      </c>
      <c r="C107" s="1214"/>
      <c r="D107" s="1214"/>
      <c r="E107" s="1214"/>
      <c r="F107" s="1214"/>
      <c r="G107" s="1214"/>
      <c r="H107" s="1214"/>
      <c r="I107" s="1214"/>
      <c r="J107" s="1214"/>
      <c r="K107" s="1214"/>
      <c r="L107" s="1214"/>
      <c r="M107" s="1214"/>
      <c r="N107" s="1214"/>
      <c r="O107" s="1214"/>
      <c r="P107" s="1214"/>
      <c r="Q107" s="1214"/>
      <c r="R107" s="1214"/>
      <c r="S107" s="1214"/>
      <c r="T107" s="1214"/>
      <c r="U107" s="1214"/>
      <c r="V107" s="1214"/>
      <c r="W107" s="1214"/>
      <c r="X107" s="1214"/>
      <c r="Y107" s="1214"/>
      <c r="Z107" s="1214"/>
      <c r="AA107" s="1214"/>
      <c r="AB107" s="1214"/>
      <c r="AC107" s="1214"/>
      <c r="AD107" s="1214"/>
      <c r="AE107" s="1214"/>
    </row>
    <row r="108" spans="2:32" s="161" customFormat="1" ht="21.75" customHeight="1" x14ac:dyDescent="0.2">
      <c r="B108" s="1254" t="s">
        <v>918</v>
      </c>
      <c r="C108" s="1254"/>
      <c r="D108" s="1254"/>
      <c r="E108" s="1254"/>
      <c r="F108" s="1254"/>
      <c r="G108" s="1254"/>
      <c r="H108" s="1254"/>
      <c r="I108" s="1254"/>
      <c r="J108" s="1254"/>
      <c r="K108" s="1254"/>
      <c r="L108" s="1254"/>
      <c r="M108" s="1254"/>
      <c r="N108" s="1254"/>
      <c r="O108" s="1254"/>
      <c r="P108" s="1254"/>
      <c r="Q108" s="1254"/>
      <c r="R108" s="1254"/>
      <c r="S108" s="1254"/>
      <c r="T108" s="1254"/>
      <c r="U108" s="1254"/>
      <c r="V108" s="1254"/>
      <c r="W108" s="1254"/>
      <c r="X108" s="1254"/>
      <c r="Y108" s="1254"/>
      <c r="Z108" s="1254"/>
      <c r="AA108" s="1254"/>
      <c r="AB108" s="1254"/>
      <c r="AC108" s="1254"/>
      <c r="AD108" s="1254"/>
      <c r="AE108" s="1254"/>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4"/>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scale="47" orientation="portrait" r:id="rId1"/>
  <rowBreaks count="1" manualBreakCount="1">
    <brk id="7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H40"/>
  <sheetViews>
    <sheetView view="pageBreakPreview" zoomScale="85" zoomScaleNormal="100" zoomScaleSheetLayoutView="85" workbookViewId="0">
      <selection activeCell="C3" sqref="C3"/>
    </sheetView>
  </sheetViews>
  <sheetFormatPr defaultColWidth="3.453125" defaultRowHeight="13" x14ac:dyDescent="0.2"/>
  <cols>
    <col min="1" max="1" width="1.453125" style="3" customWidth="1"/>
    <col min="2" max="2" width="2.08984375" style="3" customWidth="1"/>
    <col min="3" max="3" width="3" style="460" customWidth="1"/>
    <col min="4" max="7" width="3.453125" style="3"/>
    <col min="8" max="8" width="1.453125" style="3" customWidth="1"/>
    <col min="9" max="9" width="3.08984375" style="3" customWidth="1"/>
    <col min="10" max="10" width="4.7265625" style="3" customWidth="1"/>
    <col min="11" max="17" width="3.453125" style="3"/>
    <col min="18" max="18" width="5.453125" style="3" customWidth="1"/>
    <col min="19" max="26" width="4.453125" style="3" customWidth="1"/>
    <col min="27" max="27" width="3.90625" style="3" customWidth="1"/>
    <col min="28" max="29" width="4.6328125" style="3" customWidth="1"/>
    <col min="30" max="30" width="4.453125" style="3" customWidth="1"/>
    <col min="31" max="32" width="4.36328125" style="3" customWidth="1"/>
    <col min="33" max="33" width="4" style="3" customWidth="1"/>
    <col min="34" max="34" width="2.08984375" style="3" customWidth="1"/>
    <col min="35" max="35" width="1.453125" style="3" customWidth="1"/>
    <col min="36" max="16384" width="3.453125" style="3"/>
  </cols>
  <sheetData>
    <row r="1" spans="2:34" s="372" customFormat="1" ht="13.5" customHeight="1" x14ac:dyDescent="0.2"/>
    <row r="2" spans="2:34" s="372" customFormat="1" ht="13.5" customHeight="1" x14ac:dyDescent="0.2">
      <c r="C2" s="372" t="s">
        <v>919</v>
      </c>
    </row>
    <row r="3" spans="2:34" s="372" customFormat="1" ht="13.5" customHeight="1" x14ac:dyDescent="0.2">
      <c r="AA3" s="417" t="s">
        <v>228</v>
      </c>
      <c r="AB3" s="378"/>
      <c r="AC3" s="378" t="s">
        <v>229</v>
      </c>
      <c r="AD3" s="378"/>
      <c r="AE3" s="378" t="s">
        <v>300</v>
      </c>
      <c r="AF3" s="378"/>
      <c r="AG3" s="378" t="s">
        <v>301</v>
      </c>
    </row>
    <row r="4" spans="2:34" s="372" customFormat="1" ht="9.75" customHeight="1" x14ac:dyDescent="0.2">
      <c r="AG4" s="417"/>
    </row>
    <row r="5" spans="2:34" s="372" customFormat="1" ht="33" customHeight="1" x14ac:dyDescent="0.2">
      <c r="C5" s="1141" t="s">
        <v>920</v>
      </c>
      <c r="D5" s="1141"/>
      <c r="E5" s="1141"/>
      <c r="F5" s="1141"/>
      <c r="G5" s="1141"/>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c r="AG5" s="1141"/>
    </row>
    <row r="6" spans="2:34" s="372" customFormat="1" ht="11.25" customHeight="1" x14ac:dyDescent="0.2"/>
    <row r="7" spans="2:34" s="372" customFormat="1" ht="39.75" customHeight="1" x14ac:dyDescent="0.2">
      <c r="B7" s="423"/>
      <c r="C7" s="1119" t="s">
        <v>823</v>
      </c>
      <c r="D7" s="1119"/>
      <c r="E7" s="1119"/>
      <c r="F7" s="1119"/>
      <c r="G7" s="1120"/>
      <c r="H7" s="980"/>
      <c r="I7" s="982"/>
      <c r="J7" s="982"/>
      <c r="K7" s="982"/>
      <c r="L7" s="982"/>
      <c r="M7" s="982"/>
      <c r="N7" s="982"/>
      <c r="O7" s="982"/>
      <c r="P7" s="982"/>
      <c r="Q7" s="982"/>
      <c r="R7" s="982"/>
      <c r="S7" s="982"/>
      <c r="T7" s="982"/>
      <c r="U7" s="982"/>
      <c r="V7" s="982"/>
      <c r="W7" s="982"/>
      <c r="X7" s="982"/>
      <c r="Y7" s="982"/>
      <c r="Z7" s="982"/>
      <c r="AA7" s="982"/>
      <c r="AB7" s="982"/>
      <c r="AC7" s="982"/>
      <c r="AD7" s="982"/>
      <c r="AE7" s="982"/>
      <c r="AF7" s="982"/>
      <c r="AG7" s="982"/>
      <c r="AH7" s="981"/>
    </row>
    <row r="8" spans="2:34" ht="36" customHeight="1" x14ac:dyDescent="0.2">
      <c r="B8" s="15"/>
      <c r="C8" s="1119" t="s">
        <v>824</v>
      </c>
      <c r="D8" s="1119"/>
      <c r="E8" s="1119"/>
      <c r="F8" s="1119"/>
      <c r="G8" s="1120"/>
      <c r="H8" s="470"/>
      <c r="I8" s="158" t="s">
        <v>6</v>
      </c>
      <c r="J8" s="471" t="s">
        <v>447</v>
      </c>
      <c r="K8" s="471"/>
      <c r="L8" s="471"/>
      <c r="M8" s="471"/>
      <c r="N8" s="158" t="s">
        <v>6</v>
      </c>
      <c r="O8" s="471" t="s">
        <v>448</v>
      </c>
      <c r="P8" s="471"/>
      <c r="Q8" s="471"/>
      <c r="R8" s="471"/>
      <c r="S8" s="158" t="s">
        <v>6</v>
      </c>
      <c r="T8" s="471" t="s">
        <v>449</v>
      </c>
      <c r="U8" s="471"/>
      <c r="V8" s="471"/>
      <c r="W8" s="471"/>
      <c r="X8" s="471"/>
      <c r="Y8" s="471"/>
      <c r="Z8" s="471"/>
      <c r="AA8" s="471"/>
      <c r="AB8" s="471"/>
      <c r="AC8" s="471"/>
      <c r="AD8" s="471"/>
      <c r="AE8" s="471"/>
      <c r="AF8" s="471"/>
      <c r="AG8" s="471"/>
      <c r="AH8" s="17"/>
    </row>
    <row r="9" spans="2:34" ht="36" customHeight="1" x14ac:dyDescent="0.2">
      <c r="B9" s="15"/>
      <c r="C9" s="1119" t="s">
        <v>825</v>
      </c>
      <c r="D9" s="1119"/>
      <c r="E9" s="1119"/>
      <c r="F9" s="1119"/>
      <c r="G9" s="1119"/>
      <c r="H9" s="470"/>
      <c r="I9" s="158" t="s">
        <v>6</v>
      </c>
      <c r="J9" s="387" t="s">
        <v>921</v>
      </c>
      <c r="K9" s="471"/>
      <c r="L9" s="471"/>
      <c r="M9" s="471"/>
      <c r="N9" s="471"/>
      <c r="O9" s="471"/>
      <c r="P9" s="471"/>
      <c r="Q9" s="471"/>
      <c r="R9" s="471"/>
      <c r="S9" s="471"/>
      <c r="T9" s="471"/>
      <c r="U9" s="471"/>
      <c r="V9" s="471"/>
      <c r="W9" s="471"/>
      <c r="X9" s="471"/>
      <c r="Y9" s="471"/>
      <c r="Z9" s="471"/>
      <c r="AA9" s="471"/>
      <c r="AB9" s="471"/>
      <c r="AC9" s="471"/>
      <c r="AD9" s="471"/>
      <c r="AE9" s="471"/>
      <c r="AF9" s="471"/>
      <c r="AG9" s="471"/>
      <c r="AH9" s="17"/>
    </row>
    <row r="10" spans="2:34" ht="36" customHeight="1" x14ac:dyDescent="0.2">
      <c r="B10" s="15"/>
      <c r="C10" s="1119" t="s">
        <v>922</v>
      </c>
      <c r="D10" s="1119"/>
      <c r="E10" s="1119"/>
      <c r="F10" s="1119"/>
      <c r="G10" s="1119"/>
      <c r="H10" s="470"/>
      <c r="I10" s="158" t="s">
        <v>6</v>
      </c>
      <c r="J10" s="451" t="s">
        <v>923</v>
      </c>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17"/>
    </row>
    <row r="11" spans="2:34" s="372" customFormat="1" x14ac:dyDescent="0.2"/>
    <row r="12" spans="2:34" s="372" customFormat="1" ht="25.5" customHeight="1" x14ac:dyDescent="0.2">
      <c r="B12" s="456" t="s">
        <v>924</v>
      </c>
      <c r="C12" s="451" t="s">
        <v>925</v>
      </c>
      <c r="D12" s="451"/>
      <c r="E12" s="451"/>
      <c r="F12" s="451"/>
      <c r="G12" s="451"/>
      <c r="H12" s="451"/>
      <c r="I12" s="451"/>
      <c r="J12" s="451"/>
      <c r="K12" s="451"/>
      <c r="L12" s="451"/>
      <c r="M12" s="451"/>
      <c r="N12" s="451"/>
      <c r="O12" s="451"/>
      <c r="P12" s="451"/>
      <c r="Q12" s="451"/>
      <c r="R12" s="451"/>
      <c r="S12" s="493"/>
      <c r="T12" s="451"/>
      <c r="U12" s="451"/>
      <c r="V12" s="451"/>
      <c r="W12" s="451"/>
      <c r="X12" s="451"/>
      <c r="Y12" s="387"/>
      <c r="Z12" s="387"/>
      <c r="AA12" s="451"/>
      <c r="AB12" s="451"/>
      <c r="AC12" s="451"/>
      <c r="AD12" s="387"/>
      <c r="AE12" s="387"/>
      <c r="AF12" s="387"/>
      <c r="AG12" s="387"/>
      <c r="AH12" s="457"/>
    </row>
    <row r="13" spans="2:34" s="372" customFormat="1" ht="11.25" customHeight="1" x14ac:dyDescent="0.2">
      <c r="B13" s="455"/>
      <c r="C13" s="456"/>
      <c r="D13" s="387"/>
      <c r="E13" s="387"/>
      <c r="F13" s="387"/>
      <c r="G13" s="457"/>
      <c r="H13" s="456"/>
      <c r="Y13" s="387"/>
      <c r="Z13" s="387"/>
      <c r="AA13" s="387"/>
      <c r="AB13" s="387"/>
      <c r="AC13" s="387"/>
      <c r="AD13" s="387"/>
      <c r="AE13" s="456"/>
      <c r="AF13" s="387"/>
      <c r="AG13" s="457"/>
      <c r="AH13" s="395"/>
    </row>
    <row r="14" spans="2:34" s="372" customFormat="1" ht="27" customHeight="1" x14ac:dyDescent="0.2">
      <c r="B14" s="455"/>
      <c r="C14" s="1148" t="s">
        <v>926</v>
      </c>
      <c r="D14" s="1141"/>
      <c r="E14" s="1141"/>
      <c r="F14" s="1141"/>
      <c r="G14" s="1149"/>
      <c r="I14" s="489" t="s">
        <v>481</v>
      </c>
      <c r="J14" s="1267" t="s">
        <v>927</v>
      </c>
      <c r="K14" s="1270"/>
      <c r="L14" s="1270"/>
      <c r="M14" s="1270"/>
      <c r="N14" s="1270"/>
      <c r="O14" s="1270"/>
      <c r="P14" s="1270"/>
      <c r="Q14" s="1270"/>
      <c r="R14" s="1270"/>
      <c r="S14" s="1270"/>
      <c r="T14" s="1270"/>
      <c r="U14" s="1271"/>
      <c r="V14" s="980"/>
      <c r="W14" s="982"/>
      <c r="X14" s="452" t="s">
        <v>392</v>
      </c>
      <c r="AE14" s="455"/>
      <c r="AG14" s="395"/>
      <c r="AH14" s="395"/>
    </row>
    <row r="15" spans="2:34" s="372" customFormat="1" ht="27" customHeight="1" x14ac:dyDescent="0.2">
      <c r="B15" s="455"/>
      <c r="C15" s="1148"/>
      <c r="D15" s="1141"/>
      <c r="E15" s="1141"/>
      <c r="F15" s="1141"/>
      <c r="G15" s="1149"/>
      <c r="I15" s="489" t="s">
        <v>482</v>
      </c>
      <c r="J15" s="1231" t="s">
        <v>928</v>
      </c>
      <c r="K15" s="1272"/>
      <c r="L15" s="1272"/>
      <c r="M15" s="1272"/>
      <c r="N15" s="1272"/>
      <c r="O15" s="1272"/>
      <c r="P15" s="1272"/>
      <c r="Q15" s="1272"/>
      <c r="R15" s="1272"/>
      <c r="S15" s="1272"/>
      <c r="T15" s="1272"/>
      <c r="U15" s="1273"/>
      <c r="V15" s="980"/>
      <c r="W15" s="982"/>
      <c r="X15" s="452" t="s">
        <v>392</v>
      </c>
      <c r="Z15" s="1220"/>
      <c r="AA15" s="1220"/>
      <c r="AB15" s="1220"/>
      <c r="AC15" s="1220"/>
      <c r="AE15" s="85"/>
      <c r="AF15" s="2"/>
      <c r="AG15" s="110"/>
      <c r="AH15" s="395"/>
    </row>
    <row r="16" spans="2:34" s="372" customFormat="1" ht="27" customHeight="1" x14ac:dyDescent="0.2">
      <c r="B16" s="455"/>
      <c r="C16" s="1148"/>
      <c r="D16" s="1141"/>
      <c r="E16" s="1141"/>
      <c r="F16" s="1141"/>
      <c r="G16" s="1149"/>
      <c r="I16" s="489" t="s">
        <v>484</v>
      </c>
      <c r="J16" s="1267" t="s">
        <v>929</v>
      </c>
      <c r="K16" s="1268"/>
      <c r="L16" s="1268"/>
      <c r="M16" s="1268"/>
      <c r="N16" s="1268"/>
      <c r="O16" s="1268"/>
      <c r="P16" s="1268"/>
      <c r="Q16" s="1268"/>
      <c r="R16" s="1268"/>
      <c r="S16" s="1268"/>
      <c r="T16" s="1268"/>
      <c r="U16" s="1269"/>
      <c r="V16" s="980"/>
      <c r="W16" s="982"/>
      <c r="X16" s="452" t="s">
        <v>392</v>
      </c>
      <c r="Z16" s="1220"/>
      <c r="AA16" s="1220"/>
      <c r="AB16" s="1220"/>
      <c r="AC16" s="1220"/>
      <c r="AE16" s="225" t="s">
        <v>454</v>
      </c>
      <c r="AF16" s="151" t="s">
        <v>455</v>
      </c>
      <c r="AG16" s="226" t="s">
        <v>456</v>
      </c>
      <c r="AH16" s="395"/>
    </row>
    <row r="17" spans="2:34" s="372" customFormat="1" ht="27" customHeight="1" x14ac:dyDescent="0.2">
      <c r="B17" s="455"/>
      <c r="C17" s="455"/>
      <c r="G17" s="395"/>
      <c r="I17" s="489" t="s">
        <v>601</v>
      </c>
      <c r="J17" s="1267" t="s">
        <v>930</v>
      </c>
      <c r="K17" s="1268"/>
      <c r="L17" s="1268"/>
      <c r="M17" s="1268"/>
      <c r="N17" s="1268"/>
      <c r="O17" s="1268"/>
      <c r="P17" s="1268"/>
      <c r="Q17" s="1268"/>
      <c r="R17" s="1268"/>
      <c r="S17" s="1268"/>
      <c r="T17" s="1268"/>
      <c r="U17" s="1269"/>
      <c r="V17" s="980"/>
      <c r="W17" s="982"/>
      <c r="X17" s="452" t="s">
        <v>487</v>
      </c>
      <c r="Y17" s="372" t="s">
        <v>483</v>
      </c>
      <c r="Z17" s="1220" t="s">
        <v>897</v>
      </c>
      <c r="AA17" s="1220"/>
      <c r="AB17" s="1220"/>
      <c r="AC17" s="1220"/>
      <c r="AE17" s="188" t="s">
        <v>6</v>
      </c>
      <c r="AF17" s="156" t="s">
        <v>455</v>
      </c>
      <c r="AG17" s="227" t="s">
        <v>6</v>
      </c>
      <c r="AH17" s="395"/>
    </row>
    <row r="18" spans="2:34" s="372" customFormat="1" ht="11.25" customHeight="1" x14ac:dyDescent="0.2">
      <c r="B18" s="455"/>
      <c r="C18" s="458"/>
      <c r="D18" s="385"/>
      <c r="E18" s="385"/>
      <c r="F18" s="385"/>
      <c r="G18" s="459"/>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458"/>
      <c r="AF18" s="385"/>
      <c r="AG18" s="459"/>
      <c r="AH18" s="395"/>
    </row>
    <row r="19" spans="2:34" s="372" customFormat="1" ht="11.25" customHeight="1" x14ac:dyDescent="0.2">
      <c r="B19" s="455"/>
      <c r="C19" s="456"/>
      <c r="D19" s="387"/>
      <c r="E19" s="387"/>
      <c r="F19" s="387"/>
      <c r="G19" s="45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456"/>
      <c r="AF19" s="387"/>
      <c r="AG19" s="457"/>
      <c r="AH19" s="395"/>
    </row>
    <row r="20" spans="2:34" s="372" customFormat="1" ht="27" customHeight="1" x14ac:dyDescent="0.2">
      <c r="B20" s="455"/>
      <c r="C20" s="1148" t="s">
        <v>931</v>
      </c>
      <c r="D20" s="1141"/>
      <c r="E20" s="1141"/>
      <c r="F20" s="1141"/>
      <c r="G20" s="1149"/>
      <c r="S20" s="1265" t="s">
        <v>932</v>
      </c>
      <c r="T20" s="1266"/>
      <c r="U20" s="1265" t="s">
        <v>933</v>
      </c>
      <c r="V20" s="1266"/>
      <c r="W20" s="1265" t="s">
        <v>934</v>
      </c>
      <c r="X20" s="1266"/>
      <c r="Y20" s="980" t="s">
        <v>935</v>
      </c>
      <c r="Z20" s="981"/>
      <c r="AE20" s="455"/>
      <c r="AG20" s="395"/>
      <c r="AH20" s="395"/>
    </row>
    <row r="21" spans="2:34" s="372" customFormat="1" ht="27" customHeight="1" x14ac:dyDescent="0.2">
      <c r="B21" s="455"/>
      <c r="C21" s="1148"/>
      <c r="D21" s="1141"/>
      <c r="E21" s="1141"/>
      <c r="F21" s="1141"/>
      <c r="G21" s="1149"/>
      <c r="I21" s="397" t="s">
        <v>481</v>
      </c>
      <c r="J21" s="1262" t="s">
        <v>936</v>
      </c>
      <c r="K21" s="1263"/>
      <c r="L21" s="1263"/>
      <c r="M21" s="1263"/>
      <c r="N21" s="1263"/>
      <c r="O21" s="1263"/>
      <c r="P21" s="1263"/>
      <c r="Q21" s="1263"/>
      <c r="R21" s="1264"/>
      <c r="S21" s="423"/>
      <c r="T21" s="493" t="s">
        <v>392</v>
      </c>
      <c r="U21" s="423"/>
      <c r="V21" s="494" t="s">
        <v>392</v>
      </c>
      <c r="W21" s="451"/>
      <c r="X21" s="494" t="s">
        <v>392</v>
      </c>
      <c r="Y21" s="1260"/>
      <c r="Z21" s="1261"/>
      <c r="AE21" s="455"/>
      <c r="AG21" s="395"/>
      <c r="AH21" s="395"/>
    </row>
    <row r="22" spans="2:34" s="372" customFormat="1" ht="27" customHeight="1" x14ac:dyDescent="0.2">
      <c r="B22" s="455"/>
      <c r="C22" s="1148"/>
      <c r="D22" s="1141"/>
      <c r="E22" s="1141"/>
      <c r="F22" s="1141"/>
      <c r="G22" s="1149"/>
      <c r="I22" s="397" t="s">
        <v>482</v>
      </c>
      <c r="J22" s="1257" t="s">
        <v>937</v>
      </c>
      <c r="K22" s="1258"/>
      <c r="L22" s="1258"/>
      <c r="M22" s="1258"/>
      <c r="N22" s="1258"/>
      <c r="O22" s="1258"/>
      <c r="P22" s="1258"/>
      <c r="Q22" s="1258"/>
      <c r="R22" s="1259"/>
      <c r="S22" s="423"/>
      <c r="T22" s="493" t="s">
        <v>392</v>
      </c>
      <c r="U22" s="423"/>
      <c r="V22" s="494" t="s">
        <v>392</v>
      </c>
      <c r="W22" s="451"/>
      <c r="X22" s="494" t="s">
        <v>392</v>
      </c>
      <c r="Y22" s="1260"/>
      <c r="Z22" s="1261"/>
      <c r="AA22" s="1108" t="s">
        <v>938</v>
      </c>
      <c r="AB22" s="1108"/>
      <c r="AC22" s="1108"/>
      <c r="AD22" s="1131"/>
      <c r="AE22" s="455"/>
      <c r="AG22" s="395"/>
      <c r="AH22" s="395"/>
    </row>
    <row r="23" spans="2:34" s="372" customFormat="1" ht="27" customHeight="1" x14ac:dyDescent="0.2">
      <c r="B23" s="455"/>
      <c r="C23" s="455"/>
      <c r="G23" s="395"/>
      <c r="I23" s="397" t="s">
        <v>484</v>
      </c>
      <c r="J23" s="1262" t="s">
        <v>682</v>
      </c>
      <c r="K23" s="1263"/>
      <c r="L23" s="1263"/>
      <c r="M23" s="1263"/>
      <c r="N23" s="1263"/>
      <c r="O23" s="1263"/>
      <c r="P23" s="1263"/>
      <c r="Q23" s="1263"/>
      <c r="R23" s="1264"/>
      <c r="S23" s="456"/>
      <c r="T23" s="238" t="s">
        <v>487</v>
      </c>
      <c r="U23" s="456"/>
      <c r="V23" s="257" t="s">
        <v>487</v>
      </c>
      <c r="W23" s="387"/>
      <c r="X23" s="257" t="s">
        <v>487</v>
      </c>
      <c r="Y23" s="470"/>
      <c r="Z23" s="494" t="s">
        <v>487</v>
      </c>
      <c r="AA23" s="372" t="s">
        <v>483</v>
      </c>
      <c r="AB23" s="1220" t="s">
        <v>939</v>
      </c>
      <c r="AC23" s="1220"/>
      <c r="AD23" s="1235"/>
      <c r="AE23" s="225" t="s">
        <v>454</v>
      </c>
      <c r="AF23" s="151" t="s">
        <v>455</v>
      </c>
      <c r="AG23" s="226" t="s">
        <v>456</v>
      </c>
      <c r="AH23" s="395"/>
    </row>
    <row r="24" spans="2:34" s="372" customFormat="1" ht="27" customHeight="1" x14ac:dyDescent="0.2">
      <c r="B24" s="455"/>
      <c r="C24" s="1130"/>
      <c r="D24" s="1255"/>
      <c r="E24" s="1255"/>
      <c r="F24" s="1255"/>
      <c r="G24" s="1256"/>
      <c r="I24" s="397" t="s">
        <v>601</v>
      </c>
      <c r="J24" s="1257" t="s">
        <v>940</v>
      </c>
      <c r="K24" s="1258"/>
      <c r="L24" s="1258"/>
      <c r="M24" s="1258"/>
      <c r="N24" s="1258"/>
      <c r="O24" s="1258"/>
      <c r="P24" s="1258"/>
      <c r="Q24" s="1258"/>
      <c r="R24" s="1259"/>
      <c r="S24" s="423"/>
      <c r="T24" s="493" t="s">
        <v>392</v>
      </c>
      <c r="U24" s="423"/>
      <c r="V24" s="494" t="s">
        <v>392</v>
      </c>
      <c r="W24" s="451"/>
      <c r="X24" s="494" t="s">
        <v>392</v>
      </c>
      <c r="Y24" s="1260"/>
      <c r="Z24" s="1261"/>
      <c r="AB24" s="1108" t="s">
        <v>630</v>
      </c>
      <c r="AC24" s="1108"/>
      <c r="AE24" s="188" t="s">
        <v>6</v>
      </c>
      <c r="AF24" s="156" t="s">
        <v>455</v>
      </c>
      <c r="AG24" s="227" t="s">
        <v>6</v>
      </c>
      <c r="AH24" s="395"/>
    </row>
    <row r="25" spans="2:34" s="372" customFormat="1" ht="27" customHeight="1" x14ac:dyDescent="0.2">
      <c r="B25" s="455"/>
      <c r="C25" s="377"/>
      <c r="D25" s="383"/>
      <c r="E25" s="383"/>
      <c r="F25" s="383"/>
      <c r="G25" s="500"/>
      <c r="I25" s="397" t="s">
        <v>608</v>
      </c>
      <c r="J25" s="1262" t="s">
        <v>941</v>
      </c>
      <c r="K25" s="1263"/>
      <c r="L25" s="1263"/>
      <c r="M25" s="1263"/>
      <c r="N25" s="1263"/>
      <c r="O25" s="1263"/>
      <c r="P25" s="1263"/>
      <c r="Q25" s="1263"/>
      <c r="R25" s="1264"/>
      <c r="S25" s="423"/>
      <c r="T25" s="493" t="s">
        <v>487</v>
      </c>
      <c r="U25" s="423"/>
      <c r="V25" s="494" t="s">
        <v>487</v>
      </c>
      <c r="W25" s="451"/>
      <c r="X25" s="494" t="s">
        <v>487</v>
      </c>
      <c r="Y25" s="470"/>
      <c r="Z25" s="494" t="s">
        <v>487</v>
      </c>
      <c r="AA25" s="372" t="s">
        <v>483</v>
      </c>
      <c r="AB25" s="1220" t="s">
        <v>942</v>
      </c>
      <c r="AC25" s="1220"/>
      <c r="AD25" s="1235"/>
      <c r="AE25" s="85"/>
      <c r="AF25" s="2"/>
      <c r="AG25" s="110"/>
      <c r="AH25" s="395"/>
    </row>
    <row r="26" spans="2:34" s="372" customFormat="1" ht="11.25" customHeight="1" x14ac:dyDescent="0.2">
      <c r="B26" s="455"/>
      <c r="C26" s="458"/>
      <c r="D26" s="385"/>
      <c r="E26" s="385"/>
      <c r="F26" s="385"/>
      <c r="G26" s="459"/>
      <c r="J26" s="393"/>
      <c r="K26" s="393"/>
      <c r="L26" s="393"/>
      <c r="M26" s="393"/>
      <c r="N26" s="393"/>
      <c r="O26" s="393"/>
      <c r="P26" s="393"/>
      <c r="Q26" s="393"/>
      <c r="R26" s="393"/>
      <c r="S26" s="393"/>
      <c r="T26" s="393"/>
      <c r="U26" s="393"/>
      <c r="W26" s="417"/>
      <c r="Y26" s="417"/>
      <c r="AA26" s="417"/>
      <c r="AB26" s="417"/>
      <c r="AE26" s="1130"/>
      <c r="AF26" s="1108"/>
      <c r="AG26" s="1131"/>
      <c r="AH26" s="395"/>
    </row>
    <row r="27" spans="2:34" s="372" customFormat="1" ht="11.25" customHeight="1" x14ac:dyDescent="0.2">
      <c r="B27" s="458"/>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95"/>
    </row>
    <row r="28" spans="2:34" s="372" customFormat="1" ht="21" customHeight="1" x14ac:dyDescent="0.2">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row>
    <row r="29" spans="2:34" s="372" customFormat="1" ht="27" customHeight="1" x14ac:dyDescent="0.2">
      <c r="B29" s="456" t="s">
        <v>943</v>
      </c>
      <c r="C29" s="451" t="s">
        <v>944</v>
      </c>
      <c r="D29" s="451"/>
      <c r="E29" s="451"/>
      <c r="F29" s="451"/>
      <c r="G29" s="451"/>
      <c r="H29" s="451"/>
      <c r="I29" s="451"/>
      <c r="J29" s="451"/>
      <c r="K29" s="451"/>
      <c r="L29" s="451"/>
      <c r="M29" s="451"/>
      <c r="N29" s="451"/>
      <c r="O29" s="451"/>
      <c r="P29" s="451"/>
      <c r="Q29" s="451"/>
      <c r="R29" s="451"/>
      <c r="S29" s="493"/>
      <c r="T29" s="451"/>
      <c r="U29" s="451"/>
      <c r="V29" s="451"/>
      <c r="W29" s="451"/>
      <c r="X29" s="451"/>
      <c r="Y29" s="387"/>
      <c r="Z29" s="387"/>
      <c r="AA29" s="451"/>
      <c r="AB29" s="451"/>
      <c r="AC29" s="451"/>
      <c r="AD29" s="387"/>
      <c r="AE29" s="387"/>
      <c r="AF29" s="387"/>
      <c r="AG29" s="387"/>
      <c r="AH29" s="457"/>
    </row>
    <row r="30" spans="2:34" s="372" customFormat="1" ht="11.25" customHeight="1" x14ac:dyDescent="0.2">
      <c r="B30" s="455"/>
      <c r="C30" s="456"/>
      <c r="D30" s="387"/>
      <c r="E30" s="387"/>
      <c r="F30" s="387"/>
      <c r="G30" s="45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456"/>
      <c r="AF30" s="387"/>
      <c r="AG30" s="457"/>
      <c r="AH30" s="395"/>
    </row>
    <row r="31" spans="2:34" s="372" customFormat="1" ht="27" customHeight="1" x14ac:dyDescent="0.2">
      <c r="B31" s="455"/>
      <c r="C31" s="1148" t="s">
        <v>945</v>
      </c>
      <c r="D31" s="1141"/>
      <c r="E31" s="1141"/>
      <c r="F31" s="1141"/>
      <c r="G31" s="1149"/>
      <c r="S31" s="1265" t="s">
        <v>932</v>
      </c>
      <c r="T31" s="1266"/>
      <c r="U31" s="1265" t="s">
        <v>933</v>
      </c>
      <c r="V31" s="1266"/>
      <c r="W31" s="1265" t="s">
        <v>934</v>
      </c>
      <c r="X31" s="1266"/>
      <c r="Y31" s="980" t="s">
        <v>935</v>
      </c>
      <c r="Z31" s="981"/>
      <c r="AE31" s="455"/>
      <c r="AG31" s="395"/>
      <c r="AH31" s="395"/>
    </row>
    <row r="32" spans="2:34" s="372" customFormat="1" ht="27" customHeight="1" x14ac:dyDescent="0.2">
      <c r="B32" s="455"/>
      <c r="C32" s="1148"/>
      <c r="D32" s="1141"/>
      <c r="E32" s="1141"/>
      <c r="F32" s="1141"/>
      <c r="G32" s="1149"/>
      <c r="I32" s="397" t="s">
        <v>481</v>
      </c>
      <c r="J32" s="1262" t="s">
        <v>936</v>
      </c>
      <c r="K32" s="1263"/>
      <c r="L32" s="1263"/>
      <c r="M32" s="1263"/>
      <c r="N32" s="1263"/>
      <c r="O32" s="1263"/>
      <c r="P32" s="1263"/>
      <c r="Q32" s="1263"/>
      <c r="R32" s="1264"/>
      <c r="S32" s="423"/>
      <c r="T32" s="493" t="s">
        <v>392</v>
      </c>
      <c r="U32" s="423"/>
      <c r="V32" s="494" t="s">
        <v>392</v>
      </c>
      <c r="W32" s="451"/>
      <c r="X32" s="494" t="s">
        <v>392</v>
      </c>
      <c r="Y32" s="1260"/>
      <c r="Z32" s="1261"/>
      <c r="AE32" s="455"/>
      <c r="AG32" s="395"/>
      <c r="AH32" s="395"/>
    </row>
    <row r="33" spans="2:34" s="372" customFormat="1" ht="27" customHeight="1" x14ac:dyDescent="0.2">
      <c r="B33" s="455"/>
      <c r="C33" s="1148"/>
      <c r="D33" s="1141"/>
      <c r="E33" s="1141"/>
      <c r="F33" s="1141"/>
      <c r="G33" s="1149"/>
      <c r="I33" s="397" t="s">
        <v>482</v>
      </c>
      <c r="J33" s="1257" t="s">
        <v>937</v>
      </c>
      <c r="K33" s="1258"/>
      <c r="L33" s="1258"/>
      <c r="M33" s="1258"/>
      <c r="N33" s="1258"/>
      <c r="O33" s="1258"/>
      <c r="P33" s="1258"/>
      <c r="Q33" s="1258"/>
      <c r="R33" s="1259"/>
      <c r="S33" s="423"/>
      <c r="T33" s="493" t="s">
        <v>392</v>
      </c>
      <c r="U33" s="423"/>
      <c r="V33" s="494" t="s">
        <v>392</v>
      </c>
      <c r="W33" s="451"/>
      <c r="X33" s="494" t="s">
        <v>392</v>
      </c>
      <c r="Y33" s="1260"/>
      <c r="Z33" s="1261"/>
      <c r="AA33" s="1108" t="s">
        <v>938</v>
      </c>
      <c r="AB33" s="1108"/>
      <c r="AC33" s="1108"/>
      <c r="AD33" s="1131"/>
      <c r="AE33" s="455"/>
      <c r="AG33" s="395"/>
      <c r="AH33" s="395"/>
    </row>
    <row r="34" spans="2:34" s="372" customFormat="1" ht="27" customHeight="1" x14ac:dyDescent="0.2">
      <c r="B34" s="455"/>
      <c r="C34" s="455"/>
      <c r="G34" s="395"/>
      <c r="I34" s="397" t="s">
        <v>484</v>
      </c>
      <c r="J34" s="1262" t="s">
        <v>682</v>
      </c>
      <c r="K34" s="1263"/>
      <c r="L34" s="1263"/>
      <c r="M34" s="1263"/>
      <c r="N34" s="1263"/>
      <c r="O34" s="1263"/>
      <c r="P34" s="1263"/>
      <c r="Q34" s="1263"/>
      <c r="R34" s="1264"/>
      <c r="S34" s="456"/>
      <c r="T34" s="238" t="s">
        <v>487</v>
      </c>
      <c r="U34" s="456"/>
      <c r="V34" s="257" t="s">
        <v>487</v>
      </c>
      <c r="W34" s="387"/>
      <c r="X34" s="257" t="s">
        <v>487</v>
      </c>
      <c r="Y34" s="470"/>
      <c r="Z34" s="494" t="s">
        <v>487</v>
      </c>
      <c r="AA34" s="372" t="s">
        <v>483</v>
      </c>
      <c r="AB34" s="1220" t="s">
        <v>942</v>
      </c>
      <c r="AC34" s="1220"/>
      <c r="AD34" s="1235"/>
      <c r="AE34" s="225" t="s">
        <v>454</v>
      </c>
      <c r="AF34" s="151" t="s">
        <v>455</v>
      </c>
      <c r="AG34" s="226" t="s">
        <v>456</v>
      </c>
      <c r="AH34" s="395"/>
    </row>
    <row r="35" spans="2:34" s="372" customFormat="1" ht="27" customHeight="1" x14ac:dyDescent="0.2">
      <c r="B35" s="455"/>
      <c r="C35" s="1130"/>
      <c r="D35" s="1255"/>
      <c r="E35" s="1255"/>
      <c r="F35" s="1255"/>
      <c r="G35" s="1256"/>
      <c r="I35" s="397" t="s">
        <v>601</v>
      </c>
      <c r="J35" s="1257" t="s">
        <v>946</v>
      </c>
      <c r="K35" s="1258"/>
      <c r="L35" s="1258"/>
      <c r="M35" s="1258"/>
      <c r="N35" s="1258"/>
      <c r="O35" s="1258"/>
      <c r="P35" s="1258"/>
      <c r="Q35" s="1258"/>
      <c r="R35" s="1259"/>
      <c r="S35" s="423"/>
      <c r="T35" s="493" t="s">
        <v>392</v>
      </c>
      <c r="U35" s="423"/>
      <c r="V35" s="494" t="s">
        <v>392</v>
      </c>
      <c r="W35" s="451"/>
      <c r="X35" s="494" t="s">
        <v>392</v>
      </c>
      <c r="Y35" s="1260"/>
      <c r="Z35" s="1261"/>
      <c r="AA35" s="2"/>
      <c r="AB35" s="1108" t="s">
        <v>947</v>
      </c>
      <c r="AC35" s="1108"/>
      <c r="AE35" s="188" t="s">
        <v>6</v>
      </c>
      <c r="AF35" s="156" t="s">
        <v>455</v>
      </c>
      <c r="AG35" s="227" t="s">
        <v>6</v>
      </c>
      <c r="AH35" s="395"/>
    </row>
    <row r="36" spans="2:34" s="372" customFormat="1" ht="27" customHeight="1" x14ac:dyDescent="0.2">
      <c r="B36" s="455"/>
      <c r="C36" s="377"/>
      <c r="D36" s="383"/>
      <c r="E36" s="383"/>
      <c r="F36" s="383"/>
      <c r="G36" s="500"/>
      <c r="I36" s="397" t="s">
        <v>608</v>
      </c>
      <c r="J36" s="1262" t="s">
        <v>941</v>
      </c>
      <c r="K36" s="1263"/>
      <c r="L36" s="1263"/>
      <c r="M36" s="1263"/>
      <c r="N36" s="1263"/>
      <c r="O36" s="1263"/>
      <c r="P36" s="1263"/>
      <c r="Q36" s="1263"/>
      <c r="R36" s="1264"/>
      <c r="S36" s="423"/>
      <c r="T36" s="493" t="s">
        <v>487</v>
      </c>
      <c r="U36" s="423"/>
      <c r="V36" s="494" t="s">
        <v>487</v>
      </c>
      <c r="W36" s="451"/>
      <c r="X36" s="494" t="s">
        <v>487</v>
      </c>
      <c r="Y36" s="470"/>
      <c r="Z36" s="494" t="s">
        <v>487</v>
      </c>
      <c r="AA36" s="372" t="s">
        <v>483</v>
      </c>
      <c r="AB36" s="1220" t="s">
        <v>875</v>
      </c>
      <c r="AC36" s="1220"/>
      <c r="AD36" s="1235"/>
      <c r="AE36" s="85"/>
      <c r="AF36" s="2"/>
      <c r="AG36" s="110"/>
      <c r="AH36" s="395"/>
    </row>
    <row r="37" spans="2:34" s="372" customFormat="1" ht="12" customHeight="1" x14ac:dyDescent="0.2">
      <c r="B37" s="455"/>
      <c r="C37" s="458"/>
      <c r="D37" s="385"/>
      <c r="E37" s="385"/>
      <c r="F37" s="385"/>
      <c r="G37" s="459"/>
      <c r="J37" s="393"/>
      <c r="K37" s="393"/>
      <c r="L37" s="393"/>
      <c r="M37" s="393"/>
      <c r="N37" s="393"/>
      <c r="O37" s="393"/>
      <c r="P37" s="393"/>
      <c r="Q37" s="393"/>
      <c r="R37" s="393"/>
      <c r="S37" s="393"/>
      <c r="T37" s="393"/>
      <c r="U37" s="393"/>
      <c r="W37" s="417"/>
      <c r="Y37" s="417"/>
      <c r="AA37" s="417"/>
      <c r="AB37" s="417"/>
      <c r="AE37" s="1130"/>
      <c r="AF37" s="1108"/>
      <c r="AG37" s="1131"/>
      <c r="AH37" s="395"/>
    </row>
    <row r="38" spans="2:34" s="372" customFormat="1" ht="11.25" customHeight="1" x14ac:dyDescent="0.2">
      <c r="B38" s="458"/>
      <c r="C38" s="385"/>
      <c r="D38" s="385"/>
      <c r="E38" s="385"/>
      <c r="F38" s="385"/>
      <c r="G38" s="385"/>
      <c r="H38" s="451"/>
      <c r="I38" s="451"/>
      <c r="J38" s="411"/>
      <c r="K38" s="411"/>
      <c r="L38" s="411"/>
      <c r="M38" s="411"/>
      <c r="N38" s="411"/>
      <c r="O38" s="411"/>
      <c r="P38" s="411"/>
      <c r="Q38" s="411"/>
      <c r="R38" s="411"/>
      <c r="S38" s="411"/>
      <c r="T38" s="411"/>
      <c r="U38" s="411"/>
      <c r="V38" s="451"/>
      <c r="W38" s="493"/>
      <c r="X38" s="451"/>
      <c r="Y38" s="493"/>
      <c r="Z38" s="451"/>
      <c r="AA38" s="493"/>
      <c r="AB38" s="493"/>
      <c r="AC38" s="451"/>
      <c r="AD38" s="451"/>
      <c r="AE38" s="491"/>
      <c r="AF38" s="491"/>
      <c r="AG38" s="252"/>
      <c r="AH38" s="395"/>
    </row>
    <row r="39" spans="2:34" ht="19.5" customHeight="1" x14ac:dyDescent="0.2">
      <c r="C39" s="1182" t="s">
        <v>948</v>
      </c>
      <c r="D39" s="1116"/>
      <c r="E39" s="1116"/>
      <c r="F39" s="1116"/>
      <c r="G39" s="1116"/>
      <c r="H39" s="1116"/>
      <c r="I39" s="1116"/>
      <c r="J39" s="1116"/>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82"/>
      <c r="AH39" s="57"/>
    </row>
    <row r="40" spans="2:34" x14ac:dyDescent="0.2">
      <c r="C40" s="1254" t="s">
        <v>918</v>
      </c>
      <c r="D40" s="1254"/>
      <c r="E40" s="1254"/>
      <c r="F40" s="1254"/>
      <c r="G40" s="1254"/>
      <c r="H40" s="1254"/>
      <c r="I40" s="1254"/>
      <c r="J40" s="1254"/>
      <c r="K40" s="1254"/>
      <c r="L40" s="1254"/>
      <c r="M40" s="1254"/>
      <c r="N40" s="1254"/>
      <c r="O40" s="1254"/>
      <c r="P40" s="1254"/>
      <c r="Q40" s="1254"/>
      <c r="R40" s="1254"/>
      <c r="S40" s="1254"/>
      <c r="T40" s="1254"/>
      <c r="U40" s="1254"/>
      <c r="V40" s="1254"/>
      <c r="W40" s="1254"/>
      <c r="X40" s="1254"/>
      <c r="Y40" s="1254"/>
      <c r="Z40" s="1254"/>
      <c r="AA40" s="1254"/>
      <c r="AB40" s="1254"/>
      <c r="AC40" s="1254"/>
      <c r="AD40" s="1254"/>
      <c r="AE40" s="1254"/>
      <c r="AF40" s="1254"/>
      <c r="AG40" s="1254"/>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4"/>
  <dataValidations count="1">
    <dataValidation type="list" allowBlank="1" showInputMessage="1" showErrorMessage="1" sqref="I8:I10 N8 S8 AE17 AG17 AE24 AG24 AE35 AG35">
      <formula1>"□,■"</formula1>
    </dataValidation>
  </dataValidations>
  <pageMargins left="0.7" right="0.7" top="0.75" bottom="0.75" header="0.3" footer="0.3"/>
  <pageSetup paperSize="9" scale="7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62"/>
  <sheetViews>
    <sheetView view="pageBreakPreview" zoomScale="70" zoomScaleNormal="100" zoomScaleSheetLayoutView="70" workbookViewId="0">
      <selection activeCell="B2" sqref="B2"/>
    </sheetView>
  </sheetViews>
  <sheetFormatPr defaultColWidth="3.453125" defaultRowHeight="13" x14ac:dyDescent="0.2"/>
  <cols>
    <col min="1" max="1" width="1.36328125" style="3" customWidth="1"/>
    <col min="2" max="2" width="2.453125" style="3" customWidth="1"/>
    <col min="3" max="3" width="3" style="460" customWidth="1"/>
    <col min="4" max="7" width="4.90625" style="3" customWidth="1"/>
    <col min="8" max="8" width="3.90625" style="3" customWidth="1"/>
    <col min="9" max="25" width="4.90625" style="3" customWidth="1"/>
    <col min="26" max="28" width="5.26953125" style="3" customWidth="1"/>
    <col min="29" max="31" width="4.90625" style="3" customWidth="1"/>
    <col min="32" max="32" width="2.26953125" style="3" customWidth="1"/>
    <col min="33" max="33" width="1.36328125" style="3" customWidth="1"/>
    <col min="34" max="16384" width="3.453125" style="3"/>
  </cols>
  <sheetData>
    <row r="1" spans="1:37" s="372" customFormat="1" x14ac:dyDescent="0.2"/>
    <row r="2" spans="1:37" s="372" customFormat="1" x14ac:dyDescent="0.2">
      <c r="C2" s="372" t="s">
        <v>949</v>
      </c>
    </row>
    <row r="3" spans="1:37" s="372" customFormat="1" x14ac:dyDescent="0.2">
      <c r="Y3" s="417" t="s">
        <v>228</v>
      </c>
      <c r="Z3" s="378"/>
      <c r="AA3" s="378" t="s">
        <v>229</v>
      </c>
      <c r="AB3" s="378"/>
      <c r="AC3" s="378" t="s">
        <v>300</v>
      </c>
      <c r="AD3" s="378"/>
      <c r="AE3" s="378" t="s">
        <v>301</v>
      </c>
    </row>
    <row r="4" spans="1:37" s="372" customFormat="1" x14ac:dyDescent="0.2">
      <c r="AE4" s="417"/>
    </row>
    <row r="5" spans="1:37" s="372" customFormat="1" ht="27" customHeight="1" x14ac:dyDescent="0.2">
      <c r="C5" s="1141" t="s">
        <v>950</v>
      </c>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row>
    <row r="6" spans="1:37" s="372" customFormat="1" x14ac:dyDescent="0.2"/>
    <row r="7" spans="1:37" s="372" customFormat="1" ht="27" customHeight="1" x14ac:dyDescent="0.2">
      <c r="B7" s="423"/>
      <c r="C7" s="1120" t="s">
        <v>951</v>
      </c>
      <c r="D7" s="1153"/>
      <c r="E7" s="1153"/>
      <c r="F7" s="1153"/>
      <c r="G7" s="1153"/>
      <c r="H7" s="1153"/>
      <c r="I7" s="1118"/>
      <c r="J7" s="1119"/>
      <c r="K7" s="1119"/>
      <c r="L7" s="1119"/>
      <c r="M7" s="1119"/>
      <c r="N7" s="1119"/>
      <c r="O7" s="1119"/>
      <c r="P7" s="1119"/>
      <c r="Q7" s="1119"/>
      <c r="R7" s="1119"/>
      <c r="S7" s="1119"/>
      <c r="T7" s="1119"/>
      <c r="U7" s="1119"/>
      <c r="V7" s="1119"/>
      <c r="W7" s="1119"/>
      <c r="X7" s="1119"/>
      <c r="Y7" s="1119"/>
      <c r="Z7" s="1119"/>
      <c r="AA7" s="1119"/>
      <c r="AB7" s="1119"/>
      <c r="AC7" s="1119"/>
      <c r="AD7" s="1119"/>
      <c r="AE7" s="1119"/>
      <c r="AF7" s="1120"/>
    </row>
    <row r="8" spans="1:37" ht="27" customHeight="1" x14ac:dyDescent="0.2">
      <c r="A8" s="117"/>
      <c r="B8" s="258"/>
      <c r="C8" s="1119" t="s">
        <v>824</v>
      </c>
      <c r="D8" s="1119"/>
      <c r="E8" s="1119"/>
      <c r="F8" s="1119"/>
      <c r="G8" s="1119"/>
      <c r="H8" s="1120"/>
      <c r="I8" s="154" t="s">
        <v>6</v>
      </c>
      <c r="J8" s="471" t="s">
        <v>952</v>
      </c>
      <c r="K8" s="471"/>
      <c r="L8" s="471"/>
      <c r="M8" s="471"/>
      <c r="N8" s="383" t="s">
        <v>6</v>
      </c>
      <c r="O8" s="471" t="s">
        <v>953</v>
      </c>
      <c r="P8" s="471"/>
      <c r="Q8" s="471"/>
      <c r="R8" s="471"/>
      <c r="S8" s="383" t="s">
        <v>6</v>
      </c>
      <c r="T8" s="471" t="s">
        <v>954</v>
      </c>
      <c r="U8"/>
      <c r="V8" s="471"/>
      <c r="W8" s="471"/>
      <c r="X8" s="471"/>
      <c r="Y8" s="471"/>
      <c r="Z8" s="471"/>
      <c r="AA8" s="471"/>
      <c r="AB8" s="471"/>
      <c r="AC8" s="471"/>
      <c r="AD8" s="471"/>
      <c r="AE8" s="471"/>
      <c r="AF8" s="17"/>
      <c r="AG8"/>
      <c r="AH8"/>
      <c r="AI8"/>
      <c r="AJ8"/>
      <c r="AK8"/>
    </row>
    <row r="9" spans="1:37" ht="27" customHeight="1" x14ac:dyDescent="0.2">
      <c r="A9" s="117"/>
      <c r="B9"/>
      <c r="C9" s="1166" t="s">
        <v>955</v>
      </c>
      <c r="D9" s="1166"/>
      <c r="E9" s="1166"/>
      <c r="F9" s="1166"/>
      <c r="G9" s="1166"/>
      <c r="H9" s="989"/>
      <c r="I9" s="383" t="s">
        <v>6</v>
      </c>
      <c r="J9" s="387" t="s">
        <v>956</v>
      </c>
      <c r="K9" s="479"/>
      <c r="L9" s="479"/>
      <c r="M9" s="479"/>
      <c r="N9" s="479"/>
      <c r="O9" s="479"/>
      <c r="P9" s="479"/>
      <c r="Q9" s="479"/>
      <c r="R9" s="479"/>
      <c r="S9" s="479"/>
      <c r="T9" s="479"/>
      <c r="U9" s="479"/>
      <c r="V9" s="479"/>
      <c r="W9" s="479"/>
      <c r="X9" s="479"/>
      <c r="Y9" s="479"/>
      <c r="Z9" s="479"/>
      <c r="AA9" s="479"/>
      <c r="AB9" s="479"/>
      <c r="AC9" s="479"/>
      <c r="AD9" s="479"/>
      <c r="AE9" s="479"/>
      <c r="AF9" s="336"/>
      <c r="AG9"/>
      <c r="AH9"/>
      <c r="AI9"/>
      <c r="AJ9"/>
      <c r="AK9"/>
    </row>
    <row r="10" spans="1:37" ht="27" customHeight="1" x14ac:dyDescent="0.2">
      <c r="A10" s="117"/>
      <c r="B10"/>
      <c r="C10" s="1166"/>
      <c r="D10" s="1166"/>
      <c r="E10" s="1166"/>
      <c r="F10" s="1166"/>
      <c r="G10" s="1166"/>
      <c r="H10" s="989"/>
      <c r="I10" s="383" t="s">
        <v>6</v>
      </c>
      <c r="J10" s="372" t="s">
        <v>957</v>
      </c>
      <c r="K10" s="2"/>
      <c r="L10" s="2"/>
      <c r="M10" s="2"/>
      <c r="N10" s="2"/>
      <c r="O10" s="2"/>
      <c r="P10" s="2"/>
      <c r="Q10" s="2"/>
      <c r="R10" s="2"/>
      <c r="S10" s="2"/>
      <c r="T10" s="2"/>
      <c r="U10" s="2"/>
      <c r="V10" s="2"/>
      <c r="W10" s="2"/>
      <c r="X10" s="2"/>
      <c r="Y10" s="2"/>
      <c r="Z10" s="2"/>
      <c r="AA10" s="2"/>
      <c r="AB10" s="2"/>
      <c r="AC10" s="2"/>
      <c r="AD10" s="2"/>
      <c r="AE10" s="2"/>
      <c r="AF10" s="337"/>
      <c r="AG10"/>
      <c r="AH10"/>
      <c r="AI10"/>
      <c r="AJ10"/>
      <c r="AK10"/>
    </row>
    <row r="11" spans="1:37" ht="27" customHeight="1" x14ac:dyDescent="0.2">
      <c r="A11" s="117"/>
      <c r="B11"/>
      <c r="C11" s="1166"/>
      <c r="D11" s="1166"/>
      <c r="E11" s="1166"/>
      <c r="F11" s="1166"/>
      <c r="G11" s="1166"/>
      <c r="H11" s="989"/>
      <c r="I11" s="383" t="s">
        <v>6</v>
      </c>
      <c r="J11" s="2" t="s">
        <v>958</v>
      </c>
      <c r="K11" s="2"/>
      <c r="L11" s="2"/>
      <c r="M11" s="2"/>
      <c r="N11" s="2"/>
      <c r="O11" s="2"/>
      <c r="P11" s="2"/>
      <c r="Q11" s="2"/>
      <c r="R11" s="2"/>
      <c r="S11" s="2"/>
      <c r="T11" s="2"/>
      <c r="U11" s="2"/>
      <c r="V11" s="2"/>
      <c r="W11" s="2"/>
      <c r="X11" s="2"/>
      <c r="Y11" s="2"/>
      <c r="Z11" s="2"/>
      <c r="AA11" s="2"/>
      <c r="AB11" s="2"/>
      <c r="AC11" s="2"/>
      <c r="AD11" s="2"/>
      <c r="AE11" s="2"/>
      <c r="AF11" s="337"/>
      <c r="AG11"/>
      <c r="AH11"/>
      <c r="AI11"/>
      <c r="AJ11"/>
      <c r="AK11"/>
    </row>
    <row r="12" spans="1:37" ht="27" customHeight="1" x14ac:dyDescent="0.2">
      <c r="A12" s="117"/>
      <c r="B12"/>
      <c r="C12" s="1166"/>
      <c r="D12" s="1166"/>
      <c r="E12" s="1166"/>
      <c r="F12" s="1166"/>
      <c r="G12" s="1166"/>
      <c r="H12" s="989"/>
      <c r="I12" s="383" t="s">
        <v>6</v>
      </c>
      <c r="J12" s="2" t="s">
        <v>959</v>
      </c>
      <c r="K12" s="2"/>
      <c r="L12" s="2"/>
      <c r="M12" s="2"/>
      <c r="N12" s="2"/>
      <c r="O12" s="2"/>
      <c r="P12" s="2"/>
      <c r="Q12" s="2"/>
      <c r="R12" s="2"/>
      <c r="S12" s="2"/>
      <c r="T12" s="2"/>
      <c r="U12" s="2"/>
      <c r="V12" s="2"/>
      <c r="W12" s="2"/>
      <c r="X12" s="2"/>
      <c r="Y12" s="2"/>
      <c r="Z12" s="2"/>
      <c r="AA12" s="2"/>
      <c r="AB12" s="2"/>
      <c r="AC12" s="2"/>
      <c r="AD12" s="2"/>
      <c r="AE12" s="2"/>
      <c r="AF12" s="337"/>
      <c r="AG12"/>
      <c r="AH12"/>
      <c r="AI12"/>
      <c r="AJ12"/>
      <c r="AK12"/>
    </row>
    <row r="13" spans="1:37" ht="27" customHeight="1" x14ac:dyDescent="0.2">
      <c r="A13" s="117"/>
      <c r="B13"/>
      <c r="C13" s="1166"/>
      <c r="D13" s="1166"/>
      <c r="E13" s="1166"/>
      <c r="F13" s="1166"/>
      <c r="G13" s="1166"/>
      <c r="H13" s="989"/>
      <c r="I13" s="383" t="s">
        <v>6</v>
      </c>
      <c r="J13" s="2" t="s">
        <v>960</v>
      </c>
      <c r="K13" s="2"/>
      <c r="L13" s="2"/>
      <c r="M13" s="2"/>
      <c r="N13" s="2"/>
      <c r="O13" s="2"/>
      <c r="P13" s="2"/>
      <c r="Q13" s="2"/>
      <c r="R13" s="2"/>
      <c r="S13" s="2"/>
      <c r="T13" s="2"/>
      <c r="U13" s="2"/>
      <c r="V13" s="2"/>
      <c r="W13" s="2"/>
      <c r="X13" s="2"/>
      <c r="Y13" s="2"/>
      <c r="Z13" s="2"/>
      <c r="AA13" s="2"/>
      <c r="AB13" s="2"/>
      <c r="AC13" s="2"/>
      <c r="AD13" s="2"/>
      <c r="AE13" s="2"/>
      <c r="AF13" s="337"/>
      <c r="AG13"/>
      <c r="AH13"/>
      <c r="AI13"/>
      <c r="AJ13"/>
      <c r="AK13"/>
    </row>
    <row r="14" spans="1:37" ht="27" customHeight="1" x14ac:dyDescent="0.2">
      <c r="A14" s="117"/>
      <c r="B14"/>
      <c r="C14" s="1166"/>
      <c r="D14" s="1166"/>
      <c r="E14" s="1166"/>
      <c r="F14" s="1166"/>
      <c r="G14" s="1166"/>
      <c r="H14" s="989"/>
      <c r="I14" s="383" t="s">
        <v>6</v>
      </c>
      <c r="J14" s="2" t="s">
        <v>961</v>
      </c>
      <c r="K14" s="2"/>
      <c r="L14" s="2"/>
      <c r="M14" s="2"/>
      <c r="N14" s="2"/>
      <c r="O14" s="2"/>
      <c r="P14" s="2"/>
      <c r="Q14" s="2"/>
      <c r="R14" s="2"/>
      <c r="S14" s="2"/>
      <c r="T14" s="2"/>
      <c r="U14" s="2"/>
      <c r="V14" s="2"/>
      <c r="W14" s="2"/>
      <c r="X14" s="2"/>
      <c r="Y14" s="2"/>
      <c r="Z14" s="2"/>
      <c r="AA14" s="2"/>
      <c r="AB14" s="2"/>
      <c r="AC14" s="2"/>
      <c r="AD14" s="2"/>
      <c r="AE14" s="2"/>
      <c r="AF14" s="337"/>
      <c r="AG14"/>
      <c r="AH14"/>
      <c r="AI14"/>
      <c r="AJ14"/>
      <c r="AK14"/>
    </row>
    <row r="15" spans="1:37" ht="27" customHeight="1" x14ac:dyDescent="0.2">
      <c r="A15" s="117"/>
      <c r="B15"/>
      <c r="C15" s="1166"/>
      <c r="D15" s="1166"/>
      <c r="E15" s="1166"/>
      <c r="F15" s="1166"/>
      <c r="G15" s="1166"/>
      <c r="H15" s="989"/>
      <c r="I15" s="383" t="s">
        <v>6</v>
      </c>
      <c r="J15" s="2" t="s">
        <v>962</v>
      </c>
      <c r="K15" s="2"/>
      <c r="L15" s="2"/>
      <c r="M15" s="2"/>
      <c r="N15" s="2"/>
      <c r="O15" s="2"/>
      <c r="P15" s="2"/>
      <c r="Q15" s="2"/>
      <c r="R15" s="2"/>
      <c r="S15" s="2"/>
      <c r="T15" s="2"/>
      <c r="U15" s="2"/>
      <c r="V15" s="2"/>
      <c r="W15" s="2"/>
      <c r="X15" s="2"/>
      <c r="Y15" s="2"/>
      <c r="Z15" s="2"/>
      <c r="AA15" s="2"/>
      <c r="AB15" s="2"/>
      <c r="AC15" s="2"/>
      <c r="AD15" s="2"/>
      <c r="AE15" s="2"/>
      <c r="AF15" s="337"/>
      <c r="AG15"/>
      <c r="AH15"/>
      <c r="AI15"/>
      <c r="AJ15"/>
      <c r="AK15"/>
    </row>
    <row r="16" spans="1:37" ht="27" customHeight="1" x14ac:dyDescent="0.2">
      <c r="A16" s="117"/>
      <c r="B16"/>
      <c r="C16" s="1166"/>
      <c r="D16" s="1166"/>
      <c r="E16" s="1166"/>
      <c r="F16" s="1166"/>
      <c r="G16" s="1166"/>
      <c r="H16" s="989"/>
      <c r="I16" s="383" t="s">
        <v>6</v>
      </c>
      <c r="J16" s="2" t="s">
        <v>963</v>
      </c>
      <c r="K16" s="2"/>
      <c r="L16" s="2"/>
      <c r="M16" s="2"/>
      <c r="N16" s="2"/>
      <c r="O16" s="2"/>
      <c r="P16" s="2"/>
      <c r="Q16" s="2"/>
      <c r="R16" s="2"/>
      <c r="S16" s="2"/>
      <c r="T16" s="2"/>
      <c r="U16" s="2"/>
      <c r="V16" s="2"/>
      <c r="W16" s="2"/>
      <c r="X16" s="2"/>
      <c r="Y16" s="2"/>
      <c r="Z16" s="2"/>
      <c r="AA16" s="2"/>
      <c r="AB16" s="2"/>
      <c r="AC16" s="2"/>
      <c r="AD16" s="2"/>
      <c r="AE16" s="2"/>
      <c r="AF16" s="337"/>
      <c r="AG16"/>
      <c r="AH16"/>
      <c r="AI16"/>
      <c r="AJ16"/>
      <c r="AK16"/>
    </row>
    <row r="17" spans="1:37" ht="27" customHeight="1" x14ac:dyDescent="0.2">
      <c r="A17" s="117"/>
      <c r="B17" s="338"/>
      <c r="C17" s="1126"/>
      <c r="D17" s="1126"/>
      <c r="E17" s="1126"/>
      <c r="F17" s="1126"/>
      <c r="G17" s="1126"/>
      <c r="H17" s="1127"/>
      <c r="I17" s="383" t="s">
        <v>6</v>
      </c>
      <c r="J17" s="473" t="s">
        <v>964</v>
      </c>
      <c r="K17" s="473"/>
      <c r="L17" s="473"/>
      <c r="M17" s="473"/>
      <c r="N17" s="473"/>
      <c r="O17" s="473"/>
      <c r="P17" s="473"/>
      <c r="Q17" s="473"/>
      <c r="R17" s="473"/>
      <c r="S17" s="473"/>
      <c r="T17" s="473"/>
      <c r="U17" s="473"/>
      <c r="V17" s="473"/>
      <c r="W17" s="473"/>
      <c r="X17" s="473"/>
      <c r="Y17" s="473"/>
      <c r="Z17" s="473"/>
      <c r="AA17" s="473"/>
      <c r="AB17" s="473"/>
      <c r="AC17" s="473"/>
      <c r="AD17" s="473"/>
      <c r="AE17" s="473"/>
      <c r="AF17" s="337"/>
      <c r="AG17"/>
      <c r="AH17"/>
      <c r="AI17"/>
      <c r="AJ17"/>
      <c r="AK17"/>
    </row>
    <row r="18" spans="1:37" s="372" customFormat="1" ht="21" customHeight="1" x14ac:dyDescent="0.2">
      <c r="I18" s="451"/>
      <c r="AF18" s="451"/>
    </row>
    <row r="19" spans="1:37" s="372" customFormat="1" ht="26.25" customHeight="1" x14ac:dyDescent="0.2">
      <c r="B19" s="456" t="s">
        <v>965</v>
      </c>
      <c r="C19" s="387" t="s">
        <v>966</v>
      </c>
      <c r="D19" s="387"/>
      <c r="E19" s="387"/>
      <c r="F19" s="387"/>
      <c r="G19" s="387"/>
      <c r="H19" s="387"/>
      <c r="I19" s="387"/>
      <c r="J19" s="387"/>
      <c r="K19" s="387"/>
      <c r="L19" s="387"/>
      <c r="M19" s="387"/>
      <c r="N19" s="387"/>
      <c r="O19" s="387"/>
      <c r="P19" s="451"/>
      <c r="Q19" s="238"/>
      <c r="R19" s="387"/>
      <c r="S19" s="387"/>
      <c r="T19" s="387"/>
      <c r="U19" s="387"/>
      <c r="V19" s="387"/>
      <c r="W19" s="387"/>
      <c r="X19" s="387"/>
      <c r="Y19" s="451"/>
      <c r="Z19" s="451"/>
      <c r="AA19" s="451"/>
      <c r="AB19" s="387"/>
      <c r="AC19" s="387"/>
      <c r="AD19" s="387"/>
      <c r="AE19" s="387"/>
      <c r="AF19" s="457"/>
    </row>
    <row r="20" spans="1:37" s="372" customFormat="1" ht="11.25" customHeight="1" x14ac:dyDescent="0.2">
      <c r="B20" s="455"/>
      <c r="C20" s="456"/>
      <c r="D20" s="387"/>
      <c r="E20" s="387"/>
      <c r="F20" s="387"/>
      <c r="G20" s="387"/>
      <c r="H20" s="457"/>
      <c r="I20" s="387"/>
      <c r="J20" s="387"/>
      <c r="K20" s="387"/>
      <c r="L20" s="387"/>
      <c r="M20" s="387"/>
      <c r="N20" s="387"/>
      <c r="O20" s="387"/>
      <c r="P20" s="387"/>
      <c r="Q20" s="387"/>
      <c r="R20" s="387"/>
      <c r="S20" s="387"/>
      <c r="T20" s="387"/>
      <c r="U20" s="387"/>
      <c r="V20" s="387"/>
      <c r="W20" s="387"/>
      <c r="X20" s="387"/>
      <c r="Y20" s="387"/>
      <c r="Z20" s="387"/>
      <c r="AA20" s="387"/>
      <c r="AB20" s="387"/>
      <c r="AC20" s="456"/>
      <c r="AD20" s="387"/>
      <c r="AE20" s="457"/>
      <c r="AF20" s="395"/>
    </row>
    <row r="21" spans="1:37" s="372" customFormat="1" ht="27.75" customHeight="1" x14ac:dyDescent="0.2">
      <c r="B21" s="455"/>
      <c r="C21" s="1178" t="s">
        <v>967</v>
      </c>
      <c r="D21" s="1116"/>
      <c r="E21" s="1116"/>
      <c r="F21" s="1116"/>
      <c r="G21" s="1116"/>
      <c r="H21" s="1179"/>
      <c r="J21" t="s">
        <v>336</v>
      </c>
      <c r="K21" s="1262" t="s">
        <v>968</v>
      </c>
      <c r="L21" s="1263"/>
      <c r="M21" s="1263"/>
      <c r="N21" s="1263"/>
      <c r="O21" s="1263"/>
      <c r="P21" s="1263"/>
      <c r="Q21" s="1263"/>
      <c r="R21" s="1263"/>
      <c r="S21" s="1263"/>
      <c r="T21" s="1263"/>
      <c r="U21" s="1264"/>
      <c r="V21" s="980"/>
      <c r="W21" s="982"/>
      <c r="X21" s="371" t="s">
        <v>392</v>
      </c>
      <c r="Y21" s="378"/>
      <c r="Z21" s="378"/>
      <c r="AA21" s="378"/>
      <c r="AC21" s="85"/>
      <c r="AD21" s="2"/>
      <c r="AE21" s="110"/>
      <c r="AF21" s="395"/>
    </row>
    <row r="22" spans="1:37" s="372" customFormat="1" ht="27.75" customHeight="1" x14ac:dyDescent="0.2">
      <c r="B22" s="455"/>
      <c r="C22" s="1178"/>
      <c r="D22" s="1116"/>
      <c r="E22" s="1116"/>
      <c r="F22" s="1116"/>
      <c r="G22" s="1116"/>
      <c r="H22" s="1116"/>
      <c r="I22" s="455"/>
      <c r="J22" t="s">
        <v>338</v>
      </c>
      <c r="K22" s="1262" t="s">
        <v>969</v>
      </c>
      <c r="L22" s="1263"/>
      <c r="M22" s="1263"/>
      <c r="N22" s="1263"/>
      <c r="O22" s="1263"/>
      <c r="P22" s="1263"/>
      <c r="Q22" s="1263"/>
      <c r="R22" s="1263"/>
      <c r="S22" s="1263"/>
      <c r="T22" s="1263"/>
      <c r="U22" s="1264"/>
      <c r="V22" s="980"/>
      <c r="W22" s="982"/>
      <c r="X22" s="371" t="s">
        <v>392</v>
      </c>
      <c r="Z22" s="1220"/>
      <c r="AA22" s="1220"/>
      <c r="AB22" s="395"/>
      <c r="AC22" s="2"/>
      <c r="AD22" s="2"/>
      <c r="AE22" s="110"/>
      <c r="AF22" s="395"/>
    </row>
    <row r="23" spans="1:37" s="372" customFormat="1" ht="27.75" customHeight="1" x14ac:dyDescent="0.2">
      <c r="B23" s="455"/>
      <c r="C23" s="404"/>
      <c r="D23" s="393"/>
      <c r="E23" s="393"/>
      <c r="F23" s="393"/>
      <c r="G23" s="393"/>
      <c r="H23"/>
      <c r="I23" s="455"/>
      <c r="J23" t="s">
        <v>337</v>
      </c>
      <c r="K23" s="1262" t="s">
        <v>970</v>
      </c>
      <c r="L23" s="1263"/>
      <c r="M23" s="1263"/>
      <c r="N23" s="1263"/>
      <c r="O23" s="1263"/>
      <c r="P23" s="1263"/>
      <c r="Q23" s="1263"/>
      <c r="R23" s="1263"/>
      <c r="S23" s="1263"/>
      <c r="T23" s="1263"/>
      <c r="U23" s="1264"/>
      <c r="V23" s="980"/>
      <c r="W23" s="982"/>
      <c r="X23" s="371" t="s">
        <v>392</v>
      </c>
      <c r="Z23"/>
      <c r="AA23"/>
      <c r="AB23" s="395"/>
      <c r="AC23"/>
      <c r="AD23" s="378"/>
      <c r="AE23" s="379"/>
      <c r="AF23" s="395"/>
    </row>
    <row r="24" spans="1:37" s="372" customFormat="1" ht="27.75" customHeight="1" x14ac:dyDescent="0.2">
      <c r="B24" s="455"/>
      <c r="C24" s="404"/>
      <c r="D24" s="393"/>
      <c r="E24" s="393"/>
      <c r="F24" s="393"/>
      <c r="G24" s="393"/>
      <c r="H24"/>
      <c r="I24" s="455"/>
      <c r="J24" t="s">
        <v>339</v>
      </c>
      <c r="K24" s="1262" t="s">
        <v>971</v>
      </c>
      <c r="L24" s="1263"/>
      <c r="M24" s="1263"/>
      <c r="N24" s="1263"/>
      <c r="O24" s="1263"/>
      <c r="P24" s="1263"/>
      <c r="Q24" s="1263"/>
      <c r="R24" s="1263"/>
      <c r="S24" s="1263"/>
      <c r="T24" s="1263"/>
      <c r="U24" s="1264"/>
      <c r="V24" s="980"/>
      <c r="W24" s="982"/>
      <c r="X24" s="371" t="s">
        <v>392</v>
      </c>
      <c r="Z24"/>
      <c r="AA24"/>
      <c r="AB24" s="395"/>
      <c r="AC24" s="383" t="s">
        <v>454</v>
      </c>
      <c r="AD24" s="383" t="s">
        <v>679</v>
      </c>
      <c r="AE24" s="500" t="s">
        <v>456</v>
      </c>
      <c r="AF24" s="395"/>
    </row>
    <row r="25" spans="1:37" s="372" customFormat="1" ht="27.75" customHeight="1" x14ac:dyDescent="0.2">
      <c r="B25" s="455"/>
      <c r="C25" s="1178"/>
      <c r="D25" s="1116"/>
      <c r="E25" s="1116"/>
      <c r="F25" s="1116"/>
      <c r="G25" s="1116"/>
      <c r="H25" s="1116"/>
      <c r="I25" s="455"/>
      <c r="J25" t="s">
        <v>972</v>
      </c>
      <c r="K25" s="1262" t="s">
        <v>973</v>
      </c>
      <c r="L25" s="1263"/>
      <c r="M25" s="1263"/>
      <c r="N25" s="1263"/>
      <c r="O25" s="1263"/>
      <c r="P25" s="1263"/>
      <c r="Q25" s="1263"/>
      <c r="R25" s="1263"/>
      <c r="S25" s="1263"/>
      <c r="T25" s="1263"/>
      <c r="U25" s="1264"/>
      <c r="V25" s="980"/>
      <c r="W25" s="982"/>
      <c r="X25" s="371" t="s">
        <v>299</v>
      </c>
      <c r="Y25" s="372" t="s">
        <v>974</v>
      </c>
      <c r="Z25" s="1220" t="s">
        <v>875</v>
      </c>
      <c r="AA25" s="1220"/>
      <c r="AB25" s="395"/>
      <c r="AC25" s="383" t="s">
        <v>6</v>
      </c>
      <c r="AD25" s="383" t="s">
        <v>679</v>
      </c>
      <c r="AE25" s="500" t="s">
        <v>6</v>
      </c>
      <c r="AF25" s="395"/>
    </row>
    <row r="26" spans="1:37" s="372" customFormat="1" ht="27.75" customHeight="1" x14ac:dyDescent="0.2">
      <c r="B26" s="455"/>
      <c r="C26" s="404"/>
      <c r="D26" s="393"/>
      <c r="E26" s="393"/>
      <c r="F26" s="393"/>
      <c r="G26" s="393"/>
      <c r="H26"/>
      <c r="I26" s="455"/>
      <c r="J26"/>
      <c r="K26" s="259"/>
      <c r="L26" s="259"/>
      <c r="M26" s="259"/>
      <c r="N26" s="259"/>
      <c r="O26" s="259"/>
      <c r="P26" s="259"/>
      <c r="Q26" s="259"/>
      <c r="R26" s="259"/>
      <c r="S26" s="259"/>
      <c r="T26" s="259"/>
      <c r="U26" s="259"/>
      <c r="X26" s="378"/>
      <c r="Y26" s="372" t="s">
        <v>974</v>
      </c>
      <c r="Z26" s="1220" t="s">
        <v>975</v>
      </c>
      <c r="AA26" s="1220"/>
      <c r="AB26" s="395"/>
      <c r="AC26" s="383" t="s">
        <v>6</v>
      </c>
      <c r="AD26" s="383" t="s">
        <v>679</v>
      </c>
      <c r="AE26" s="500" t="s">
        <v>6</v>
      </c>
      <c r="AF26" s="395"/>
    </row>
    <row r="27" spans="1:37" s="372" customFormat="1" x14ac:dyDescent="0.2">
      <c r="B27" s="455"/>
      <c r="C27" s="404"/>
      <c r="D27" s="393"/>
      <c r="E27" s="393"/>
      <c r="F27" s="393"/>
      <c r="G27" s="393"/>
      <c r="H27"/>
      <c r="I27" s="455"/>
      <c r="J27"/>
      <c r="K27" s="259"/>
      <c r="L27" s="259"/>
      <c r="M27" s="259"/>
      <c r="N27" s="259"/>
      <c r="O27" s="259"/>
      <c r="P27" s="259"/>
      <c r="Q27" s="259"/>
      <c r="R27" s="259"/>
      <c r="S27" s="259"/>
      <c r="T27" s="259"/>
      <c r="U27" s="259"/>
      <c r="X27" s="2"/>
      <c r="Z27"/>
      <c r="AA27"/>
      <c r="AB27" s="339" t="s">
        <v>976</v>
      </c>
      <c r="AC27" s="378"/>
      <c r="AD27" s="378"/>
      <c r="AE27" s="379"/>
      <c r="AF27" s="395"/>
    </row>
    <row r="28" spans="1:37" s="372" customFormat="1" ht="11.25" customHeight="1" x14ac:dyDescent="0.2">
      <c r="B28" s="455"/>
      <c r="C28" s="458"/>
      <c r="D28" s="385"/>
      <c r="E28" s="385"/>
      <c r="F28" s="385"/>
      <c r="G28" s="385"/>
      <c r="H28" s="459"/>
      <c r="I28" s="385"/>
      <c r="J28" s="385"/>
      <c r="K28" s="385"/>
      <c r="L28" s="385"/>
      <c r="M28" s="385"/>
      <c r="N28" s="385"/>
      <c r="O28" s="385"/>
      <c r="P28" s="385"/>
      <c r="Q28" s="385"/>
      <c r="R28" s="385"/>
      <c r="S28" s="385"/>
      <c r="T28" s="385"/>
      <c r="U28" s="385"/>
      <c r="V28" s="385"/>
      <c r="W28" s="385"/>
      <c r="X28" s="385"/>
      <c r="Y28" s="385"/>
      <c r="Z28" s="385"/>
      <c r="AA28" s="385"/>
      <c r="AB28" s="385"/>
      <c r="AC28" s="388"/>
      <c r="AD28" s="389"/>
      <c r="AE28" s="390"/>
      <c r="AF28" s="395"/>
    </row>
    <row r="29" spans="1:37" s="372" customFormat="1" ht="11.25" customHeight="1" x14ac:dyDescent="0.2">
      <c r="B29" s="455"/>
      <c r="C29" s="456"/>
      <c r="D29" s="387"/>
      <c r="E29" s="387"/>
      <c r="F29" s="387"/>
      <c r="G29" s="387"/>
      <c r="H29" s="457"/>
      <c r="I29" s="387"/>
      <c r="J29" s="387"/>
      <c r="K29" s="387"/>
      <c r="L29" s="387"/>
      <c r="M29" s="387"/>
      <c r="N29" s="387"/>
      <c r="O29" s="387"/>
      <c r="P29" s="387"/>
      <c r="Q29" s="387"/>
      <c r="R29" s="387"/>
      <c r="S29" s="387"/>
      <c r="T29" s="387"/>
      <c r="U29" s="387"/>
      <c r="V29" s="387"/>
      <c r="W29" s="387"/>
      <c r="X29" s="387"/>
      <c r="Y29" s="387"/>
      <c r="Z29" s="387"/>
      <c r="AA29" s="387"/>
      <c r="AB29" s="387"/>
      <c r="AC29" s="374"/>
      <c r="AD29" s="375"/>
      <c r="AE29" s="376"/>
      <c r="AF29" s="395"/>
    </row>
    <row r="30" spans="1:37" s="372" customFormat="1" ht="26.25" customHeight="1" x14ac:dyDescent="0.2">
      <c r="B30" s="455"/>
      <c r="C30" s="1178" t="s">
        <v>977</v>
      </c>
      <c r="D30" s="1116"/>
      <c r="E30" s="1116"/>
      <c r="F30" s="1116"/>
      <c r="G30" s="1116"/>
      <c r="H30" s="1179"/>
      <c r="J30" t="s">
        <v>336</v>
      </c>
      <c r="K30" s="1262" t="s">
        <v>968</v>
      </c>
      <c r="L30" s="1263"/>
      <c r="M30" s="1263"/>
      <c r="N30" s="1263"/>
      <c r="O30" s="1263"/>
      <c r="P30" s="1263"/>
      <c r="Q30" s="1263"/>
      <c r="R30" s="1263"/>
      <c r="S30" s="1263"/>
      <c r="T30" s="1263"/>
      <c r="U30" s="1264"/>
      <c r="V30" s="980"/>
      <c r="W30" s="982"/>
      <c r="X30" s="371" t="s">
        <v>392</v>
      </c>
      <c r="Y30" s="378"/>
      <c r="Z30" s="378"/>
      <c r="AA30" s="378"/>
      <c r="AC30" s="377"/>
      <c r="AD30" s="378"/>
      <c r="AE30" s="379"/>
      <c r="AF30" s="395"/>
    </row>
    <row r="31" spans="1:37" s="372" customFormat="1" ht="26.25" customHeight="1" x14ac:dyDescent="0.2">
      <c r="B31" s="455"/>
      <c r="C31" s="1178"/>
      <c r="D31" s="1116"/>
      <c r="E31" s="1116"/>
      <c r="F31" s="1116"/>
      <c r="G31" s="1116"/>
      <c r="H31" s="1179"/>
      <c r="J31" t="s">
        <v>338</v>
      </c>
      <c r="K31" s="1262" t="s">
        <v>978</v>
      </c>
      <c r="L31" s="1263"/>
      <c r="M31" s="1263"/>
      <c r="N31" s="1263"/>
      <c r="O31" s="1263"/>
      <c r="P31" s="1263"/>
      <c r="Q31" s="1263"/>
      <c r="R31" s="1263"/>
      <c r="S31" s="1263"/>
      <c r="T31" s="1263"/>
      <c r="U31" s="1264"/>
      <c r="V31" s="980"/>
      <c r="W31" s="982"/>
      <c r="X31" s="371" t="s">
        <v>392</v>
      </c>
      <c r="Z31"/>
      <c r="AA31"/>
      <c r="AB31" s="395"/>
      <c r="AC31" s="383"/>
      <c r="AD31" s="378"/>
      <c r="AE31" s="379"/>
      <c r="AF31" s="395"/>
    </row>
    <row r="32" spans="1:37" s="372" customFormat="1" ht="26.25" customHeight="1" x14ac:dyDescent="0.2">
      <c r="B32" s="455"/>
      <c r="C32" s="404"/>
      <c r="D32" s="393"/>
      <c r="E32" s="393"/>
      <c r="F32" s="393"/>
      <c r="G32" s="393"/>
      <c r="H32" s="337"/>
      <c r="J32" t="s">
        <v>337</v>
      </c>
      <c r="K32" s="1262" t="s">
        <v>979</v>
      </c>
      <c r="L32" s="1263"/>
      <c r="M32" s="1263"/>
      <c r="N32" s="1263"/>
      <c r="O32" s="1263"/>
      <c r="P32" s="1263"/>
      <c r="Q32" s="1263"/>
      <c r="R32" s="1263"/>
      <c r="S32" s="1263"/>
      <c r="T32" s="1263"/>
      <c r="U32" s="1264"/>
      <c r="V32" s="980"/>
      <c r="W32" s="982"/>
      <c r="X32" s="371" t="s">
        <v>392</v>
      </c>
      <c r="Z32"/>
      <c r="AA32"/>
      <c r="AB32" s="395"/>
      <c r="AC32" s="383"/>
      <c r="AD32" s="378"/>
      <c r="AE32" s="379"/>
      <c r="AF32" s="395"/>
    </row>
    <row r="33" spans="2:32" s="372" customFormat="1" ht="26.25" customHeight="1" x14ac:dyDescent="0.2">
      <c r="B33" s="455"/>
      <c r="C33" s="404"/>
      <c r="D33" s="393"/>
      <c r="E33" s="393"/>
      <c r="F33" s="393"/>
      <c r="G33" s="393"/>
      <c r="H33" s="337"/>
      <c r="J33" t="s">
        <v>339</v>
      </c>
      <c r="K33" s="1257" t="s">
        <v>980</v>
      </c>
      <c r="L33" s="1263"/>
      <c r="M33" s="1263"/>
      <c r="N33" s="1263"/>
      <c r="O33" s="1263"/>
      <c r="P33" s="1263"/>
      <c r="Q33" s="1263"/>
      <c r="R33" s="1263"/>
      <c r="S33" s="1263"/>
      <c r="T33" s="1263"/>
      <c r="U33" s="1264"/>
      <c r="V33" s="980"/>
      <c r="W33" s="982"/>
      <c r="X33" s="371" t="s">
        <v>392</v>
      </c>
      <c r="Z33"/>
      <c r="AA33"/>
      <c r="AB33" s="395"/>
      <c r="AC33" s="383"/>
      <c r="AD33" s="378"/>
      <c r="AE33" s="379"/>
      <c r="AF33" s="395"/>
    </row>
    <row r="34" spans="2:32" s="372" customFormat="1" ht="26.25" customHeight="1" x14ac:dyDescent="0.2">
      <c r="B34" s="455"/>
      <c r="C34" s="404"/>
      <c r="D34" s="393"/>
      <c r="E34" s="393"/>
      <c r="F34" s="393"/>
      <c r="G34" s="393"/>
      <c r="H34" s="337"/>
      <c r="J34" t="s">
        <v>972</v>
      </c>
      <c r="K34" s="1262" t="s">
        <v>981</v>
      </c>
      <c r="L34" s="1263"/>
      <c r="M34" s="1263"/>
      <c r="N34" s="1263"/>
      <c r="O34" s="1263"/>
      <c r="P34" s="1263"/>
      <c r="Q34" s="1263"/>
      <c r="R34" s="1263"/>
      <c r="S34" s="1263"/>
      <c r="T34" s="1263"/>
      <c r="U34" s="1264"/>
      <c r="V34" s="980"/>
      <c r="W34" s="982"/>
      <c r="X34" s="371" t="s">
        <v>392</v>
      </c>
      <c r="Z34"/>
      <c r="AA34"/>
      <c r="AB34" s="395"/>
      <c r="AC34" s="383" t="s">
        <v>454</v>
      </c>
      <c r="AD34" s="383" t="s">
        <v>679</v>
      </c>
      <c r="AE34" s="500" t="s">
        <v>456</v>
      </c>
      <c r="AF34" s="395"/>
    </row>
    <row r="35" spans="2:32" s="372" customFormat="1" ht="26.25" customHeight="1" x14ac:dyDescent="0.2">
      <c r="B35" s="455"/>
      <c r="C35" s="455"/>
      <c r="H35" s="395"/>
      <c r="J35" t="s">
        <v>982</v>
      </c>
      <c r="K35" s="1262" t="s">
        <v>983</v>
      </c>
      <c r="L35" s="1263"/>
      <c r="M35" s="1263"/>
      <c r="N35" s="1263"/>
      <c r="O35" s="1263"/>
      <c r="P35" s="1263"/>
      <c r="Q35" s="1263"/>
      <c r="R35" s="1263"/>
      <c r="S35" s="1263"/>
      <c r="T35" s="1263"/>
      <c r="U35" s="1264"/>
      <c r="V35" s="980"/>
      <c r="W35" s="982"/>
      <c r="X35" s="371" t="s">
        <v>299</v>
      </c>
      <c r="Y35" s="372" t="s">
        <v>974</v>
      </c>
      <c r="Z35" s="1220" t="s">
        <v>875</v>
      </c>
      <c r="AA35" s="1220"/>
      <c r="AB35" s="395"/>
      <c r="AC35" s="383" t="s">
        <v>6</v>
      </c>
      <c r="AD35" s="383" t="s">
        <v>679</v>
      </c>
      <c r="AE35" s="500" t="s">
        <v>6</v>
      </c>
      <c r="AF35" s="395"/>
    </row>
    <row r="36" spans="2:32" s="372" customFormat="1" ht="27.75" customHeight="1" x14ac:dyDescent="0.2">
      <c r="B36" s="455"/>
      <c r="C36" s="404"/>
      <c r="D36" s="393"/>
      <c r="E36" s="393"/>
      <c r="F36" s="393"/>
      <c r="G36" s="393"/>
      <c r="H36" s="337"/>
      <c r="J36"/>
      <c r="K36" s="259"/>
      <c r="L36" s="259"/>
      <c r="M36" s="259"/>
      <c r="N36" s="259"/>
      <c r="O36" s="259"/>
      <c r="P36" s="259"/>
      <c r="Q36" s="259"/>
      <c r="R36" s="259"/>
      <c r="S36" s="259"/>
      <c r="T36" s="259"/>
      <c r="U36" s="259"/>
      <c r="X36" s="378"/>
      <c r="Y36" s="372" t="s">
        <v>974</v>
      </c>
      <c r="Z36" s="1220" t="s">
        <v>851</v>
      </c>
      <c r="AA36" s="1220"/>
      <c r="AB36" s="395"/>
      <c r="AC36" s="383" t="s">
        <v>6</v>
      </c>
      <c r="AD36" s="383" t="s">
        <v>679</v>
      </c>
      <c r="AE36" s="500" t="s">
        <v>6</v>
      </c>
      <c r="AF36" s="395"/>
    </row>
    <row r="37" spans="2:32" s="372" customFormat="1" x14ac:dyDescent="0.2">
      <c r="B37" s="455"/>
      <c r="C37" s="404"/>
      <c r="D37" s="393"/>
      <c r="E37" s="393"/>
      <c r="F37" s="393"/>
      <c r="G37" s="393"/>
      <c r="H37" s="337"/>
      <c r="J37"/>
      <c r="K37" s="259"/>
      <c r="L37" s="259"/>
      <c r="M37" s="259"/>
      <c r="N37" s="259"/>
      <c r="O37" s="259"/>
      <c r="P37" s="259"/>
      <c r="Q37" s="259"/>
      <c r="R37" s="259"/>
      <c r="S37" s="259"/>
      <c r="T37" s="259"/>
      <c r="U37" s="259"/>
      <c r="X37" s="2"/>
      <c r="Z37"/>
      <c r="AA37"/>
      <c r="AB37" s="339" t="s">
        <v>984</v>
      </c>
      <c r="AC37" s="378"/>
      <c r="AD37" s="378"/>
      <c r="AE37" s="379"/>
      <c r="AF37" s="395"/>
    </row>
    <row r="38" spans="2:32" s="372" customFormat="1" ht="27.75" customHeight="1" x14ac:dyDescent="0.2">
      <c r="B38" s="455"/>
      <c r="C38" s="404"/>
      <c r="D38" s="393"/>
      <c r="E38" s="393"/>
      <c r="F38" s="393"/>
      <c r="G38" s="393"/>
      <c r="H38" s="337"/>
      <c r="J38"/>
      <c r="K38" s="259"/>
      <c r="L38" s="259"/>
      <c r="M38" s="259"/>
      <c r="N38" s="259"/>
      <c r="O38" s="259"/>
      <c r="P38" s="259"/>
      <c r="Q38" s="259"/>
      <c r="R38" s="259"/>
      <c r="S38" s="259"/>
      <c r="T38" s="259"/>
      <c r="U38" s="259"/>
      <c r="X38" s="378"/>
      <c r="Y38" s="372" t="s">
        <v>974</v>
      </c>
      <c r="Z38" s="1220" t="s">
        <v>942</v>
      </c>
      <c r="AA38" s="1220"/>
      <c r="AB38" s="395"/>
      <c r="AC38" s="383" t="s">
        <v>6</v>
      </c>
      <c r="AD38" s="383" t="s">
        <v>679</v>
      </c>
      <c r="AE38" s="500" t="s">
        <v>6</v>
      </c>
      <c r="AF38" s="395"/>
    </row>
    <row r="39" spans="2:32" s="372" customFormat="1" x14ac:dyDescent="0.2">
      <c r="B39" s="455"/>
      <c r="C39" s="404"/>
      <c r="D39" s="393"/>
      <c r="E39" s="393"/>
      <c r="F39" s="393"/>
      <c r="G39" s="393"/>
      <c r="H39" s="337"/>
      <c r="J39"/>
      <c r="K39" s="259"/>
      <c r="L39" s="259"/>
      <c r="M39" s="259"/>
      <c r="N39" s="259"/>
      <c r="O39" s="259"/>
      <c r="P39" s="259"/>
      <c r="Q39" s="259"/>
      <c r="R39" s="259"/>
      <c r="S39" s="259"/>
      <c r="T39" s="259"/>
      <c r="U39" s="259"/>
      <c r="X39" s="2"/>
      <c r="Z39"/>
      <c r="AA39"/>
      <c r="AB39" s="340" t="s">
        <v>976</v>
      </c>
      <c r="AC39" s="377"/>
      <c r="AD39" s="378"/>
      <c r="AE39" s="379"/>
      <c r="AF39" s="395"/>
    </row>
    <row r="40" spans="2:32" s="372" customFormat="1" ht="12" customHeight="1" x14ac:dyDescent="0.2">
      <c r="B40" s="455"/>
      <c r="C40" s="458"/>
      <c r="D40" s="385"/>
      <c r="E40" s="385"/>
      <c r="F40" s="385"/>
      <c r="G40" s="385"/>
      <c r="H40" s="459"/>
      <c r="I40" s="385"/>
      <c r="J40" s="385"/>
      <c r="K40" s="385"/>
      <c r="L40" s="385"/>
      <c r="M40" s="385"/>
      <c r="N40" s="385"/>
      <c r="O40" s="385"/>
      <c r="P40" s="385"/>
      <c r="Q40" s="385"/>
      <c r="R40" s="385"/>
      <c r="S40" s="385"/>
      <c r="T40" s="385"/>
      <c r="U40" s="385"/>
      <c r="V40" s="385"/>
      <c r="W40" s="385"/>
      <c r="X40" s="385"/>
      <c r="Y40" s="385"/>
      <c r="Z40" s="385"/>
      <c r="AA40" s="385"/>
      <c r="AB40" s="385"/>
      <c r="AC40" s="388"/>
      <c r="AD40" s="389"/>
      <c r="AE40" s="390"/>
      <c r="AF40" s="395"/>
    </row>
    <row r="41" spans="2:32" s="372" customFormat="1" ht="10.5" customHeight="1" x14ac:dyDescent="0.2">
      <c r="B41" s="455"/>
      <c r="C41" s="456"/>
      <c r="D41" s="387"/>
      <c r="E41" s="387"/>
      <c r="F41" s="387"/>
      <c r="G41" s="387"/>
      <c r="H41" s="457"/>
      <c r="I41" s="387"/>
      <c r="J41" s="387"/>
      <c r="K41" s="387"/>
      <c r="L41" s="387"/>
      <c r="M41" s="387"/>
      <c r="N41" s="387"/>
      <c r="O41" s="387"/>
      <c r="P41" s="387"/>
      <c r="Q41" s="387"/>
      <c r="R41" s="387"/>
      <c r="S41" s="387"/>
      <c r="T41" s="387"/>
      <c r="U41" s="387"/>
      <c r="V41" s="387"/>
      <c r="W41" s="387"/>
      <c r="X41" s="387"/>
      <c r="Y41" s="387"/>
      <c r="Z41" s="387"/>
      <c r="AA41" s="387"/>
      <c r="AB41" s="387"/>
      <c r="AC41" s="374"/>
      <c r="AD41" s="375"/>
      <c r="AE41" s="376"/>
      <c r="AF41" s="395"/>
    </row>
    <row r="42" spans="2:32" s="372" customFormat="1" ht="27.75" customHeight="1" x14ac:dyDescent="0.2">
      <c r="B42" s="455"/>
      <c r="C42" s="1178" t="s">
        <v>985</v>
      </c>
      <c r="D42" s="1116"/>
      <c r="E42" s="1116"/>
      <c r="F42" s="1116"/>
      <c r="G42" s="1116"/>
      <c r="H42" s="1179"/>
      <c r="J42" t="s">
        <v>336</v>
      </c>
      <c r="K42" s="1262" t="s">
        <v>986</v>
      </c>
      <c r="L42" s="1263"/>
      <c r="M42" s="1263"/>
      <c r="N42" s="1263"/>
      <c r="O42" s="1263"/>
      <c r="P42" s="1263"/>
      <c r="Q42" s="1263"/>
      <c r="R42" s="1263"/>
      <c r="S42" s="1263"/>
      <c r="T42" s="1263"/>
      <c r="U42" s="1264"/>
      <c r="V42" s="980"/>
      <c r="W42" s="982"/>
      <c r="X42" s="371" t="s">
        <v>301</v>
      </c>
      <c r="Y42" s="378"/>
      <c r="Z42" s="378"/>
      <c r="AA42" s="378"/>
      <c r="AC42" s="377"/>
      <c r="AD42" s="378"/>
      <c r="AE42" s="379"/>
      <c r="AF42" s="395"/>
    </row>
    <row r="43" spans="2:32" s="372" customFormat="1" ht="27.75" customHeight="1" x14ac:dyDescent="0.2">
      <c r="B43" s="455"/>
      <c r="C43" s="1178"/>
      <c r="D43" s="1116"/>
      <c r="E43" s="1116"/>
      <c r="F43" s="1116"/>
      <c r="G43" s="1116"/>
      <c r="H43" s="1179"/>
      <c r="J43" t="s">
        <v>338</v>
      </c>
      <c r="K43" s="1262" t="s">
        <v>987</v>
      </c>
      <c r="L43" s="1263"/>
      <c r="M43" s="1263"/>
      <c r="N43" s="1263"/>
      <c r="O43" s="1263"/>
      <c r="P43" s="1263"/>
      <c r="Q43" s="1263"/>
      <c r="R43" s="1263"/>
      <c r="S43" s="1263"/>
      <c r="T43" s="1263"/>
      <c r="U43" s="1264"/>
      <c r="V43" s="980"/>
      <c r="W43" s="982"/>
      <c r="X43" s="371" t="s">
        <v>301</v>
      </c>
      <c r="Y43" s="378"/>
      <c r="Z43" s="378"/>
      <c r="AA43" s="378"/>
      <c r="AB43" s="395"/>
      <c r="AC43" s="383" t="s">
        <v>454</v>
      </c>
      <c r="AD43" s="383" t="s">
        <v>679</v>
      </c>
      <c r="AE43" s="500" t="s">
        <v>456</v>
      </c>
      <c r="AF43" s="395"/>
    </row>
    <row r="44" spans="2:32" s="372" customFormat="1" ht="27.75" customHeight="1" x14ac:dyDescent="0.2">
      <c r="B44" s="455"/>
      <c r="C44" s="404"/>
      <c r="D44" s="393"/>
      <c r="E44" s="393"/>
      <c r="F44" s="393"/>
      <c r="G44" s="393"/>
      <c r="H44" s="337"/>
      <c r="J44" t="s">
        <v>337</v>
      </c>
      <c r="K44" s="1262" t="s">
        <v>988</v>
      </c>
      <c r="L44" s="1263"/>
      <c r="M44" s="1263"/>
      <c r="N44" s="1263"/>
      <c r="O44" s="1263"/>
      <c r="P44" s="1263"/>
      <c r="Q44" s="1263"/>
      <c r="R44" s="1263"/>
      <c r="S44" s="1263"/>
      <c r="T44" s="1263"/>
      <c r="U44" s="1264"/>
      <c r="V44" s="980"/>
      <c r="W44" s="982"/>
      <c r="X44" s="371" t="s">
        <v>299</v>
      </c>
      <c r="Y44" s="372" t="s">
        <v>974</v>
      </c>
      <c r="Z44" s="1220" t="s">
        <v>757</v>
      </c>
      <c r="AA44" s="1220"/>
      <c r="AB44" s="395"/>
      <c r="AC44" s="383" t="s">
        <v>6</v>
      </c>
      <c r="AD44" s="383" t="s">
        <v>679</v>
      </c>
      <c r="AE44" s="500" t="s">
        <v>6</v>
      </c>
      <c r="AF44" s="395"/>
    </row>
    <row r="45" spans="2:32" s="372" customFormat="1" ht="27.75" customHeight="1" x14ac:dyDescent="0.2">
      <c r="B45" s="455"/>
      <c r="C45" s="404"/>
      <c r="D45" s="393"/>
      <c r="E45" s="393"/>
      <c r="F45" s="393"/>
      <c r="G45" s="393"/>
      <c r="H45" s="337"/>
      <c r="J45"/>
      <c r="K45" s="259"/>
      <c r="L45" s="259"/>
      <c r="M45" s="259"/>
      <c r="N45" s="259"/>
      <c r="O45" s="259"/>
      <c r="P45" s="259"/>
      <c r="Q45" s="259"/>
      <c r="R45" s="259"/>
      <c r="S45" s="259"/>
      <c r="T45" s="259"/>
      <c r="U45" s="259"/>
      <c r="X45" s="378"/>
      <c r="Y45" s="372" t="s">
        <v>974</v>
      </c>
      <c r="Z45" s="1220" t="s">
        <v>989</v>
      </c>
      <c r="AA45" s="1220"/>
      <c r="AB45" s="395"/>
      <c r="AC45" s="383" t="s">
        <v>6</v>
      </c>
      <c r="AD45" s="383" t="s">
        <v>679</v>
      </c>
      <c r="AE45" s="500" t="s">
        <v>6</v>
      </c>
      <c r="AF45" s="395"/>
    </row>
    <row r="46" spans="2:32" s="372" customFormat="1" x14ac:dyDescent="0.2">
      <c r="B46" s="455"/>
      <c r="C46" s="404"/>
      <c r="D46" s="393"/>
      <c r="E46" s="393"/>
      <c r="F46" s="393"/>
      <c r="G46" s="393"/>
      <c r="H46" s="337"/>
      <c r="J46"/>
      <c r="K46" s="259"/>
      <c r="L46" s="259"/>
      <c r="M46" s="259"/>
      <c r="N46" s="259"/>
      <c r="O46" s="259"/>
      <c r="P46" s="259"/>
      <c r="Q46" s="259"/>
      <c r="R46" s="259"/>
      <c r="S46" s="259"/>
      <c r="T46" s="259"/>
      <c r="U46" s="259"/>
      <c r="X46"/>
      <c r="Z46"/>
      <c r="AA46" s="340"/>
      <c r="AB46" s="340" t="s">
        <v>990</v>
      </c>
      <c r="AC46" s="377"/>
      <c r="AD46" s="378"/>
      <c r="AE46" s="379"/>
      <c r="AF46" s="395"/>
    </row>
    <row r="47" spans="2:32" s="372" customFormat="1" ht="12" customHeight="1" x14ac:dyDescent="0.2">
      <c r="B47" s="455"/>
      <c r="C47" s="458"/>
      <c r="D47" s="385"/>
      <c r="E47" s="385"/>
      <c r="F47" s="385"/>
      <c r="G47" s="385"/>
      <c r="H47" s="459"/>
      <c r="I47" s="385"/>
      <c r="J47" s="385"/>
      <c r="K47" s="385"/>
      <c r="L47" s="385"/>
      <c r="M47" s="385"/>
      <c r="N47" s="385"/>
      <c r="O47" s="385"/>
      <c r="P47" s="385"/>
      <c r="Q47" s="385"/>
      <c r="R47" s="385"/>
      <c r="S47" s="385"/>
      <c r="T47" s="385"/>
      <c r="U47" s="385"/>
      <c r="V47" s="385"/>
      <c r="W47" s="385"/>
      <c r="X47" s="385"/>
      <c r="Y47" s="385"/>
      <c r="Z47" s="385"/>
      <c r="AA47" s="385"/>
      <c r="AB47" s="385"/>
      <c r="AC47" s="388"/>
      <c r="AD47" s="389"/>
      <c r="AE47" s="390"/>
      <c r="AF47" s="395"/>
    </row>
    <row r="48" spans="2:32" s="372" customFormat="1" ht="27.75" customHeight="1" x14ac:dyDescent="0.2">
      <c r="B48" s="455"/>
      <c r="C48" s="456"/>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457"/>
      <c r="AC48" s="383" t="s">
        <v>454</v>
      </c>
      <c r="AD48" s="383" t="s">
        <v>679</v>
      </c>
      <c r="AE48" s="341" t="s">
        <v>456</v>
      </c>
      <c r="AF48" s="395"/>
    </row>
    <row r="49" spans="2:32" s="372" customFormat="1" ht="26.25" customHeight="1" x14ac:dyDescent="0.2">
      <c r="B49" s="455"/>
      <c r="C49" s="1178" t="s">
        <v>991</v>
      </c>
      <c r="D49" s="1116"/>
      <c r="E49" s="1116"/>
      <c r="F49" s="1116"/>
      <c r="G49" s="1116"/>
      <c r="H49" s="1116"/>
      <c r="I49" s="1116"/>
      <c r="J49" s="1116"/>
      <c r="K49" s="1116"/>
      <c r="L49" s="1116"/>
      <c r="M49" s="1116"/>
      <c r="N49" s="1116"/>
      <c r="O49" s="1116"/>
      <c r="P49" s="1116"/>
      <c r="Q49" s="1116"/>
      <c r="R49" s="1116"/>
      <c r="S49" s="1116"/>
      <c r="T49" s="1116"/>
      <c r="U49" s="1116"/>
      <c r="V49" s="1116"/>
      <c r="W49" s="1116"/>
      <c r="X49" s="1116"/>
      <c r="Y49" s="1116"/>
      <c r="Z49" s="1116"/>
      <c r="AA49" s="1116"/>
      <c r="AB49" s="395"/>
      <c r="AC49" s="383" t="s">
        <v>6</v>
      </c>
      <c r="AD49" s="383" t="s">
        <v>679</v>
      </c>
      <c r="AE49" s="500" t="s">
        <v>6</v>
      </c>
      <c r="AF49" s="395"/>
    </row>
    <row r="50" spans="2:32" s="372" customFormat="1" ht="11.25" customHeight="1" x14ac:dyDescent="0.2">
      <c r="B50" s="455"/>
      <c r="C50" s="458"/>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459"/>
      <c r="AC50" s="389"/>
      <c r="AD50" s="389"/>
      <c r="AE50" s="390"/>
      <c r="AF50" s="395"/>
    </row>
    <row r="51" spans="2:32" s="372" customFormat="1" ht="27.75" customHeight="1" x14ac:dyDescent="0.2">
      <c r="B51" s="455"/>
      <c r="C51" s="456"/>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457"/>
      <c r="AC51" s="383" t="s">
        <v>454</v>
      </c>
      <c r="AD51" s="383" t="s">
        <v>679</v>
      </c>
      <c r="AE51" s="500" t="s">
        <v>456</v>
      </c>
      <c r="AF51" s="395"/>
    </row>
    <row r="52" spans="2:32" s="372" customFormat="1" ht="26.25" customHeight="1" x14ac:dyDescent="0.2">
      <c r="B52" s="455"/>
      <c r="C52" s="1178" t="s">
        <v>992</v>
      </c>
      <c r="D52" s="1116"/>
      <c r="E52" s="1116"/>
      <c r="F52" s="1116"/>
      <c r="G52" s="1116"/>
      <c r="H52" s="1116"/>
      <c r="I52" s="1116"/>
      <c r="J52" s="1116"/>
      <c r="K52" s="1116"/>
      <c r="L52" s="1116"/>
      <c r="M52" s="1116"/>
      <c r="N52" s="1116"/>
      <c r="O52" s="1116"/>
      <c r="P52" s="1116"/>
      <c r="Q52" s="1116"/>
      <c r="R52" s="1116"/>
      <c r="S52" s="1116"/>
      <c r="T52" s="1116"/>
      <c r="U52" s="1116"/>
      <c r="V52" s="1116"/>
      <c r="W52" s="1116"/>
      <c r="X52" s="1116"/>
      <c r="Y52" s="1116"/>
      <c r="Z52" s="1116"/>
      <c r="AA52" s="1116"/>
      <c r="AB52" s="395"/>
      <c r="AC52" s="383" t="s">
        <v>6</v>
      </c>
      <c r="AD52" s="383" t="s">
        <v>679</v>
      </c>
      <c r="AE52" s="500" t="s">
        <v>6</v>
      </c>
      <c r="AF52" s="395"/>
    </row>
    <row r="53" spans="2:32" s="372" customFormat="1" ht="11.25" customHeight="1" x14ac:dyDescent="0.2">
      <c r="B53" s="455"/>
      <c r="C53" s="458"/>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8"/>
      <c r="AD53" s="389"/>
      <c r="AE53" s="390"/>
      <c r="AF53" s="395"/>
    </row>
    <row r="54" spans="2:32" s="372" customFormat="1" ht="10.5" customHeight="1" x14ac:dyDescent="0.2">
      <c r="B54" s="458"/>
      <c r="C54" s="385"/>
      <c r="D54" s="451"/>
      <c r="E54" s="451"/>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9"/>
    </row>
    <row r="55" spans="2:32" s="161" customFormat="1" ht="90.75" customHeight="1" x14ac:dyDescent="0.2">
      <c r="B55"/>
      <c r="C55" s="1116" t="s">
        <v>993</v>
      </c>
      <c r="D55" s="1116"/>
      <c r="E55" s="1116"/>
      <c r="F55" s="1116"/>
      <c r="G55" s="1116"/>
      <c r="H55" s="1116"/>
      <c r="I55" s="1116"/>
      <c r="J55" s="1116"/>
      <c r="K55" s="1116"/>
      <c r="L55" s="1116"/>
      <c r="M55" s="1116"/>
      <c r="N55" s="1116"/>
      <c r="O55" s="1116"/>
      <c r="P55" s="1116"/>
      <c r="Q55" s="1116"/>
      <c r="R55" s="1116"/>
      <c r="S55" s="1116"/>
      <c r="T55" s="1116"/>
      <c r="U55" s="1116"/>
      <c r="V55" s="1116"/>
      <c r="W55" s="1116"/>
      <c r="X55" s="1116"/>
      <c r="Y55" s="1116"/>
      <c r="Z55" s="1116"/>
      <c r="AA55" s="1116"/>
      <c r="AB55" s="1116"/>
      <c r="AC55" s="1116"/>
      <c r="AD55" s="1116"/>
      <c r="AE55" s="1116"/>
      <c r="AF55"/>
    </row>
    <row r="56" spans="2:32" s="372" customFormat="1" ht="18" customHeight="1" x14ac:dyDescent="0.2">
      <c r="C56" s="372" t="s">
        <v>994</v>
      </c>
    </row>
    <row r="57" spans="2:32" s="453" customFormat="1" ht="18" customHeight="1" x14ac:dyDescent="0.2">
      <c r="C57" s="372" t="s">
        <v>995</v>
      </c>
      <c r="D57"/>
      <c r="E57"/>
      <c r="F57"/>
      <c r="G57"/>
      <c r="H57"/>
      <c r="I57"/>
      <c r="J57"/>
      <c r="K57"/>
      <c r="L57"/>
      <c r="M57"/>
      <c r="N57"/>
      <c r="O57"/>
      <c r="P57"/>
      <c r="Q57"/>
      <c r="R57"/>
      <c r="S57"/>
      <c r="T57"/>
      <c r="U57"/>
      <c r="V57"/>
      <c r="W57"/>
      <c r="X57"/>
      <c r="Y57"/>
      <c r="Z57"/>
      <c r="AA57"/>
      <c r="AB57"/>
      <c r="AC57"/>
      <c r="AD57"/>
      <c r="AE57"/>
    </row>
    <row r="58" spans="2:32" s="161" customFormat="1" ht="63" customHeight="1" x14ac:dyDescent="0.2">
      <c r="B58"/>
      <c r="C58" s="1116" t="s">
        <v>996</v>
      </c>
      <c r="D58" s="1116"/>
      <c r="E58" s="1116"/>
      <c r="F58" s="1116"/>
      <c r="G58" s="1116"/>
      <c r="H58" s="1116"/>
      <c r="I58" s="1116"/>
      <c r="J58" s="1116"/>
      <c r="K58" s="1116"/>
      <c r="L58" s="1116"/>
      <c r="M58" s="1116"/>
      <c r="N58" s="1116"/>
      <c r="O58" s="1116"/>
      <c r="P58" s="1116"/>
      <c r="Q58" s="1116"/>
      <c r="R58" s="1116"/>
      <c r="S58" s="1116"/>
      <c r="T58" s="1116"/>
      <c r="U58" s="1116"/>
      <c r="V58" s="1116"/>
      <c r="W58" s="1116"/>
      <c r="X58" s="1116"/>
      <c r="Y58" s="1116"/>
      <c r="Z58" s="1116"/>
      <c r="AA58" s="1116"/>
      <c r="AB58" s="1116"/>
      <c r="AC58" s="1116"/>
      <c r="AD58" s="1116"/>
      <c r="AE58" s="1116"/>
      <c r="AF58"/>
    </row>
    <row r="59" spans="2:32" s="161" customFormat="1" ht="42.75" customHeight="1" x14ac:dyDescent="0.2">
      <c r="B59"/>
      <c r="C59" s="1116" t="s">
        <v>997</v>
      </c>
      <c r="D59" s="1116"/>
      <c r="E59" s="1116"/>
      <c r="F59" s="1116"/>
      <c r="G59" s="1116"/>
      <c r="H59" s="1116"/>
      <c r="I59" s="1116"/>
      <c r="J59" s="1116"/>
      <c r="K59" s="1116"/>
      <c r="L59" s="1116"/>
      <c r="M59" s="1116"/>
      <c r="N59" s="1116"/>
      <c r="O59" s="1116"/>
      <c r="P59" s="1116"/>
      <c r="Q59" s="1116"/>
      <c r="R59" s="1116"/>
      <c r="S59" s="1116"/>
      <c r="T59" s="1116"/>
      <c r="U59" s="1116"/>
      <c r="V59" s="1116"/>
      <c r="W59" s="1116"/>
      <c r="X59" s="1116"/>
      <c r="Y59" s="1116"/>
      <c r="Z59" s="1116"/>
      <c r="AA59" s="1116"/>
      <c r="AB59" s="1116"/>
      <c r="AC59" s="1116"/>
      <c r="AD59" s="1116"/>
      <c r="AE59" s="1116"/>
      <c r="AF59"/>
    </row>
    <row r="60" spans="2:32" s="161" customFormat="1" ht="18" customHeight="1" x14ac:dyDescent="0.2">
      <c r="B60"/>
      <c r="C60" s="372" t="s">
        <v>998</v>
      </c>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row>
    <row r="61" spans="2:32" s="161" customFormat="1" ht="29.25" customHeight="1" x14ac:dyDescent="0.2">
      <c r="B61"/>
      <c r="C61" s="1254" t="s">
        <v>918</v>
      </c>
      <c r="D61" s="1254"/>
      <c r="E61" s="1254"/>
      <c r="F61" s="1254"/>
      <c r="G61" s="1254"/>
      <c r="H61" s="1254"/>
      <c r="I61" s="1254"/>
      <c r="J61" s="1254"/>
      <c r="K61" s="1254"/>
      <c r="L61" s="1254"/>
      <c r="M61" s="1254"/>
      <c r="N61" s="1254"/>
      <c r="O61" s="1254"/>
      <c r="P61" s="1254"/>
      <c r="Q61" s="1254"/>
      <c r="R61" s="1254"/>
      <c r="S61" s="1254"/>
      <c r="T61" s="1254"/>
      <c r="U61" s="1254"/>
      <c r="V61" s="1254"/>
      <c r="W61" s="1254"/>
      <c r="X61" s="1254"/>
      <c r="Y61" s="1254"/>
      <c r="Z61" s="1254"/>
      <c r="AA61" s="1254"/>
      <c r="AB61" s="1254"/>
      <c r="AC61" s="1254"/>
      <c r="AD61" s="1254"/>
      <c r="AE61" s="1254"/>
      <c r="AF61"/>
    </row>
    <row r="62" spans="2:32" s="260" customFormat="1" ht="15.75" customHeight="1" x14ac:dyDescent="0.2">
      <c r="D62"/>
      <c r="E62"/>
      <c r="F62"/>
      <c r="G62"/>
      <c r="H62"/>
      <c r="I62"/>
      <c r="J62"/>
      <c r="K62"/>
      <c r="L62"/>
      <c r="M62"/>
      <c r="N62"/>
      <c r="O62"/>
      <c r="P62"/>
      <c r="Q62"/>
      <c r="R62"/>
      <c r="S62"/>
      <c r="T62"/>
      <c r="U62"/>
      <c r="V62"/>
      <c r="W62"/>
      <c r="X62"/>
      <c r="Y62"/>
      <c r="Z62"/>
      <c r="AA62"/>
      <c r="AB62"/>
      <c r="AC62"/>
      <c r="AD62"/>
      <c r="AE62"/>
    </row>
  </sheetData>
  <mergeCells count="51">
    <mergeCell ref="Z22:AA22"/>
    <mergeCell ref="K23:U23"/>
    <mergeCell ref="C21:H22"/>
    <mergeCell ref="K21:U21"/>
    <mergeCell ref="V21:W21"/>
    <mergeCell ref="K22:U22"/>
    <mergeCell ref="V22:W22"/>
    <mergeCell ref="V23:W23"/>
    <mergeCell ref="C5:AE5"/>
    <mergeCell ref="C7:H7"/>
    <mergeCell ref="I7:AF7"/>
    <mergeCell ref="C8:H8"/>
    <mergeCell ref="C9:H17"/>
    <mergeCell ref="K24:U24"/>
    <mergeCell ref="V24:W24"/>
    <mergeCell ref="Z26:AA26"/>
    <mergeCell ref="C30:H31"/>
    <mergeCell ref="K30:U30"/>
    <mergeCell ref="V30:W30"/>
    <mergeCell ref="K31:U31"/>
    <mergeCell ref="V31:W31"/>
    <mergeCell ref="C25:H25"/>
    <mergeCell ref="K25:U25"/>
    <mergeCell ref="V25:W25"/>
    <mergeCell ref="Z25:AA25"/>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4"/>
  <dataValidations count="1">
    <dataValidation type="list" allowBlank="1" showInputMessage="1" showErrorMessage="1" sqref="N8 S8 AC25:AC26 AE25:AE26 AC35:AC36 AE35:AE36 AC38 AE38 AC44:AC45 AE44:AE45 AC49 AE49 AC52 AE52 I8:I17">
      <formula1>"□,■"</formula1>
    </dataValidation>
  </dataValidations>
  <pageMargins left="0.7" right="0.7" top="0.75" bottom="0.75" header="0.3" footer="0.3"/>
  <pageSetup paperSize="9"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F55"/>
  <sheetViews>
    <sheetView view="pageBreakPreview" zoomScale="60" zoomScaleNormal="100" workbookViewId="0">
      <selection activeCell="B1" sqref="B1"/>
    </sheetView>
  </sheetViews>
  <sheetFormatPr defaultColWidth="3.453125" defaultRowHeight="13" x14ac:dyDescent="0.2"/>
  <cols>
    <col min="1" max="1" width="1.453125" style="3" customWidth="1"/>
    <col min="2" max="2" width="2.453125" style="3" customWidth="1"/>
    <col min="3" max="3" width="3" style="460" customWidth="1"/>
    <col min="4" max="7" width="4.90625" style="3" customWidth="1"/>
    <col min="8" max="8" width="3.90625" style="3" customWidth="1"/>
    <col min="9" max="10" width="4.90625" style="3" customWidth="1"/>
    <col min="11" max="21" width="5.453125" style="3" customWidth="1"/>
    <col min="22" max="25" width="4.90625" style="3" customWidth="1"/>
    <col min="26" max="26" width="5.453125" style="3" customWidth="1"/>
    <col min="27" max="31" width="4.90625" style="3" customWidth="1"/>
    <col min="32" max="32" width="2.26953125" style="3" customWidth="1"/>
    <col min="33" max="33" width="1.453125" style="3" customWidth="1"/>
    <col min="34" max="34" width="1.6328125" style="3" customWidth="1"/>
    <col min="35" max="16384" width="3.453125" style="3"/>
  </cols>
  <sheetData>
    <row r="1" spans="2:32" s="372" customFormat="1" x14ac:dyDescent="0.2"/>
    <row r="2" spans="2:32" s="372" customFormat="1" x14ac:dyDescent="0.2">
      <c r="C2" s="372" t="s">
        <v>999</v>
      </c>
    </row>
    <row r="3" spans="2:32" s="372" customFormat="1" x14ac:dyDescent="0.2">
      <c r="Y3" s="417" t="s">
        <v>228</v>
      </c>
      <c r="Z3" s="378"/>
      <c r="AA3" s="378" t="s">
        <v>229</v>
      </c>
      <c r="AB3" s="378"/>
      <c r="AC3" s="378" t="s">
        <v>300</v>
      </c>
      <c r="AD3" s="378"/>
      <c r="AE3" s="378" t="s">
        <v>301</v>
      </c>
    </row>
    <row r="4" spans="2:32" s="372" customFormat="1" x14ac:dyDescent="0.2">
      <c r="AE4" s="417"/>
    </row>
    <row r="5" spans="2:32" s="372" customFormat="1" ht="26.25" customHeight="1" x14ac:dyDescent="0.2">
      <c r="C5" s="1141" t="s">
        <v>1000</v>
      </c>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row>
    <row r="6" spans="2:32" s="372" customFormat="1" x14ac:dyDescent="0.2"/>
    <row r="7" spans="2:32" s="372" customFormat="1" ht="27" customHeight="1" x14ac:dyDescent="0.2">
      <c r="B7" s="423"/>
      <c r="C7" s="1120" t="s">
        <v>823</v>
      </c>
      <c r="D7" s="1153"/>
      <c r="E7" s="1153"/>
      <c r="F7" s="1153"/>
      <c r="G7" s="1153"/>
      <c r="H7" s="1153"/>
      <c r="I7" s="1118"/>
      <c r="J7" s="1119"/>
      <c r="K7" s="1119"/>
      <c r="L7" s="1119"/>
      <c r="M7" s="1119"/>
      <c r="N7" s="1119"/>
      <c r="O7" s="1119"/>
      <c r="P7" s="1119"/>
      <c r="Q7" s="1119"/>
      <c r="R7" s="1119"/>
      <c r="S7" s="1119"/>
      <c r="T7" s="1119"/>
      <c r="U7" s="1119"/>
      <c r="V7" s="1119"/>
      <c r="W7" s="1119"/>
      <c r="X7" s="1119"/>
      <c r="Y7" s="1119"/>
      <c r="Z7" s="1119"/>
      <c r="AA7" s="1119"/>
      <c r="AB7" s="1119"/>
      <c r="AC7" s="1119"/>
      <c r="AD7" s="1119"/>
      <c r="AE7" s="1119"/>
      <c r="AF7" s="1120"/>
    </row>
    <row r="8" spans="2:32" ht="27" customHeight="1" x14ac:dyDescent="0.2">
      <c r="B8" s="15"/>
      <c r="C8" s="1119" t="s">
        <v>824</v>
      </c>
      <c r="D8" s="1119"/>
      <c r="E8" s="1119"/>
      <c r="F8" s="1119"/>
      <c r="G8" s="1119"/>
      <c r="H8" s="1120"/>
      <c r="I8" s="154" t="s">
        <v>6</v>
      </c>
      <c r="J8" s="471" t="s">
        <v>447</v>
      </c>
      <c r="K8" s="471"/>
      <c r="L8" s="471"/>
      <c r="M8" s="471"/>
      <c r="N8" s="156" t="s">
        <v>6</v>
      </c>
      <c r="O8" s="471" t="s">
        <v>448</v>
      </c>
      <c r="P8" s="471"/>
      <c r="Q8" s="471"/>
      <c r="R8" s="471"/>
      <c r="S8" s="156" t="s">
        <v>6</v>
      </c>
      <c r="T8" s="471" t="s">
        <v>449</v>
      </c>
      <c r="U8" s="471"/>
      <c r="V8" s="471"/>
      <c r="W8" s="471"/>
      <c r="X8" s="471"/>
      <c r="Y8" s="471"/>
      <c r="Z8" s="471"/>
      <c r="AA8" s="471"/>
      <c r="AB8" s="471"/>
      <c r="AC8" s="471"/>
      <c r="AD8" s="471"/>
      <c r="AE8" s="471"/>
      <c r="AF8" s="17"/>
    </row>
    <row r="9" spans="2:32" ht="27" customHeight="1" x14ac:dyDescent="0.2">
      <c r="B9" s="56"/>
      <c r="C9" s="1123" t="s">
        <v>825</v>
      </c>
      <c r="D9" s="1123"/>
      <c r="E9" s="1123"/>
      <c r="F9" s="1123"/>
      <c r="G9" s="1123"/>
      <c r="H9" s="1124"/>
      <c r="I9" s="171" t="s">
        <v>6</v>
      </c>
      <c r="J9" s="387" t="s">
        <v>1001</v>
      </c>
      <c r="K9" s="479"/>
      <c r="L9" s="479"/>
      <c r="M9" s="479"/>
      <c r="N9" s="479"/>
      <c r="O9" s="479"/>
      <c r="P9" s="479"/>
      <c r="Q9" s="479"/>
      <c r="R9" s="479"/>
      <c r="S9" s="479"/>
      <c r="T9" s="479"/>
      <c r="U9" s="479"/>
      <c r="V9" s="479"/>
      <c r="W9" s="479"/>
      <c r="X9" s="479"/>
      <c r="Y9" s="479"/>
      <c r="Z9" s="479"/>
      <c r="AA9" s="479"/>
      <c r="AB9" s="479"/>
      <c r="AC9" s="479"/>
      <c r="AD9" s="479"/>
      <c r="AE9" s="479"/>
      <c r="AF9" s="58"/>
    </row>
    <row r="10" spans="2:32" ht="27" customHeight="1" x14ac:dyDescent="0.2">
      <c r="B10" s="153"/>
      <c r="C10" s="1166"/>
      <c r="D10" s="1166"/>
      <c r="E10" s="1166"/>
      <c r="F10" s="1166"/>
      <c r="G10" s="1166"/>
      <c r="H10" s="989"/>
      <c r="I10" s="188" t="s">
        <v>6</v>
      </c>
      <c r="J10" s="2" t="s">
        <v>1002</v>
      </c>
      <c r="K10" s="2"/>
      <c r="L10" s="2"/>
      <c r="M10" s="2"/>
      <c r="N10" s="2"/>
      <c r="O10" s="2"/>
      <c r="P10" s="2"/>
      <c r="Q10" s="2"/>
      <c r="R10" s="2"/>
      <c r="S10" s="2"/>
      <c r="T10" s="2"/>
      <c r="U10" s="2"/>
      <c r="V10" s="2"/>
      <c r="W10" s="2"/>
      <c r="X10" s="2"/>
      <c r="Y10" s="2"/>
      <c r="Z10" s="2"/>
      <c r="AA10" s="2"/>
      <c r="AB10" s="2"/>
      <c r="AC10" s="2"/>
      <c r="AD10" s="2"/>
      <c r="AE10" s="2"/>
      <c r="AF10" s="117"/>
    </row>
    <row r="11" spans="2:32" ht="27" customHeight="1" x14ac:dyDescent="0.2">
      <c r="B11" s="160"/>
      <c r="C11" s="1126"/>
      <c r="D11" s="1126"/>
      <c r="E11" s="1126"/>
      <c r="F11" s="1126"/>
      <c r="G11" s="1126"/>
      <c r="H11" s="1127"/>
      <c r="I11" s="157" t="s">
        <v>6</v>
      </c>
      <c r="J11" s="473" t="s">
        <v>1003</v>
      </c>
      <c r="K11" s="473"/>
      <c r="L11" s="473"/>
      <c r="M11" s="473"/>
      <c r="N11" s="473"/>
      <c r="O11" s="473"/>
      <c r="P11" s="473"/>
      <c r="Q11" s="473"/>
      <c r="R11" s="473"/>
      <c r="S11" s="473"/>
      <c r="T11" s="473"/>
      <c r="U11" s="473"/>
      <c r="V11" s="473"/>
      <c r="W11" s="473"/>
      <c r="X11" s="473"/>
      <c r="Y11" s="473"/>
      <c r="Z11" s="473"/>
      <c r="AA11" s="473"/>
      <c r="AB11" s="473"/>
      <c r="AC11" s="473"/>
      <c r="AD11" s="473"/>
      <c r="AE11" s="473"/>
      <c r="AF11" s="60"/>
    </row>
    <row r="12" spans="2:32" s="372" customFormat="1" ht="11.25" customHeight="1" x14ac:dyDescent="0.2"/>
    <row r="13" spans="2:32" s="372" customFormat="1" ht="26.25" customHeight="1" x14ac:dyDescent="0.2">
      <c r="B13" s="456" t="s">
        <v>1004</v>
      </c>
      <c r="C13" s="387" t="s">
        <v>1005</v>
      </c>
      <c r="D13" s="387"/>
      <c r="E13" s="387"/>
      <c r="F13" s="387"/>
      <c r="G13" s="387"/>
      <c r="H13" s="387"/>
      <c r="I13" s="387"/>
      <c r="J13" s="387"/>
      <c r="K13" s="387"/>
      <c r="L13" s="387"/>
      <c r="M13" s="387"/>
      <c r="N13" s="387"/>
      <c r="O13" s="387"/>
      <c r="P13" s="451"/>
      <c r="Q13" s="238"/>
      <c r="R13" s="387"/>
      <c r="S13" s="387"/>
      <c r="T13" s="387"/>
      <c r="U13" s="387"/>
      <c r="V13" s="387"/>
      <c r="W13" s="387"/>
      <c r="X13" s="387"/>
      <c r="Y13" s="451"/>
      <c r="Z13" s="451"/>
      <c r="AA13" s="451"/>
      <c r="AB13" s="387"/>
      <c r="AC13" s="387"/>
      <c r="AD13" s="387"/>
      <c r="AE13" s="387"/>
      <c r="AF13" s="457"/>
    </row>
    <row r="14" spans="2:32" s="372" customFormat="1" ht="11.25" customHeight="1" x14ac:dyDescent="0.2">
      <c r="B14" s="455"/>
      <c r="C14" s="456"/>
      <c r="D14" s="387"/>
      <c r="E14" s="387"/>
      <c r="F14" s="387"/>
      <c r="G14" s="387"/>
      <c r="H14" s="387"/>
      <c r="I14" s="456"/>
      <c r="J14" s="387"/>
      <c r="K14" s="387"/>
      <c r="L14" s="387"/>
      <c r="M14" s="387"/>
      <c r="N14" s="387"/>
      <c r="O14" s="387"/>
      <c r="P14" s="387"/>
      <c r="Q14" s="387"/>
      <c r="R14" s="387"/>
      <c r="S14" s="387"/>
      <c r="T14" s="387"/>
      <c r="U14" s="387"/>
      <c r="V14" s="387"/>
      <c r="W14" s="387"/>
      <c r="X14" s="387"/>
      <c r="Y14" s="387"/>
      <c r="Z14" s="387"/>
      <c r="AA14" s="387"/>
      <c r="AB14" s="457"/>
      <c r="AC14" s="387"/>
      <c r="AD14" s="387"/>
      <c r="AE14" s="457"/>
      <c r="AF14" s="395"/>
    </row>
    <row r="15" spans="2:32" s="372" customFormat="1" ht="27" customHeight="1" x14ac:dyDescent="0.2">
      <c r="B15" s="455"/>
      <c r="C15" s="1178" t="s">
        <v>967</v>
      </c>
      <c r="D15" s="1116"/>
      <c r="E15" s="1116"/>
      <c r="F15" s="1116"/>
      <c r="G15" s="1116"/>
      <c r="H15" s="1116"/>
      <c r="I15" s="455"/>
      <c r="J15" s="489" t="s">
        <v>481</v>
      </c>
      <c r="K15" s="1262" t="s">
        <v>1006</v>
      </c>
      <c r="L15" s="1263"/>
      <c r="M15" s="1263"/>
      <c r="N15" s="1263"/>
      <c r="O15" s="1263"/>
      <c r="P15" s="1263"/>
      <c r="Q15" s="1263"/>
      <c r="R15" s="1263"/>
      <c r="S15" s="1263"/>
      <c r="T15" s="1263"/>
      <c r="U15" s="1264"/>
      <c r="V15" s="980"/>
      <c r="W15" s="982"/>
      <c r="X15" s="371" t="s">
        <v>392</v>
      </c>
      <c r="Y15" s="378"/>
      <c r="Z15" s="378"/>
      <c r="AA15" s="378"/>
      <c r="AB15" s="395"/>
      <c r="AC15" s="1108"/>
      <c r="AD15" s="1108"/>
      <c r="AE15" s="1131"/>
      <c r="AF15" s="395"/>
    </row>
    <row r="16" spans="2:32" s="372" customFormat="1" ht="27" customHeight="1" x14ac:dyDescent="0.2">
      <c r="B16" s="455"/>
      <c r="C16" s="1178"/>
      <c r="D16" s="1116"/>
      <c r="E16" s="1116"/>
      <c r="F16" s="1116"/>
      <c r="G16" s="1116"/>
      <c r="H16" s="1116"/>
      <c r="I16" s="455"/>
      <c r="J16" s="489" t="s">
        <v>482</v>
      </c>
      <c r="K16" s="1262" t="s">
        <v>1007</v>
      </c>
      <c r="L16" s="1263"/>
      <c r="M16" s="1263"/>
      <c r="N16" s="1263"/>
      <c r="O16" s="1263"/>
      <c r="P16" s="1263"/>
      <c r="Q16" s="1263"/>
      <c r="R16" s="1263"/>
      <c r="S16" s="1263"/>
      <c r="T16" s="1263"/>
      <c r="U16" s="1264"/>
      <c r="V16" s="980"/>
      <c r="W16" s="982"/>
      <c r="X16" s="371" t="s">
        <v>392</v>
      </c>
      <c r="Z16" s="1220"/>
      <c r="AA16" s="1220"/>
      <c r="AB16" s="395"/>
      <c r="AC16" s="2"/>
      <c r="AD16" s="2"/>
      <c r="AE16" s="110"/>
      <c r="AF16" s="395"/>
    </row>
    <row r="17" spans="2:32" s="372" customFormat="1" ht="27" customHeight="1" x14ac:dyDescent="0.2">
      <c r="B17" s="455"/>
      <c r="C17" s="1178"/>
      <c r="D17" s="1116"/>
      <c r="E17" s="1116"/>
      <c r="F17" s="1116"/>
      <c r="G17" s="1116"/>
      <c r="H17" s="1116"/>
      <c r="I17" s="455"/>
      <c r="J17" s="489" t="s">
        <v>484</v>
      </c>
      <c r="K17" s="1262" t="s">
        <v>1008</v>
      </c>
      <c r="L17" s="1263"/>
      <c r="M17" s="1263"/>
      <c r="N17" s="1263"/>
      <c r="O17" s="1263"/>
      <c r="P17" s="1263"/>
      <c r="Q17" s="1263"/>
      <c r="R17" s="1263"/>
      <c r="S17" s="1263"/>
      <c r="T17" s="1263"/>
      <c r="U17" s="1264"/>
      <c r="V17" s="980"/>
      <c r="W17" s="982"/>
      <c r="X17" s="371" t="s">
        <v>392</v>
      </c>
      <c r="Z17" s="1220"/>
      <c r="AA17" s="1220"/>
      <c r="AB17" s="395"/>
      <c r="AC17" s="2"/>
      <c r="AD17" s="2"/>
      <c r="AE17" s="110"/>
      <c r="AF17" s="395"/>
    </row>
    <row r="18" spans="2:32" s="372" customFormat="1" ht="27" customHeight="1" x14ac:dyDescent="0.2">
      <c r="B18" s="455"/>
      <c r="C18" s="404"/>
      <c r="D18" s="393"/>
      <c r="E18" s="393"/>
      <c r="F18" s="393"/>
      <c r="G18" s="393"/>
      <c r="H18" s="393"/>
      <c r="I18" s="455"/>
      <c r="J18" s="489" t="s">
        <v>601</v>
      </c>
      <c r="K18" s="1262" t="s">
        <v>1009</v>
      </c>
      <c r="L18" s="1263"/>
      <c r="M18" s="1263"/>
      <c r="N18" s="1263"/>
      <c r="O18" s="1263"/>
      <c r="P18" s="1263"/>
      <c r="Q18" s="1263"/>
      <c r="R18" s="1263"/>
      <c r="S18" s="1263"/>
      <c r="T18" s="1263"/>
      <c r="U18" s="1264"/>
      <c r="V18" s="980"/>
      <c r="W18" s="982"/>
      <c r="X18" s="371" t="s">
        <v>392</v>
      </c>
      <c r="Z18" s="1220"/>
      <c r="AA18" s="1220"/>
      <c r="AB18" s="395"/>
      <c r="AC18" s="225" t="s">
        <v>454</v>
      </c>
      <c r="AD18" s="151" t="s">
        <v>455</v>
      </c>
      <c r="AE18" s="226" t="s">
        <v>456</v>
      </c>
      <c r="AF18" s="395"/>
    </row>
    <row r="19" spans="2:32" s="372" customFormat="1" ht="27" customHeight="1" x14ac:dyDescent="0.2">
      <c r="B19" s="455"/>
      <c r="C19" s="1178"/>
      <c r="D19" s="1116"/>
      <c r="E19" s="1116"/>
      <c r="F19" s="1116"/>
      <c r="G19" s="1116"/>
      <c r="H19" s="1116"/>
      <c r="I19" s="455"/>
      <c r="J19" s="489" t="s">
        <v>608</v>
      </c>
      <c r="K19" s="1262" t="s">
        <v>941</v>
      </c>
      <c r="L19" s="1263"/>
      <c r="M19" s="1263"/>
      <c r="N19" s="1263"/>
      <c r="O19" s="1263"/>
      <c r="P19" s="1263"/>
      <c r="Q19" s="1263"/>
      <c r="R19" s="1263"/>
      <c r="S19" s="1263"/>
      <c r="T19" s="1263"/>
      <c r="U19" s="1264"/>
      <c r="V19" s="980"/>
      <c r="W19" s="982"/>
      <c r="X19" s="371" t="s">
        <v>487</v>
      </c>
      <c r="Y19" s="372" t="s">
        <v>483</v>
      </c>
      <c r="Z19" s="1220" t="s">
        <v>875</v>
      </c>
      <c r="AA19" s="1220"/>
      <c r="AB19" s="1235"/>
      <c r="AC19" s="188" t="s">
        <v>6</v>
      </c>
      <c r="AD19" s="156" t="s">
        <v>455</v>
      </c>
      <c r="AE19" s="227" t="s">
        <v>6</v>
      </c>
      <c r="AF19" s="395"/>
    </row>
    <row r="20" spans="2:32" s="372" customFormat="1" ht="25.5" customHeight="1" x14ac:dyDescent="0.2">
      <c r="B20" s="455"/>
      <c r="C20" s="458"/>
      <c r="D20" s="385"/>
      <c r="E20" s="385"/>
      <c r="F20" s="385"/>
      <c r="G20" s="385"/>
      <c r="H20" s="385"/>
      <c r="I20" s="458"/>
      <c r="J20" s="385"/>
      <c r="K20" s="385"/>
      <c r="L20" s="385"/>
      <c r="M20" s="385"/>
      <c r="N20" s="385"/>
      <c r="O20" s="385"/>
      <c r="P20" s="385"/>
      <c r="Q20" s="385"/>
      <c r="R20" s="385"/>
      <c r="S20" s="385"/>
      <c r="T20" s="385"/>
      <c r="U20" s="385"/>
      <c r="V20" s="385"/>
      <c r="W20" s="385"/>
      <c r="X20" s="1276" t="s">
        <v>1010</v>
      </c>
      <c r="Y20" s="1276"/>
      <c r="Z20" s="1276"/>
      <c r="AA20" s="1276"/>
      <c r="AB20" s="1277"/>
      <c r="AC20" s="385"/>
      <c r="AD20" s="385"/>
      <c r="AE20" s="459"/>
      <c r="AF20" s="395"/>
    </row>
    <row r="21" spans="2:32" s="372" customFormat="1" ht="11.25" customHeight="1" x14ac:dyDescent="0.2">
      <c r="B21" s="455"/>
      <c r="C21" s="455"/>
      <c r="H21" s="395"/>
      <c r="AC21" s="455"/>
      <c r="AE21" s="395"/>
      <c r="AF21" s="395"/>
    </row>
    <row r="22" spans="2:32" s="372" customFormat="1" ht="27" customHeight="1" x14ac:dyDescent="0.2">
      <c r="B22" s="455"/>
      <c r="C22" s="1178" t="s">
        <v>977</v>
      </c>
      <c r="D22" s="1116"/>
      <c r="E22" s="1116"/>
      <c r="F22" s="1116"/>
      <c r="G22" s="1116"/>
      <c r="H22" s="1179"/>
      <c r="J22" s="489" t="s">
        <v>481</v>
      </c>
      <c r="K22" s="1262" t="s">
        <v>1006</v>
      </c>
      <c r="L22" s="1263"/>
      <c r="M22" s="1263"/>
      <c r="N22" s="1263"/>
      <c r="O22" s="1263"/>
      <c r="P22" s="1263"/>
      <c r="Q22" s="1263"/>
      <c r="R22" s="1263"/>
      <c r="S22" s="1263"/>
      <c r="T22" s="1263"/>
      <c r="U22" s="1264"/>
      <c r="V22" s="980"/>
      <c r="W22" s="982"/>
      <c r="X22" s="371" t="s">
        <v>392</v>
      </c>
      <c r="Y22" s="378"/>
      <c r="Z22" s="378"/>
      <c r="AA22" s="378"/>
      <c r="AC22" s="85"/>
      <c r="AD22" s="2"/>
      <c r="AE22" s="110"/>
      <c r="AF22" s="395"/>
    </row>
    <row r="23" spans="2:32" s="372" customFormat="1" ht="27" customHeight="1" x14ac:dyDescent="0.2">
      <c r="B23" s="455"/>
      <c r="C23" s="1178"/>
      <c r="D23" s="1116"/>
      <c r="E23" s="1116"/>
      <c r="F23" s="1116"/>
      <c r="G23" s="1116"/>
      <c r="H23" s="1179"/>
      <c r="J23" s="489" t="s">
        <v>482</v>
      </c>
      <c r="K23" s="1262" t="s">
        <v>1011</v>
      </c>
      <c r="L23" s="1263"/>
      <c r="M23" s="1263"/>
      <c r="N23" s="1263"/>
      <c r="O23" s="1263"/>
      <c r="P23" s="1263"/>
      <c r="Q23" s="1263"/>
      <c r="R23" s="1263"/>
      <c r="S23" s="1263"/>
      <c r="T23" s="1263"/>
      <c r="U23" s="1264"/>
      <c r="V23" s="980"/>
      <c r="W23" s="982"/>
      <c r="X23" s="371" t="s">
        <v>392</v>
      </c>
      <c r="Z23" s="419"/>
      <c r="AA23" s="419"/>
      <c r="AC23" s="377"/>
      <c r="AD23" s="378"/>
      <c r="AE23" s="379"/>
      <c r="AF23" s="395"/>
    </row>
    <row r="24" spans="2:32" s="372" customFormat="1" ht="27" customHeight="1" x14ac:dyDescent="0.2">
      <c r="B24" s="455"/>
      <c r="C24" s="404"/>
      <c r="D24" s="393"/>
      <c r="E24" s="393"/>
      <c r="F24" s="393"/>
      <c r="G24" s="393"/>
      <c r="H24" s="406"/>
      <c r="J24" s="489" t="s">
        <v>484</v>
      </c>
      <c r="K24" s="1262" t="s">
        <v>1012</v>
      </c>
      <c r="L24" s="1263"/>
      <c r="M24" s="1263"/>
      <c r="N24" s="1263"/>
      <c r="O24" s="1263"/>
      <c r="P24" s="1263"/>
      <c r="Q24" s="1263"/>
      <c r="R24" s="1263"/>
      <c r="S24" s="1263"/>
      <c r="T24" s="1263"/>
      <c r="U24" s="1264"/>
      <c r="V24" s="980"/>
      <c r="W24" s="982"/>
      <c r="X24" s="371" t="s">
        <v>392</v>
      </c>
      <c r="Z24" s="419"/>
      <c r="AA24" s="419"/>
      <c r="AC24" s="377"/>
      <c r="AD24" s="378"/>
      <c r="AE24" s="379"/>
      <c r="AF24" s="395"/>
    </row>
    <row r="25" spans="2:32" s="372" customFormat="1" ht="27" customHeight="1" x14ac:dyDescent="0.2">
      <c r="B25" s="455"/>
      <c r="C25" s="404"/>
      <c r="D25" s="393"/>
      <c r="E25" s="393"/>
      <c r="F25" s="393"/>
      <c r="G25" s="393"/>
      <c r="H25" s="406"/>
      <c r="J25" s="489" t="s">
        <v>601</v>
      </c>
      <c r="K25" s="1257" t="s">
        <v>1013</v>
      </c>
      <c r="L25" s="1263"/>
      <c r="M25" s="1263"/>
      <c r="N25" s="1263"/>
      <c r="O25" s="1263"/>
      <c r="P25" s="1263"/>
      <c r="Q25" s="1263"/>
      <c r="R25" s="1263"/>
      <c r="S25" s="1263"/>
      <c r="T25" s="1263"/>
      <c r="U25" s="1264"/>
      <c r="V25" s="980"/>
      <c r="W25" s="982"/>
      <c r="X25" s="371" t="s">
        <v>392</v>
      </c>
      <c r="Z25" s="419"/>
      <c r="AA25" s="419"/>
      <c r="AC25" s="377"/>
      <c r="AD25" s="378"/>
      <c r="AE25" s="379"/>
      <c r="AF25" s="395"/>
    </row>
    <row r="26" spans="2:32" s="372" customFormat="1" ht="27" customHeight="1" x14ac:dyDescent="0.2">
      <c r="B26" s="455"/>
      <c r="C26" s="404"/>
      <c r="D26" s="393"/>
      <c r="E26" s="393"/>
      <c r="F26" s="393"/>
      <c r="G26" s="393"/>
      <c r="H26" s="406"/>
      <c r="J26" s="489" t="s">
        <v>608</v>
      </c>
      <c r="K26" s="1262" t="s">
        <v>981</v>
      </c>
      <c r="L26" s="1263"/>
      <c r="M26" s="1263"/>
      <c r="N26" s="1263"/>
      <c r="O26" s="1263"/>
      <c r="P26" s="1263"/>
      <c r="Q26" s="1263"/>
      <c r="R26" s="1263"/>
      <c r="S26" s="1263"/>
      <c r="T26" s="1263"/>
      <c r="U26" s="1264"/>
      <c r="V26" s="980"/>
      <c r="W26" s="982"/>
      <c r="X26" s="371" t="s">
        <v>392</v>
      </c>
      <c r="Z26" s="419"/>
      <c r="AA26" s="419"/>
      <c r="AC26" s="225" t="s">
        <v>454</v>
      </c>
      <c r="AD26" s="151" t="s">
        <v>455</v>
      </c>
      <c r="AE26" s="226" t="s">
        <v>456</v>
      </c>
      <c r="AF26" s="395"/>
    </row>
    <row r="27" spans="2:32" s="372" customFormat="1" ht="27" customHeight="1" x14ac:dyDescent="0.2">
      <c r="B27" s="455"/>
      <c r="C27" s="455"/>
      <c r="H27" s="395"/>
      <c r="J27" s="489" t="s">
        <v>610</v>
      </c>
      <c r="K27" s="1262" t="s">
        <v>1014</v>
      </c>
      <c r="L27" s="1263"/>
      <c r="M27" s="1263"/>
      <c r="N27" s="1263"/>
      <c r="O27" s="1263"/>
      <c r="P27" s="1263"/>
      <c r="Q27" s="1263"/>
      <c r="R27" s="1263"/>
      <c r="S27" s="1263"/>
      <c r="T27" s="1263"/>
      <c r="U27" s="1264"/>
      <c r="V27" s="980"/>
      <c r="W27" s="982"/>
      <c r="X27" s="371" t="s">
        <v>487</v>
      </c>
      <c r="Y27" s="372" t="s">
        <v>483</v>
      </c>
      <c r="Z27" s="1220" t="s">
        <v>875</v>
      </c>
      <c r="AA27" s="1220"/>
      <c r="AC27" s="188" t="s">
        <v>6</v>
      </c>
      <c r="AD27" s="156" t="s">
        <v>455</v>
      </c>
      <c r="AE27" s="227" t="s">
        <v>6</v>
      </c>
      <c r="AF27" s="395"/>
    </row>
    <row r="28" spans="2:32" s="372" customFormat="1" ht="18.75" customHeight="1" x14ac:dyDescent="0.2">
      <c r="B28" s="455"/>
      <c r="C28" s="455"/>
      <c r="H28" s="395"/>
      <c r="J28" s="483"/>
      <c r="K28" s="259"/>
      <c r="L28" s="259"/>
      <c r="M28" s="259"/>
      <c r="N28" s="259"/>
      <c r="O28" s="259"/>
      <c r="P28" s="259"/>
      <c r="Q28" s="259"/>
      <c r="R28" s="259"/>
      <c r="S28" s="259"/>
      <c r="T28" s="259"/>
      <c r="U28" s="259"/>
      <c r="X28" s="1274" t="s">
        <v>1015</v>
      </c>
      <c r="Y28" s="1274"/>
      <c r="Z28" s="1274"/>
      <c r="AA28" s="1274"/>
      <c r="AB28" s="1275"/>
      <c r="AC28" s="377"/>
      <c r="AD28" s="378"/>
      <c r="AE28" s="379"/>
      <c r="AF28" s="395"/>
    </row>
    <row r="29" spans="2:32" s="372" customFormat="1" ht="26.25" customHeight="1" x14ac:dyDescent="0.2">
      <c r="B29" s="455"/>
      <c r="C29" s="404"/>
      <c r="D29" s="393"/>
      <c r="E29" s="393"/>
      <c r="F29" s="393"/>
      <c r="G29" s="393"/>
      <c r="H29" s="406"/>
      <c r="J29" s="483"/>
      <c r="K29" s="259"/>
      <c r="L29" s="259"/>
      <c r="M29" s="259"/>
      <c r="N29" s="259"/>
      <c r="O29" s="259"/>
      <c r="P29" s="259"/>
      <c r="Q29" s="259"/>
      <c r="R29" s="259"/>
      <c r="S29" s="259"/>
      <c r="T29" s="259"/>
      <c r="U29" s="259"/>
      <c r="X29" s="378"/>
      <c r="Y29" s="372" t="s">
        <v>483</v>
      </c>
      <c r="Z29" s="1220" t="s">
        <v>851</v>
      </c>
      <c r="AA29" s="1220"/>
      <c r="AC29" s="188" t="s">
        <v>6</v>
      </c>
      <c r="AD29" s="156" t="s">
        <v>455</v>
      </c>
      <c r="AE29" s="227" t="s">
        <v>6</v>
      </c>
      <c r="AF29" s="395"/>
    </row>
    <row r="30" spans="2:32" s="372" customFormat="1" ht="26.25" customHeight="1" x14ac:dyDescent="0.2">
      <c r="B30" s="455"/>
      <c r="C30" s="404"/>
      <c r="D30" s="393"/>
      <c r="E30" s="393"/>
      <c r="F30" s="393"/>
      <c r="G30" s="393"/>
      <c r="H30" s="406"/>
      <c r="J30" s="483"/>
      <c r="K30" s="259"/>
      <c r="L30" s="259"/>
      <c r="M30" s="259"/>
      <c r="N30" s="259"/>
      <c r="O30" s="259"/>
      <c r="P30" s="259"/>
      <c r="Q30" s="259"/>
      <c r="R30" s="259"/>
      <c r="S30" s="259"/>
      <c r="T30" s="259"/>
      <c r="U30" s="1276" t="s">
        <v>1016</v>
      </c>
      <c r="V30" s="1276"/>
      <c r="W30" s="1276"/>
      <c r="X30" s="1276"/>
      <c r="Y30" s="1276"/>
      <c r="Z30" s="1276"/>
      <c r="AA30" s="1276"/>
      <c r="AB30" s="1277"/>
      <c r="AC30" s="85"/>
      <c r="AD30" s="2"/>
      <c r="AE30" s="110"/>
      <c r="AF30" s="395"/>
    </row>
    <row r="31" spans="2:32" s="372" customFormat="1" ht="10.5" customHeight="1" x14ac:dyDescent="0.2">
      <c r="B31" s="455"/>
      <c r="C31" s="456"/>
      <c r="D31" s="387"/>
      <c r="E31" s="387"/>
      <c r="F31" s="387"/>
      <c r="G31" s="387"/>
      <c r="H31" s="457"/>
      <c r="I31" s="387"/>
      <c r="J31" s="387"/>
      <c r="K31" s="387"/>
      <c r="L31" s="387"/>
      <c r="M31" s="387"/>
      <c r="N31" s="387"/>
      <c r="O31" s="387"/>
      <c r="P31" s="387"/>
      <c r="Q31" s="387"/>
      <c r="R31" s="387"/>
      <c r="S31" s="387"/>
      <c r="T31" s="387"/>
      <c r="U31" s="387"/>
      <c r="V31" s="387"/>
      <c r="W31" s="387"/>
      <c r="X31" s="387"/>
      <c r="Y31" s="387"/>
      <c r="Z31" s="387"/>
      <c r="AA31" s="387"/>
      <c r="AB31" s="387"/>
      <c r="AC31" s="456"/>
      <c r="AD31" s="387"/>
      <c r="AE31" s="457"/>
      <c r="AF31" s="395"/>
    </row>
    <row r="32" spans="2:32" s="372" customFormat="1" ht="27" customHeight="1" x14ac:dyDescent="0.2">
      <c r="B32" s="455"/>
      <c r="C32" s="1178" t="s">
        <v>985</v>
      </c>
      <c r="D32" s="1116"/>
      <c r="E32" s="1116"/>
      <c r="F32" s="1116"/>
      <c r="G32" s="1116"/>
      <c r="H32" s="1179"/>
      <c r="J32" s="489" t="s">
        <v>481</v>
      </c>
      <c r="K32" s="1262" t="s">
        <v>1017</v>
      </c>
      <c r="L32" s="1263"/>
      <c r="M32" s="1263"/>
      <c r="N32" s="1263"/>
      <c r="O32" s="1263"/>
      <c r="P32" s="1263"/>
      <c r="Q32" s="1263"/>
      <c r="R32" s="1263"/>
      <c r="S32" s="1263"/>
      <c r="T32" s="1263"/>
      <c r="U32" s="1264"/>
      <c r="V32" s="980"/>
      <c r="W32" s="982"/>
      <c r="X32" s="371" t="s">
        <v>301</v>
      </c>
      <c r="Y32" s="378"/>
      <c r="Z32" s="378"/>
      <c r="AA32" s="378"/>
      <c r="AC32" s="85"/>
      <c r="AD32" s="2"/>
      <c r="AE32" s="110"/>
      <c r="AF32" s="395"/>
    </row>
    <row r="33" spans="2:32" s="372" customFormat="1" ht="27" customHeight="1" x14ac:dyDescent="0.2">
      <c r="B33" s="455"/>
      <c r="C33" s="1178"/>
      <c r="D33" s="1116"/>
      <c r="E33" s="1116"/>
      <c r="F33" s="1116"/>
      <c r="G33" s="1116"/>
      <c r="H33" s="1179"/>
      <c r="J33" s="489" t="s">
        <v>482</v>
      </c>
      <c r="K33" s="1262" t="s">
        <v>987</v>
      </c>
      <c r="L33" s="1263"/>
      <c r="M33" s="1263"/>
      <c r="N33" s="1263"/>
      <c r="O33" s="1263"/>
      <c r="P33" s="1263"/>
      <c r="Q33" s="1263"/>
      <c r="R33" s="1263"/>
      <c r="S33" s="1263"/>
      <c r="T33" s="1263"/>
      <c r="U33" s="1264"/>
      <c r="V33" s="980"/>
      <c r="W33" s="982"/>
      <c r="X33" s="371" t="s">
        <v>301</v>
      </c>
      <c r="Y33" s="378"/>
      <c r="Z33" s="378"/>
      <c r="AA33" s="378"/>
      <c r="AC33" s="225" t="s">
        <v>454</v>
      </c>
      <c r="AD33" s="151" t="s">
        <v>455</v>
      </c>
      <c r="AE33" s="226" t="s">
        <v>456</v>
      </c>
      <c r="AF33" s="395"/>
    </row>
    <row r="34" spans="2:32" s="372" customFormat="1" ht="27" customHeight="1" x14ac:dyDescent="0.2">
      <c r="B34" s="455"/>
      <c r="C34" s="404"/>
      <c r="D34" s="393"/>
      <c r="E34" s="393"/>
      <c r="F34" s="393"/>
      <c r="G34" s="393"/>
      <c r="H34" s="406"/>
      <c r="J34" s="489" t="s">
        <v>484</v>
      </c>
      <c r="K34" s="1262" t="s">
        <v>1018</v>
      </c>
      <c r="L34" s="1263"/>
      <c r="M34" s="1263"/>
      <c r="N34" s="1263"/>
      <c r="O34" s="1263"/>
      <c r="P34" s="1263"/>
      <c r="Q34" s="1263"/>
      <c r="R34" s="1263"/>
      <c r="S34" s="1263"/>
      <c r="T34" s="1263"/>
      <c r="U34" s="1264"/>
      <c r="V34" s="980"/>
      <c r="W34" s="982"/>
      <c r="X34" s="371" t="s">
        <v>487</v>
      </c>
      <c r="Y34" s="372" t="s">
        <v>483</v>
      </c>
      <c r="Z34" s="1220" t="s">
        <v>757</v>
      </c>
      <c r="AA34" s="1220"/>
      <c r="AC34" s="188" t="s">
        <v>6</v>
      </c>
      <c r="AD34" s="156" t="s">
        <v>455</v>
      </c>
      <c r="AE34" s="227" t="s">
        <v>6</v>
      </c>
      <c r="AF34" s="395"/>
    </row>
    <row r="35" spans="2:32" s="372" customFormat="1" ht="18.75" customHeight="1" x14ac:dyDescent="0.2">
      <c r="B35" s="455"/>
      <c r="C35" s="404"/>
      <c r="D35" s="393"/>
      <c r="E35" s="393"/>
      <c r="F35" s="393"/>
      <c r="G35" s="393"/>
      <c r="H35" s="406"/>
      <c r="J35" s="483"/>
      <c r="K35" s="259"/>
      <c r="L35" s="259"/>
      <c r="M35" s="259"/>
      <c r="N35" s="259"/>
      <c r="O35" s="259"/>
      <c r="P35" s="259"/>
      <c r="Q35" s="259"/>
      <c r="R35" s="259"/>
      <c r="S35" s="259"/>
      <c r="T35" s="259"/>
      <c r="U35" s="259"/>
      <c r="X35" s="1274" t="s">
        <v>1015</v>
      </c>
      <c r="Y35" s="1274"/>
      <c r="Z35" s="1274"/>
      <c r="AA35" s="1274"/>
      <c r="AB35" s="1275"/>
      <c r="AC35" s="377"/>
      <c r="AD35" s="378"/>
      <c r="AE35" s="379"/>
      <c r="AF35" s="395"/>
    </row>
    <row r="36" spans="2:32" s="372" customFormat="1" ht="22.5" customHeight="1" x14ac:dyDescent="0.2">
      <c r="B36" s="455"/>
      <c r="C36" s="404"/>
      <c r="D36" s="393"/>
      <c r="E36" s="393"/>
      <c r="F36" s="393"/>
      <c r="G36" s="393"/>
      <c r="H36" s="406"/>
      <c r="J36" s="483"/>
      <c r="K36" s="259"/>
      <c r="L36" s="259"/>
      <c r="M36" s="259"/>
      <c r="N36" s="259"/>
      <c r="O36" s="259"/>
      <c r="P36" s="259"/>
      <c r="Q36" s="259"/>
      <c r="R36" s="259"/>
      <c r="S36" s="259"/>
      <c r="T36" s="259"/>
      <c r="U36" s="259"/>
      <c r="X36" s="378"/>
      <c r="Y36" s="372" t="s">
        <v>483</v>
      </c>
      <c r="Z36" s="1220" t="s">
        <v>989</v>
      </c>
      <c r="AA36" s="1220"/>
      <c r="AC36" s="188" t="s">
        <v>6</v>
      </c>
      <c r="AD36" s="156" t="s">
        <v>455</v>
      </c>
      <c r="AE36" s="227" t="s">
        <v>6</v>
      </c>
      <c r="AF36" s="395"/>
    </row>
    <row r="37" spans="2:32" s="372" customFormat="1" ht="26.25" customHeight="1" x14ac:dyDescent="0.2">
      <c r="B37" s="455"/>
      <c r="C37" s="404"/>
      <c r="D37" s="393"/>
      <c r="E37" s="393"/>
      <c r="F37" s="393"/>
      <c r="G37" s="393"/>
      <c r="H37" s="393"/>
      <c r="I37" s="455"/>
      <c r="J37" s="483"/>
      <c r="K37" s="259"/>
      <c r="L37" s="259"/>
      <c r="M37" s="259"/>
      <c r="N37" s="259"/>
      <c r="O37" s="259"/>
      <c r="P37" s="259"/>
      <c r="Q37" s="259"/>
      <c r="R37" s="259"/>
      <c r="S37" s="259"/>
      <c r="T37" s="259"/>
      <c r="U37" s="259"/>
      <c r="X37" s="1274" t="s">
        <v>1016</v>
      </c>
      <c r="Y37" s="1274"/>
      <c r="Z37" s="1274"/>
      <c r="AA37" s="1274"/>
      <c r="AB37" s="1275"/>
      <c r="AC37" s="388"/>
      <c r="AD37" s="389"/>
      <c r="AE37" s="390"/>
      <c r="AF37" s="395"/>
    </row>
    <row r="38" spans="2:32" s="261" customFormat="1" ht="27" customHeight="1" x14ac:dyDescent="0.2">
      <c r="B38" s="361"/>
      <c r="C38" s="362"/>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225" t="s">
        <v>454</v>
      </c>
      <c r="AD38" s="151" t="s">
        <v>455</v>
      </c>
      <c r="AE38" s="226" t="s">
        <v>456</v>
      </c>
      <c r="AF38" s="364"/>
    </row>
    <row r="39" spans="2:32" s="372" customFormat="1" ht="27" customHeight="1" x14ac:dyDescent="0.2">
      <c r="B39" s="455"/>
      <c r="C39" s="1178" t="s">
        <v>1019</v>
      </c>
      <c r="D39" s="1116"/>
      <c r="E39" s="1116"/>
      <c r="F39" s="1116"/>
      <c r="G39" s="1116"/>
      <c r="H39" s="1116"/>
      <c r="I39" s="1116"/>
      <c r="J39" s="1116"/>
      <c r="K39" s="1116"/>
      <c r="L39" s="1116"/>
      <c r="M39" s="1116"/>
      <c r="N39" s="1116"/>
      <c r="O39" s="1116"/>
      <c r="P39" s="1116"/>
      <c r="Q39" s="1116"/>
      <c r="R39" s="1116"/>
      <c r="S39" s="1116"/>
      <c r="T39" s="1116"/>
      <c r="U39" s="1116"/>
      <c r="V39" s="1116"/>
      <c r="W39" s="1116"/>
      <c r="X39" s="1116"/>
      <c r="Y39" s="1116"/>
      <c r="Z39" s="1116"/>
      <c r="AA39" s="1116"/>
      <c r="AC39" s="188" t="s">
        <v>6</v>
      </c>
      <c r="AD39" s="156" t="s">
        <v>455</v>
      </c>
      <c r="AE39" s="227" t="s">
        <v>6</v>
      </c>
      <c r="AF39" s="395"/>
    </row>
    <row r="40" spans="2:32" s="372" customFormat="1" ht="6.75" customHeight="1" x14ac:dyDescent="0.2">
      <c r="B40" s="455"/>
      <c r="C40" s="458"/>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458"/>
      <c r="AD40" s="385"/>
      <c r="AE40" s="459"/>
      <c r="AF40" s="395"/>
    </row>
    <row r="41" spans="2:32" s="372" customFormat="1" ht="27" customHeight="1" x14ac:dyDescent="0.2">
      <c r="B41" s="455"/>
      <c r="C41" s="45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225" t="s">
        <v>454</v>
      </c>
      <c r="AD41" s="151" t="s">
        <v>455</v>
      </c>
      <c r="AE41" s="226" t="s">
        <v>456</v>
      </c>
      <c r="AF41" s="395"/>
    </row>
    <row r="42" spans="2:32" s="372" customFormat="1" ht="27" customHeight="1" x14ac:dyDescent="0.2">
      <c r="B42" s="455"/>
      <c r="C42" s="1178" t="s">
        <v>1020</v>
      </c>
      <c r="D42" s="1116"/>
      <c r="E42" s="1116"/>
      <c r="F42" s="1116"/>
      <c r="G42" s="1116"/>
      <c r="H42" s="1116"/>
      <c r="I42" s="1116"/>
      <c r="J42" s="1116"/>
      <c r="K42" s="1116"/>
      <c r="L42" s="1116"/>
      <c r="M42" s="1116"/>
      <c r="N42" s="1116"/>
      <c r="O42" s="1116"/>
      <c r="P42" s="1116"/>
      <c r="Q42" s="1116"/>
      <c r="R42" s="1116"/>
      <c r="S42" s="1116"/>
      <c r="T42" s="1116"/>
      <c r="U42" s="1116"/>
      <c r="V42" s="1116"/>
      <c r="W42" s="1116"/>
      <c r="X42" s="1116"/>
      <c r="Y42" s="1116"/>
      <c r="Z42" s="1116"/>
      <c r="AA42" s="1116"/>
      <c r="AC42" s="188" t="s">
        <v>6</v>
      </c>
      <c r="AD42" s="156" t="s">
        <v>455</v>
      </c>
      <c r="AE42" s="227" t="s">
        <v>6</v>
      </c>
      <c r="AF42" s="395"/>
    </row>
    <row r="43" spans="2:32" s="372" customFormat="1" ht="27" customHeight="1" x14ac:dyDescent="0.2">
      <c r="B43" s="455"/>
      <c r="C43" s="1178" t="s">
        <v>1021</v>
      </c>
      <c r="D43" s="1116"/>
      <c r="E43" s="1116"/>
      <c r="F43" s="1116"/>
      <c r="G43" s="1116"/>
      <c r="H43" s="1116"/>
      <c r="I43" s="1116"/>
      <c r="J43" s="1116"/>
      <c r="K43" s="1116"/>
      <c r="L43" s="1116"/>
      <c r="M43" s="1116"/>
      <c r="N43" s="1116"/>
      <c r="O43" s="1116"/>
      <c r="P43" s="1116"/>
      <c r="Q43" s="1116"/>
      <c r="R43" s="1116"/>
      <c r="S43" s="1116"/>
      <c r="T43" s="1116"/>
      <c r="U43" s="1116"/>
      <c r="V43" s="1116"/>
      <c r="W43" s="1116"/>
      <c r="X43" s="1116"/>
      <c r="Y43" s="1116"/>
      <c r="Z43" s="1116"/>
      <c r="AA43" s="1116"/>
      <c r="AC43" s="377"/>
      <c r="AD43" s="378"/>
      <c r="AE43" s="379"/>
      <c r="AF43" s="395"/>
    </row>
    <row r="44" spans="2:32" s="372" customFormat="1" ht="6.75" customHeight="1" x14ac:dyDescent="0.2">
      <c r="B44" s="455"/>
      <c r="C44" s="458"/>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458"/>
      <c r="AD44" s="385"/>
      <c r="AE44" s="459"/>
      <c r="AF44" s="395"/>
    </row>
    <row r="45" spans="2:32" s="372" customFormat="1" ht="10.5" customHeight="1" x14ac:dyDescent="0.2">
      <c r="B45" s="458"/>
      <c r="C45" s="385"/>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9"/>
    </row>
    <row r="46" spans="2:32" s="372" customFormat="1" ht="10.5" customHeight="1" x14ac:dyDescent="0.2"/>
    <row r="47" spans="2:32" s="161" customFormat="1" ht="33.75" customHeight="1" x14ac:dyDescent="0.2">
      <c r="C47" s="1116" t="s">
        <v>1022</v>
      </c>
      <c r="D47" s="1116"/>
      <c r="E47" s="1116"/>
      <c r="F47" s="1116"/>
      <c r="G47" s="1116"/>
      <c r="H47" s="1116"/>
      <c r="I47" s="1116"/>
      <c r="J47" s="1116"/>
      <c r="K47" s="1116"/>
      <c r="L47" s="1116"/>
      <c r="M47" s="1116"/>
      <c r="N47" s="1116"/>
      <c r="O47" s="1116"/>
      <c r="P47" s="1116"/>
      <c r="Q47" s="1116"/>
      <c r="R47" s="1116"/>
      <c r="S47" s="1116"/>
      <c r="T47" s="1116"/>
      <c r="U47" s="1116"/>
      <c r="V47" s="1116"/>
      <c r="W47" s="1116"/>
      <c r="X47" s="1116"/>
      <c r="Y47" s="1116"/>
      <c r="Z47" s="1116"/>
      <c r="AA47" s="1116"/>
      <c r="AB47" s="1116"/>
      <c r="AC47" s="1116"/>
      <c r="AD47" s="1116"/>
      <c r="AE47" s="1116"/>
    </row>
    <row r="48" spans="2:32" s="161" customFormat="1" ht="33.75" customHeight="1" x14ac:dyDescent="0.2">
      <c r="C48" s="1116" t="s">
        <v>1023</v>
      </c>
      <c r="D48" s="1116"/>
      <c r="E48" s="1116"/>
      <c r="F48" s="1116"/>
      <c r="G48" s="1116"/>
      <c r="H48" s="1116"/>
      <c r="I48" s="1116"/>
      <c r="J48" s="1116"/>
      <c r="K48" s="1116"/>
      <c r="L48" s="1116"/>
      <c r="M48" s="1116"/>
      <c r="N48" s="1116"/>
      <c r="O48" s="1116"/>
      <c r="P48" s="1116"/>
      <c r="Q48" s="1116"/>
      <c r="R48" s="1116"/>
      <c r="S48" s="1116"/>
      <c r="T48" s="1116"/>
      <c r="U48" s="1116"/>
      <c r="V48" s="1116"/>
      <c r="W48" s="1116"/>
      <c r="X48" s="1116"/>
      <c r="Y48" s="1116"/>
      <c r="Z48" s="1116"/>
      <c r="AA48" s="1116"/>
      <c r="AB48" s="1116"/>
      <c r="AC48" s="1116"/>
      <c r="AD48" s="1116"/>
      <c r="AE48" s="1116"/>
    </row>
    <row r="49" spans="3:31" s="372" customFormat="1" ht="18" customHeight="1" x14ac:dyDescent="0.2">
      <c r="C49" s="1166" t="s">
        <v>1024</v>
      </c>
      <c r="D49" s="1166"/>
      <c r="E49" s="1166"/>
      <c r="F49" s="1166"/>
      <c r="G49" s="1166"/>
      <c r="H49" s="1166"/>
      <c r="I49" s="1166"/>
      <c r="J49" s="1166"/>
      <c r="K49" s="1166"/>
      <c r="L49" s="1166"/>
      <c r="M49" s="1166"/>
      <c r="N49" s="1166"/>
      <c r="O49" s="1166"/>
      <c r="P49" s="1166"/>
      <c r="Q49" s="1166"/>
      <c r="R49" s="1166"/>
      <c r="S49" s="1166"/>
      <c r="T49" s="1166"/>
      <c r="U49" s="1166"/>
      <c r="V49" s="1166"/>
      <c r="W49" s="1166"/>
      <c r="X49" s="1166"/>
      <c r="Y49" s="1166"/>
      <c r="Z49" s="1166"/>
      <c r="AA49" s="1166"/>
      <c r="AB49" s="1166"/>
      <c r="AC49" s="1166"/>
      <c r="AD49" s="1166"/>
      <c r="AE49" s="1166"/>
    </row>
    <row r="50" spans="3:31" s="372" customFormat="1" ht="18" customHeight="1" x14ac:dyDescent="0.2">
      <c r="C50" s="1166" t="s">
        <v>1025</v>
      </c>
      <c r="D50" s="1166"/>
      <c r="E50" s="1166"/>
      <c r="F50" s="1166"/>
      <c r="G50" s="1166"/>
      <c r="H50" s="1166"/>
      <c r="I50" s="1166"/>
      <c r="J50" s="1166"/>
      <c r="K50" s="1166"/>
      <c r="L50" s="1166"/>
      <c r="M50" s="1166"/>
      <c r="N50" s="1166"/>
      <c r="O50" s="1166"/>
      <c r="P50" s="1166"/>
      <c r="Q50" s="1166"/>
      <c r="R50" s="1166"/>
      <c r="S50" s="1166"/>
      <c r="T50" s="1166"/>
      <c r="U50" s="1166"/>
      <c r="V50" s="1166"/>
      <c r="W50" s="1166"/>
      <c r="X50" s="1166"/>
      <c r="Y50" s="1166"/>
      <c r="Z50" s="1166"/>
      <c r="AA50" s="1166"/>
      <c r="AB50" s="1166"/>
      <c r="AC50" s="1166"/>
      <c r="AD50" s="1166"/>
      <c r="AE50" s="1166"/>
    </row>
    <row r="51" spans="3:31" s="161" customFormat="1" ht="54.75" customHeight="1" x14ac:dyDescent="0.2">
      <c r="C51" s="1116" t="s">
        <v>1026</v>
      </c>
      <c r="D51" s="1116"/>
      <c r="E51" s="1116"/>
      <c r="F51" s="1116"/>
      <c r="G51" s="1116"/>
      <c r="H51" s="1116"/>
      <c r="I51" s="1116"/>
      <c r="J51" s="1116"/>
      <c r="K51" s="1116"/>
      <c r="L51" s="1116"/>
      <c r="M51" s="1116"/>
      <c r="N51" s="1116"/>
      <c r="O51" s="1116"/>
      <c r="P51" s="1116"/>
      <c r="Q51" s="1116"/>
      <c r="R51" s="1116"/>
      <c r="S51" s="1116"/>
      <c r="T51" s="1116"/>
      <c r="U51" s="1116"/>
      <c r="V51" s="1116"/>
      <c r="W51" s="1116"/>
      <c r="X51" s="1116"/>
      <c r="Y51" s="1116"/>
      <c r="Z51" s="1116"/>
      <c r="AA51" s="1116"/>
      <c r="AB51" s="1116"/>
      <c r="AC51" s="1116"/>
      <c r="AD51" s="1116"/>
      <c r="AE51" s="1116"/>
    </row>
    <row r="52" spans="3:31" s="161" customFormat="1" ht="42.75" customHeight="1" x14ac:dyDescent="0.2">
      <c r="C52" s="1116" t="s">
        <v>1027</v>
      </c>
      <c r="D52" s="1116"/>
      <c r="E52" s="1116"/>
      <c r="F52" s="1116"/>
      <c r="G52" s="1116"/>
      <c r="H52" s="1116"/>
      <c r="I52" s="1116"/>
      <c r="J52" s="1116"/>
      <c r="K52" s="1116"/>
      <c r="L52" s="1116"/>
      <c r="M52" s="1116"/>
      <c r="N52" s="1116"/>
      <c r="O52" s="1116"/>
      <c r="P52" s="1116"/>
      <c r="Q52" s="1116"/>
      <c r="R52" s="1116"/>
      <c r="S52" s="1116"/>
      <c r="T52" s="1116"/>
      <c r="U52" s="1116"/>
      <c r="V52" s="1116"/>
      <c r="W52" s="1116"/>
      <c r="X52" s="1116"/>
      <c r="Y52" s="1116"/>
      <c r="Z52" s="1116"/>
      <c r="AA52" s="1116"/>
      <c r="AB52" s="1116"/>
      <c r="AC52" s="1116"/>
      <c r="AD52" s="1116"/>
      <c r="AE52" s="1116"/>
    </row>
    <row r="53" spans="3:31" s="161" customFormat="1" ht="18" customHeight="1" x14ac:dyDescent="0.2">
      <c r="C53" s="1166" t="s">
        <v>1028</v>
      </c>
      <c r="D53" s="1166"/>
      <c r="E53" s="1166"/>
      <c r="F53" s="1166"/>
      <c r="G53" s="1166"/>
      <c r="H53" s="1166"/>
      <c r="I53" s="1166"/>
      <c r="J53" s="1166"/>
      <c r="K53" s="1166"/>
      <c r="L53" s="1166"/>
      <c r="M53" s="1166"/>
      <c r="N53" s="1166"/>
      <c r="O53" s="1166"/>
      <c r="P53" s="1166"/>
      <c r="Q53" s="1166"/>
      <c r="R53" s="1166"/>
      <c r="S53" s="1166"/>
      <c r="T53" s="1166"/>
      <c r="U53" s="1166"/>
      <c r="V53" s="1166"/>
      <c r="W53" s="1166"/>
      <c r="X53" s="1166"/>
      <c r="Y53" s="1166"/>
      <c r="Z53" s="1166"/>
      <c r="AA53" s="1166"/>
      <c r="AB53" s="1166"/>
      <c r="AC53" s="1166"/>
      <c r="AD53" s="1166"/>
      <c r="AE53" s="1166"/>
    </row>
    <row r="54" spans="3:31" s="161" customFormat="1" ht="29.25" customHeight="1" x14ac:dyDescent="0.2">
      <c r="C54" s="1254" t="s">
        <v>918</v>
      </c>
      <c r="D54" s="1254"/>
      <c r="E54" s="1254"/>
      <c r="F54" s="1254"/>
      <c r="G54" s="1254"/>
      <c r="H54" s="1254"/>
      <c r="I54" s="1254"/>
      <c r="J54" s="1254"/>
      <c r="K54" s="1254"/>
      <c r="L54" s="1254"/>
      <c r="M54" s="1254"/>
      <c r="N54" s="1254"/>
      <c r="O54" s="1254"/>
      <c r="P54" s="1254"/>
      <c r="Q54" s="1254"/>
      <c r="R54" s="1254"/>
      <c r="S54" s="1254"/>
      <c r="T54" s="1254"/>
      <c r="U54" s="1254"/>
      <c r="V54" s="1254"/>
      <c r="W54" s="1254"/>
      <c r="X54" s="1254"/>
      <c r="Y54" s="1254"/>
      <c r="Z54" s="1254"/>
      <c r="AA54" s="1254"/>
      <c r="AB54" s="1254"/>
      <c r="AC54" s="1254"/>
      <c r="AD54" s="1254"/>
      <c r="AE54" s="1254"/>
    </row>
    <row r="55" spans="3:31" s="424" customFormat="1" x14ac:dyDescent="0.2"/>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4"/>
  <dataValidations count="1">
    <dataValidation type="list" allowBlank="1" showInputMessage="1" showErrorMessage="1" sqref="AC19 AE19 AC27 AE27 AC29 AE29 AC34 AE34 AC36 AE36 AC39 AE39 AC42 AE42 I8:I11 N8 S8">
      <formula1>"□,■"</formula1>
    </dataValidation>
  </dataValidations>
  <pageMargins left="0.7" right="0.7" top="0.75" bottom="0.75" header="0.3" footer="0.3"/>
  <pageSetup paperSize="9" scale="5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6"/>
  <sheetViews>
    <sheetView zoomScaleNormal="100" workbookViewId="0">
      <selection activeCell="B1" sqref="B1"/>
    </sheetView>
  </sheetViews>
  <sheetFormatPr defaultColWidth="3.453125" defaultRowHeight="13" x14ac:dyDescent="0.2"/>
  <cols>
    <col min="1" max="1" width="1.453125" style="3" customWidth="1"/>
    <col min="2" max="2" width="2.453125" style="3" customWidth="1"/>
    <col min="3" max="3" width="3" style="460" customWidth="1"/>
    <col min="4" max="5" width="4.90625" style="3" customWidth="1"/>
    <col min="6" max="24" width="4.7265625" style="3" customWidth="1"/>
    <col min="25" max="31" width="4.90625" style="3" customWidth="1"/>
    <col min="32" max="32" width="2.26953125" style="3" customWidth="1"/>
    <col min="33" max="33" width="1.453125" style="3" customWidth="1"/>
    <col min="34" max="16384" width="3.453125" style="3"/>
  </cols>
  <sheetData>
    <row r="1" spans="2:32" s="372" customFormat="1" x14ac:dyDescent="0.2"/>
    <row r="2" spans="2:32" s="372" customFormat="1" x14ac:dyDescent="0.2">
      <c r="C2" s="372" t="s">
        <v>1029</v>
      </c>
    </row>
    <row r="3" spans="2:32" s="372" customFormat="1" x14ac:dyDescent="0.2">
      <c r="Y3" s="417" t="s">
        <v>228</v>
      </c>
      <c r="Z3" s="378"/>
      <c r="AA3" s="378" t="s">
        <v>229</v>
      </c>
      <c r="AB3" s="378"/>
      <c r="AC3" s="378" t="s">
        <v>300</v>
      </c>
      <c r="AD3" s="378"/>
      <c r="AE3" s="378" t="s">
        <v>301</v>
      </c>
    </row>
    <row r="4" spans="2:32" s="372" customFormat="1" x14ac:dyDescent="0.2">
      <c r="AE4" s="417"/>
    </row>
    <row r="5" spans="2:32" s="372" customFormat="1" ht="27" customHeight="1" x14ac:dyDescent="0.2">
      <c r="B5" s="1141" t="s">
        <v>1030</v>
      </c>
      <c r="C5" s="1141"/>
      <c r="D5" s="1141"/>
      <c r="E5" s="1141"/>
      <c r="F5" s="1141"/>
      <c r="G5" s="1141"/>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row>
    <row r="6" spans="2:32" s="372" customFormat="1" x14ac:dyDescent="0.2"/>
    <row r="7" spans="2:32" s="372" customFormat="1" ht="27" customHeight="1" x14ac:dyDescent="0.2">
      <c r="B7" s="423"/>
      <c r="C7" s="1120" t="s">
        <v>823</v>
      </c>
      <c r="D7" s="1153"/>
      <c r="E7" s="1153"/>
      <c r="F7" s="1153"/>
      <c r="G7" s="1153"/>
      <c r="H7" s="1153"/>
      <c r="I7" s="980"/>
      <c r="J7" s="982"/>
      <c r="K7" s="982"/>
      <c r="L7" s="982"/>
      <c r="M7" s="982"/>
      <c r="N7" s="982"/>
      <c r="O7" s="982"/>
      <c r="P7" s="982"/>
      <c r="Q7" s="982"/>
      <c r="R7" s="982"/>
      <c r="S7" s="982"/>
      <c r="T7" s="982"/>
      <c r="U7" s="982"/>
      <c r="V7" s="982"/>
      <c r="W7" s="982"/>
      <c r="X7" s="982"/>
      <c r="Y7" s="982"/>
      <c r="Z7" s="982"/>
      <c r="AA7" s="982"/>
      <c r="AB7" s="982"/>
      <c r="AC7" s="982"/>
      <c r="AD7" s="982"/>
      <c r="AE7" s="982"/>
      <c r="AF7" s="981"/>
    </row>
    <row r="8" spans="2:32" ht="27" customHeight="1" x14ac:dyDescent="0.2">
      <c r="B8" s="15"/>
      <c r="C8" s="1119" t="s">
        <v>824</v>
      </c>
      <c r="D8" s="1119"/>
      <c r="E8" s="1119"/>
      <c r="F8" s="1119"/>
      <c r="G8" s="1119"/>
      <c r="H8" s="1120"/>
      <c r="I8" s="154" t="s">
        <v>6</v>
      </c>
      <c r="J8" s="471" t="s">
        <v>447</v>
      </c>
      <c r="K8" s="471"/>
      <c r="L8" s="471"/>
      <c r="M8" s="471"/>
      <c r="N8" s="156" t="s">
        <v>6</v>
      </c>
      <c r="O8" s="471" t="s">
        <v>448</v>
      </c>
      <c r="P8" s="471"/>
      <c r="Q8" s="471"/>
      <c r="R8" s="471"/>
      <c r="S8" s="156" t="s">
        <v>6</v>
      </c>
      <c r="T8" s="471" t="s">
        <v>449</v>
      </c>
      <c r="U8" s="471"/>
      <c r="V8" s="471"/>
      <c r="W8" s="471"/>
      <c r="X8" s="471"/>
      <c r="Y8" s="471"/>
      <c r="Z8" s="471"/>
      <c r="AA8" s="471"/>
      <c r="AB8" s="471"/>
      <c r="AC8" s="471"/>
      <c r="AD8" s="471"/>
      <c r="AE8" s="471"/>
      <c r="AF8" s="17"/>
    </row>
    <row r="9" spans="2:32" ht="27" customHeight="1" x14ac:dyDescent="0.2">
      <c r="B9" s="56"/>
      <c r="C9" s="1123" t="s">
        <v>825</v>
      </c>
      <c r="D9" s="1123"/>
      <c r="E9" s="1123"/>
      <c r="F9" s="1123"/>
      <c r="G9" s="1123"/>
      <c r="H9" s="1124"/>
      <c r="I9" s="156" t="s">
        <v>6</v>
      </c>
      <c r="J9" s="372" t="s">
        <v>1031</v>
      </c>
      <c r="K9" s="387"/>
      <c r="L9" s="387"/>
      <c r="M9" s="387"/>
      <c r="N9" s="387"/>
      <c r="O9" s="387"/>
      <c r="P9" s="387"/>
      <c r="Q9" s="387"/>
      <c r="R9" s="387"/>
      <c r="S9" s="387"/>
      <c r="T9" s="387"/>
      <c r="U9" s="387"/>
      <c r="V9" s="387"/>
      <c r="W9" s="387"/>
      <c r="X9" s="387"/>
      <c r="Y9" s="387"/>
      <c r="Z9" s="387"/>
      <c r="AA9" s="387"/>
      <c r="AB9" s="387"/>
      <c r="AC9" s="387"/>
      <c r="AD9" s="387"/>
      <c r="AE9" s="387"/>
      <c r="AF9" s="58"/>
    </row>
    <row r="10" spans="2:32" ht="27" customHeight="1" x14ac:dyDescent="0.2">
      <c r="B10" s="153"/>
      <c r="C10" s="1166"/>
      <c r="D10" s="1166"/>
      <c r="E10" s="1166"/>
      <c r="F10" s="1166"/>
      <c r="G10" s="1166"/>
      <c r="H10" s="989"/>
      <c r="I10" s="156" t="s">
        <v>6</v>
      </c>
      <c r="J10" s="2" t="s">
        <v>1032</v>
      </c>
      <c r="K10" s="372"/>
      <c r="L10" s="372"/>
      <c r="M10" s="372"/>
      <c r="N10" s="372"/>
      <c r="O10" s="372"/>
      <c r="P10" s="372"/>
      <c r="Q10" s="372"/>
      <c r="R10" s="372"/>
      <c r="S10" s="372"/>
      <c r="T10" s="372"/>
      <c r="U10" s="372"/>
      <c r="V10" s="372"/>
      <c r="W10" s="372"/>
      <c r="X10" s="372"/>
      <c r="Y10" s="372"/>
      <c r="Z10" s="372"/>
      <c r="AA10" s="372"/>
      <c r="AB10" s="372"/>
      <c r="AC10" s="372"/>
      <c r="AD10" s="372"/>
      <c r="AE10" s="372"/>
      <c r="AF10" s="117"/>
    </row>
    <row r="11" spans="2:32" ht="27" customHeight="1" x14ac:dyDescent="0.2">
      <c r="B11" s="160"/>
      <c r="C11" s="1126"/>
      <c r="D11" s="1126"/>
      <c r="E11" s="1126"/>
      <c r="F11" s="1126"/>
      <c r="G11" s="1126"/>
      <c r="H11" s="1127"/>
      <c r="I11" s="157" t="s">
        <v>6</v>
      </c>
      <c r="J11" s="473" t="s">
        <v>1033</v>
      </c>
      <c r="K11" s="385"/>
      <c r="L11" s="385"/>
      <c r="M11" s="385"/>
      <c r="N11" s="385"/>
      <c r="O11" s="385"/>
      <c r="P11" s="385"/>
      <c r="Q11" s="385"/>
      <c r="R11" s="385"/>
      <c r="S11" s="385"/>
      <c r="T11" s="385"/>
      <c r="U11" s="385"/>
      <c r="V11" s="385"/>
      <c r="W11" s="385"/>
      <c r="X11" s="385"/>
      <c r="Y11" s="385"/>
      <c r="Z11" s="385"/>
      <c r="AA11" s="385"/>
      <c r="AB11" s="385"/>
      <c r="AC11" s="385"/>
      <c r="AD11" s="385"/>
      <c r="AE11" s="385"/>
      <c r="AF11" s="60"/>
    </row>
    <row r="12" spans="2:32" s="372" customFormat="1" ht="11.25" customHeight="1" x14ac:dyDescent="0.2"/>
    <row r="13" spans="2:32" s="372" customFormat="1" ht="11.25" customHeight="1" x14ac:dyDescent="0.2"/>
    <row r="14" spans="2:32" s="372" customFormat="1" ht="26.25" customHeight="1" x14ac:dyDescent="0.2">
      <c r="B14" s="456" t="s">
        <v>1004</v>
      </c>
      <c r="C14" s="387" t="s">
        <v>1034</v>
      </c>
      <c r="D14" s="387"/>
      <c r="E14" s="387"/>
      <c r="F14" s="387"/>
      <c r="G14" s="387"/>
      <c r="H14" s="451"/>
      <c r="I14" s="387"/>
      <c r="J14" s="387"/>
      <c r="K14" s="387"/>
      <c r="L14" s="387"/>
      <c r="M14" s="387"/>
      <c r="N14" s="387"/>
      <c r="O14" s="387"/>
      <c r="P14" s="451"/>
      <c r="Q14" s="238"/>
      <c r="R14" s="387"/>
      <c r="S14" s="387"/>
      <c r="T14" s="387"/>
      <c r="U14" s="387"/>
      <c r="V14" s="387"/>
      <c r="W14" s="387"/>
      <c r="X14" s="387"/>
      <c r="Y14" s="451"/>
      <c r="Z14" s="451"/>
      <c r="AA14" s="451"/>
      <c r="AB14" s="387"/>
      <c r="AC14" s="387"/>
      <c r="AD14" s="387"/>
      <c r="AE14" s="387"/>
      <c r="AF14" s="457"/>
    </row>
    <row r="15" spans="2:32" s="372" customFormat="1" ht="11.25" customHeight="1" x14ac:dyDescent="0.2">
      <c r="B15" s="455"/>
      <c r="C15" s="456"/>
      <c r="D15" s="387"/>
      <c r="E15" s="387"/>
      <c r="F15" s="387"/>
      <c r="G15" s="387"/>
      <c r="I15" s="387"/>
      <c r="J15" s="387"/>
      <c r="K15" s="387"/>
      <c r="L15" s="387"/>
      <c r="M15" s="387"/>
      <c r="N15" s="387"/>
      <c r="O15" s="387"/>
      <c r="P15" s="387"/>
      <c r="Q15" s="387"/>
      <c r="R15" s="387"/>
      <c r="S15" s="387"/>
      <c r="T15" s="387"/>
      <c r="U15" s="387"/>
      <c r="V15" s="387"/>
      <c r="W15" s="387"/>
      <c r="X15" s="387"/>
      <c r="Y15" s="387"/>
      <c r="Z15" s="387"/>
      <c r="AA15" s="387"/>
      <c r="AB15" s="387"/>
      <c r="AC15" s="456"/>
      <c r="AD15" s="387"/>
      <c r="AE15" s="457"/>
      <c r="AF15" s="395"/>
    </row>
    <row r="16" spans="2:32" s="372" customFormat="1" ht="11.25" customHeight="1" x14ac:dyDescent="0.2">
      <c r="B16" s="455"/>
      <c r="C16" s="455"/>
      <c r="AC16" s="455"/>
      <c r="AE16" s="395"/>
      <c r="AF16" s="395"/>
    </row>
    <row r="17" spans="2:32" s="372" customFormat="1" ht="33.75" customHeight="1" x14ac:dyDescent="0.2">
      <c r="B17" s="455"/>
      <c r="C17" s="487"/>
      <c r="D17" s="372" t="s">
        <v>1035</v>
      </c>
      <c r="M17" s="417"/>
      <c r="Y17" s="2"/>
      <c r="Z17" s="2"/>
      <c r="AC17" s="455"/>
      <c r="AE17" s="110"/>
      <c r="AF17" s="395"/>
    </row>
    <row r="18" spans="2:32" s="372" customFormat="1" ht="27" customHeight="1" x14ac:dyDescent="0.2">
      <c r="B18" s="455"/>
      <c r="C18" s="404"/>
      <c r="D18" s="169"/>
      <c r="E18" s="489" t="s">
        <v>336</v>
      </c>
      <c r="F18" s="1213" t="s">
        <v>1036</v>
      </c>
      <c r="G18" s="1213"/>
      <c r="H18" s="1213"/>
      <c r="I18" s="1213"/>
      <c r="J18" s="1213"/>
      <c r="K18" s="1213"/>
      <c r="L18" s="1213"/>
      <c r="M18" s="1213"/>
      <c r="N18" s="1213"/>
      <c r="O18" s="1213"/>
      <c r="P18" s="1213"/>
      <c r="Q18" s="1213"/>
      <c r="R18" s="1213"/>
      <c r="S18" s="1213"/>
      <c r="T18" s="1213"/>
      <c r="U18" s="1213"/>
      <c r="V18" s="1213"/>
      <c r="W18" s="1213"/>
      <c r="X18" s="1213"/>
      <c r="Y18" s="1183"/>
      <c r="Z18" s="1184"/>
      <c r="AA18" s="371" t="s">
        <v>392</v>
      </c>
      <c r="AC18" s="455"/>
      <c r="AE18" s="379"/>
      <c r="AF18" s="395"/>
    </row>
    <row r="19" spans="2:32" s="372" customFormat="1" ht="27" customHeight="1" x14ac:dyDescent="0.2">
      <c r="B19" s="455"/>
      <c r="C19" s="404"/>
      <c r="D19" s="502"/>
      <c r="E19" s="489" t="s">
        <v>338</v>
      </c>
      <c r="F19" s="1224" t="s">
        <v>1037</v>
      </c>
      <c r="G19" s="1224"/>
      <c r="H19" s="1224"/>
      <c r="I19" s="1224"/>
      <c r="J19" s="1224"/>
      <c r="K19" s="1224"/>
      <c r="L19" s="1224"/>
      <c r="M19" s="1224"/>
      <c r="N19" s="1224"/>
      <c r="O19" s="1224"/>
      <c r="P19" s="1224"/>
      <c r="Q19" s="1224"/>
      <c r="R19" s="1224"/>
      <c r="S19" s="1224"/>
      <c r="T19" s="1224"/>
      <c r="U19" s="1224"/>
      <c r="V19" s="1224"/>
      <c r="W19" s="1224"/>
      <c r="X19" s="1224"/>
      <c r="Y19" s="1186"/>
      <c r="Z19" s="1278"/>
      <c r="AA19" s="371" t="s">
        <v>392</v>
      </c>
      <c r="AC19" s="455"/>
      <c r="AE19" s="110"/>
      <c r="AF19" s="395"/>
    </row>
    <row r="20" spans="2:32" s="372" customFormat="1" ht="27" customHeight="1" x14ac:dyDescent="0.2">
      <c r="B20" s="455"/>
      <c r="C20" s="404"/>
      <c r="D20" s="502"/>
      <c r="E20" s="489" t="s">
        <v>337</v>
      </c>
      <c r="F20" s="1224" t="s">
        <v>1038</v>
      </c>
      <c r="G20" s="1224"/>
      <c r="H20" s="1224"/>
      <c r="I20" s="1224"/>
      <c r="J20" s="1224"/>
      <c r="K20" s="1224"/>
      <c r="L20" s="1224"/>
      <c r="M20" s="1224"/>
      <c r="N20" s="1224"/>
      <c r="O20" s="1224"/>
      <c r="P20" s="1224"/>
      <c r="Q20" s="1224"/>
      <c r="R20" s="1224"/>
      <c r="S20" s="1224"/>
      <c r="T20" s="1224"/>
      <c r="U20" s="1224"/>
      <c r="V20" s="1224"/>
      <c r="W20" s="1224"/>
      <c r="X20" s="1224"/>
      <c r="Y20" s="1186"/>
      <c r="Z20" s="1278"/>
      <c r="AA20" s="390" t="s">
        <v>299</v>
      </c>
      <c r="AC20" s="455"/>
      <c r="AE20" s="395"/>
      <c r="AF20" s="395"/>
    </row>
    <row r="21" spans="2:32" s="372" customFormat="1" ht="27" customHeight="1" x14ac:dyDescent="0.2">
      <c r="B21" s="455"/>
      <c r="C21" s="487"/>
      <c r="D21" s="169"/>
      <c r="E21" s="489" t="s">
        <v>339</v>
      </c>
      <c r="F21" s="1213" t="s">
        <v>1039</v>
      </c>
      <c r="G21" s="1213"/>
      <c r="H21" s="1213"/>
      <c r="I21" s="1213"/>
      <c r="J21" s="1213"/>
      <c r="K21" s="1213"/>
      <c r="L21" s="1213"/>
      <c r="M21" s="1213"/>
      <c r="N21" s="1213"/>
      <c r="O21" s="1213"/>
      <c r="P21" s="1213"/>
      <c r="Q21" s="1213"/>
      <c r="R21" s="1213"/>
      <c r="S21" s="1213"/>
      <c r="T21" s="1213"/>
      <c r="U21" s="1213"/>
      <c r="V21" s="1213"/>
      <c r="W21" s="1213"/>
      <c r="X21" s="1213"/>
      <c r="Y21" s="1183"/>
      <c r="Z21" s="1184"/>
      <c r="AA21" s="371" t="s">
        <v>392</v>
      </c>
      <c r="AC21" s="455"/>
      <c r="AE21" s="395"/>
      <c r="AF21" s="395"/>
    </row>
    <row r="22" spans="2:32" s="372" customFormat="1" ht="27" customHeight="1" x14ac:dyDescent="0.2">
      <c r="B22" s="455"/>
      <c r="C22" s="404"/>
      <c r="D22" s="169"/>
      <c r="E22" s="489" t="s">
        <v>972</v>
      </c>
      <c r="F22" s="1213" t="s">
        <v>1040</v>
      </c>
      <c r="G22" s="1213"/>
      <c r="H22" s="1213"/>
      <c r="I22" s="1213"/>
      <c r="J22" s="1213"/>
      <c r="K22" s="1213"/>
      <c r="L22" s="1213"/>
      <c r="M22" s="1213"/>
      <c r="N22" s="1213"/>
      <c r="O22" s="1213"/>
      <c r="P22" s="1213"/>
      <c r="Q22" s="1213"/>
      <c r="R22" s="1213"/>
      <c r="S22" s="1213"/>
      <c r="T22" s="1213"/>
      <c r="U22" s="1213"/>
      <c r="V22" s="1213"/>
      <c r="W22" s="1213"/>
      <c r="X22" s="1213"/>
      <c r="Y22" s="1183"/>
      <c r="Z22" s="1184"/>
      <c r="AA22" s="371" t="s">
        <v>299</v>
      </c>
      <c r="AC22" s="455"/>
      <c r="AE22" s="110"/>
      <c r="AF22" s="395"/>
    </row>
    <row r="23" spans="2:32" s="372" customFormat="1" ht="11.25" customHeight="1" x14ac:dyDescent="0.2">
      <c r="B23" s="455"/>
      <c r="C23" s="487"/>
      <c r="D23" s="259"/>
      <c r="E23" s="483"/>
      <c r="H23" s="259"/>
      <c r="K23" s="259"/>
      <c r="L23" s="259"/>
      <c r="M23" s="259"/>
      <c r="N23" s="259"/>
      <c r="O23" s="259"/>
      <c r="P23" s="259"/>
      <c r="Q23" s="259"/>
      <c r="T23" s="378"/>
      <c r="U23" s="378"/>
      <c r="V23" s="502"/>
      <c r="W23" s="502"/>
      <c r="Z23" s="2"/>
      <c r="AA23" s="2"/>
      <c r="AC23" s="455"/>
      <c r="AE23" s="110"/>
      <c r="AF23" s="395"/>
    </row>
    <row r="24" spans="2:32" s="372" customFormat="1" ht="27" customHeight="1" x14ac:dyDescent="0.2">
      <c r="B24" s="455"/>
      <c r="C24" s="487"/>
      <c r="D24" s="372" t="s">
        <v>1041</v>
      </c>
      <c r="E24" s="378"/>
      <c r="H24" s="259"/>
      <c r="K24" s="259"/>
      <c r="L24" s="259"/>
      <c r="M24" s="259"/>
      <c r="N24" s="259"/>
      <c r="O24" s="259"/>
      <c r="P24" s="259"/>
      <c r="Q24" s="259"/>
      <c r="T24" s="378"/>
      <c r="U24" s="378"/>
      <c r="V24" s="502"/>
      <c r="W24" s="502"/>
      <c r="Z24" s="378"/>
      <c r="AA24" s="378"/>
      <c r="AC24" s="455"/>
      <c r="AE24" s="110"/>
      <c r="AF24" s="395"/>
    </row>
    <row r="25" spans="2:32" s="372" customFormat="1" ht="27" customHeight="1" x14ac:dyDescent="0.2">
      <c r="B25" s="455"/>
      <c r="C25" s="404"/>
      <c r="D25" s="169"/>
      <c r="E25" s="489" t="s">
        <v>336</v>
      </c>
      <c r="F25" s="1213" t="s">
        <v>1036</v>
      </c>
      <c r="G25" s="1213"/>
      <c r="H25" s="1213"/>
      <c r="I25" s="1213"/>
      <c r="J25" s="1213"/>
      <c r="K25" s="1213"/>
      <c r="L25" s="1213"/>
      <c r="M25" s="1213"/>
      <c r="N25" s="1213"/>
      <c r="O25" s="1213"/>
      <c r="P25" s="1213"/>
      <c r="Q25" s="1213"/>
      <c r="R25" s="1213"/>
      <c r="S25" s="1213"/>
      <c r="T25" s="1213"/>
      <c r="U25" s="1213"/>
      <c r="V25" s="1213"/>
      <c r="W25" s="1213"/>
      <c r="X25" s="1213"/>
      <c r="Y25" s="980"/>
      <c r="Z25" s="982"/>
      <c r="AA25" s="371" t="s">
        <v>392</v>
      </c>
      <c r="AB25" s="378"/>
      <c r="AC25" s="455"/>
      <c r="AE25" s="110"/>
      <c r="AF25" s="395"/>
    </row>
    <row r="26" spans="2:32" s="372" customFormat="1" ht="27" customHeight="1" x14ac:dyDescent="0.2">
      <c r="B26" s="455"/>
      <c r="C26" s="487"/>
      <c r="D26" s="169"/>
      <c r="E26" s="489" t="s">
        <v>338</v>
      </c>
      <c r="F26" s="1213" t="s">
        <v>1042</v>
      </c>
      <c r="G26" s="1213"/>
      <c r="H26" s="1213"/>
      <c r="I26" s="1213"/>
      <c r="J26" s="1213"/>
      <c r="K26" s="1213"/>
      <c r="L26" s="1213"/>
      <c r="M26" s="1213"/>
      <c r="N26" s="1213"/>
      <c r="O26" s="1213"/>
      <c r="P26" s="1213"/>
      <c r="Q26" s="1213"/>
      <c r="R26" s="1213"/>
      <c r="S26" s="1213"/>
      <c r="T26" s="1213"/>
      <c r="U26" s="1213"/>
      <c r="V26" s="1213"/>
      <c r="W26" s="1213"/>
      <c r="X26" s="1213"/>
      <c r="Y26" s="980"/>
      <c r="Z26" s="982"/>
      <c r="AA26" s="371" t="s">
        <v>392</v>
      </c>
      <c r="AB26" s="378"/>
      <c r="AC26" s="455"/>
      <c r="AE26" s="110"/>
      <c r="AF26" s="395"/>
    </row>
    <row r="27" spans="2:32" s="372" customFormat="1" ht="27" customHeight="1" x14ac:dyDescent="0.2">
      <c r="B27" s="455"/>
      <c r="C27" s="487"/>
      <c r="D27" s="169"/>
      <c r="E27" s="489" t="s">
        <v>337</v>
      </c>
      <c r="F27" s="1213" t="s">
        <v>1043</v>
      </c>
      <c r="G27" s="1213"/>
      <c r="H27" s="1213"/>
      <c r="I27" s="1213"/>
      <c r="J27" s="1213"/>
      <c r="K27" s="1213"/>
      <c r="L27" s="1213"/>
      <c r="M27" s="1213"/>
      <c r="N27" s="1213"/>
      <c r="O27" s="1213"/>
      <c r="P27" s="1213"/>
      <c r="Q27" s="1213"/>
      <c r="R27" s="1213"/>
      <c r="S27" s="1213"/>
      <c r="T27" s="1213"/>
      <c r="U27" s="1213"/>
      <c r="V27" s="1213"/>
      <c r="W27" s="1213"/>
      <c r="X27" s="1213"/>
      <c r="Y27" s="980"/>
      <c r="Z27" s="982"/>
      <c r="AA27" s="371" t="s">
        <v>392</v>
      </c>
      <c r="AB27" s="378"/>
      <c r="AC27" s="455"/>
      <c r="AE27" s="110"/>
      <c r="AF27" s="395"/>
    </row>
    <row r="28" spans="2:32" s="372" customFormat="1" ht="27" customHeight="1" x14ac:dyDescent="0.2">
      <c r="B28" s="455"/>
      <c r="C28" s="487"/>
      <c r="D28" s="169"/>
      <c r="E28" s="489" t="s">
        <v>339</v>
      </c>
      <c r="F28" s="1213" t="s">
        <v>1044</v>
      </c>
      <c r="G28" s="1213"/>
      <c r="H28" s="1213"/>
      <c r="I28" s="1213"/>
      <c r="J28" s="1213"/>
      <c r="K28" s="1213"/>
      <c r="L28" s="1213"/>
      <c r="M28" s="1213"/>
      <c r="N28" s="1213"/>
      <c r="O28" s="1213"/>
      <c r="P28" s="1213"/>
      <c r="Q28" s="1213"/>
      <c r="R28" s="1213"/>
      <c r="S28" s="1213"/>
      <c r="T28" s="1213"/>
      <c r="U28" s="1213"/>
      <c r="V28" s="1213"/>
      <c r="W28" s="1213"/>
      <c r="X28" s="1213"/>
      <c r="Y28" s="980"/>
      <c r="Z28" s="982"/>
      <c r="AA28" s="371" t="s">
        <v>392</v>
      </c>
      <c r="AB28" s="378"/>
      <c r="AC28" s="455"/>
      <c r="AE28" s="110"/>
      <c r="AF28" s="395"/>
    </row>
    <row r="29" spans="2:32" s="372" customFormat="1" ht="27" customHeight="1" x14ac:dyDescent="0.2">
      <c r="B29" s="455"/>
      <c r="C29" s="487"/>
      <c r="D29" s="169"/>
      <c r="E29" s="489" t="s">
        <v>972</v>
      </c>
      <c r="F29" s="1213" t="s">
        <v>1045</v>
      </c>
      <c r="G29" s="1213"/>
      <c r="H29" s="1213"/>
      <c r="I29" s="1213"/>
      <c r="J29" s="1213"/>
      <c r="K29" s="1213"/>
      <c r="L29" s="1213"/>
      <c r="M29" s="1213"/>
      <c r="N29" s="1213"/>
      <c r="O29" s="1213"/>
      <c r="P29" s="1213"/>
      <c r="Q29" s="1213"/>
      <c r="R29" s="1213"/>
      <c r="S29" s="1213"/>
      <c r="T29" s="1213"/>
      <c r="U29" s="1213"/>
      <c r="V29" s="1213"/>
      <c r="W29" s="1213"/>
      <c r="X29" s="1213"/>
      <c r="Y29" s="980"/>
      <c r="Z29" s="982"/>
      <c r="AA29" s="371" t="s">
        <v>299</v>
      </c>
      <c r="AB29" s="378"/>
      <c r="AC29" s="455"/>
      <c r="AE29" s="110"/>
      <c r="AF29" s="395"/>
    </row>
    <row r="30" spans="2:32" s="372" customFormat="1" ht="33.75" customHeight="1" x14ac:dyDescent="0.2">
      <c r="B30" s="455"/>
      <c r="C30" s="487"/>
      <c r="D30" s="394"/>
      <c r="F30" s="483"/>
      <c r="G30" s="259"/>
      <c r="H30" s="259"/>
      <c r="I30" s="259"/>
      <c r="J30" s="259"/>
      <c r="K30" s="259"/>
      <c r="L30" s="259"/>
      <c r="M30" s="259"/>
      <c r="N30" s="259"/>
      <c r="O30" s="259"/>
      <c r="P30" s="259"/>
      <c r="Q30" s="259"/>
      <c r="T30" s="378"/>
      <c r="U30" s="378"/>
      <c r="V30" s="496"/>
      <c r="W30" s="496"/>
      <c r="Y30" s="2"/>
      <c r="Z30" s="2"/>
      <c r="AC30" s="225" t="s">
        <v>454</v>
      </c>
      <c r="AD30" s="151" t="s">
        <v>455</v>
      </c>
      <c r="AE30" s="226" t="s">
        <v>456</v>
      </c>
      <c r="AF30" s="395"/>
    </row>
    <row r="31" spans="2:32" s="372" customFormat="1" ht="33.75" customHeight="1" x14ac:dyDescent="0.2">
      <c r="B31" s="455"/>
      <c r="C31" s="487"/>
      <c r="D31" s="1144" t="s">
        <v>1046</v>
      </c>
      <c r="E31" s="1144"/>
      <c r="F31" s="1144"/>
      <c r="G31" s="1144"/>
      <c r="H31" s="1144"/>
      <c r="I31" s="1144"/>
      <c r="J31" s="1144"/>
      <c r="K31" s="1144"/>
      <c r="L31" s="1144"/>
      <c r="M31" s="1144"/>
      <c r="N31" s="1144"/>
      <c r="O31" s="1144"/>
      <c r="P31" s="1144"/>
      <c r="Q31" s="1144"/>
      <c r="R31" s="1144"/>
      <c r="S31" s="1144"/>
      <c r="T31" s="1144"/>
      <c r="U31" s="1144"/>
      <c r="V31" s="1144"/>
      <c r="W31" s="1144"/>
      <c r="X31" s="1144"/>
      <c r="Y31" s="1144"/>
      <c r="Z31" s="1144"/>
      <c r="AA31" s="1144"/>
      <c r="AB31" s="378" t="s">
        <v>483</v>
      </c>
      <c r="AC31" s="188" t="s">
        <v>6</v>
      </c>
      <c r="AD31" s="156" t="s">
        <v>455</v>
      </c>
      <c r="AE31" s="227" t="s">
        <v>6</v>
      </c>
      <c r="AF31" s="395"/>
    </row>
    <row r="32" spans="2:32" s="372" customFormat="1" ht="33.75" customHeight="1" x14ac:dyDescent="0.2">
      <c r="B32" s="455"/>
      <c r="C32" s="487"/>
      <c r="D32" s="394"/>
      <c r="AC32" s="455"/>
      <c r="AE32" s="110"/>
      <c r="AF32" s="395"/>
    </row>
    <row r="33" spans="1:32" s="372" customFormat="1" ht="10.5" customHeight="1" x14ac:dyDescent="0.2">
      <c r="B33" s="455"/>
      <c r="C33" s="458"/>
      <c r="D33" s="385"/>
      <c r="E33" s="385"/>
      <c r="F33" s="385"/>
      <c r="G33" s="385"/>
      <c r="H33" s="385"/>
      <c r="AC33" s="455"/>
      <c r="AE33" s="395"/>
      <c r="AF33" s="395"/>
    </row>
    <row r="34" spans="1:32" s="372" customFormat="1" ht="11.25" customHeight="1" x14ac:dyDescent="0.2">
      <c r="B34" s="455"/>
      <c r="C34" s="456"/>
      <c r="D34" s="387"/>
      <c r="E34" s="387"/>
      <c r="F34" s="387"/>
      <c r="G34" s="387"/>
      <c r="I34" s="387"/>
      <c r="J34" s="387"/>
      <c r="K34" s="387"/>
      <c r="L34" s="387"/>
      <c r="M34" s="387"/>
      <c r="N34" s="387"/>
      <c r="O34" s="387"/>
      <c r="P34" s="387"/>
      <c r="Q34" s="387"/>
      <c r="R34" s="387"/>
      <c r="S34" s="387"/>
      <c r="T34" s="387"/>
      <c r="U34" s="387"/>
      <c r="V34" s="387"/>
      <c r="W34" s="387"/>
      <c r="X34" s="387"/>
      <c r="Y34" s="387"/>
      <c r="Z34" s="387"/>
      <c r="AA34" s="387"/>
      <c r="AB34" s="387"/>
      <c r="AC34" s="456"/>
      <c r="AD34" s="387"/>
      <c r="AE34" s="457"/>
      <c r="AF34" s="395"/>
    </row>
    <row r="35" spans="1:32" s="372" customFormat="1" ht="27" customHeight="1" x14ac:dyDescent="0.2">
      <c r="B35" s="455"/>
      <c r="C35" s="455"/>
      <c r="AC35" s="225" t="s">
        <v>454</v>
      </c>
      <c r="AD35" s="151" t="s">
        <v>455</v>
      </c>
      <c r="AE35" s="226" t="s">
        <v>456</v>
      </c>
      <c r="AF35" s="395"/>
    </row>
    <row r="36" spans="1:32" s="372" customFormat="1" ht="27" customHeight="1" x14ac:dyDescent="0.2">
      <c r="B36" s="455"/>
      <c r="C36" s="1178" t="s">
        <v>1047</v>
      </c>
      <c r="D36" s="1116"/>
      <c r="E36" s="1116"/>
      <c r="F36" s="1116"/>
      <c r="G36" s="1116"/>
      <c r="H36" s="1116"/>
      <c r="I36" s="1116"/>
      <c r="J36" s="1116"/>
      <c r="K36" s="1116"/>
      <c r="L36" s="1116"/>
      <c r="M36" s="1116"/>
      <c r="N36" s="1116"/>
      <c r="O36" s="1116"/>
      <c r="P36" s="1116"/>
      <c r="Q36" s="1116"/>
      <c r="R36" s="1116"/>
      <c r="S36" s="1116"/>
      <c r="T36" s="1116"/>
      <c r="U36" s="1116"/>
      <c r="V36" s="1116"/>
      <c r="W36" s="1116"/>
      <c r="X36" s="1116"/>
      <c r="Y36" s="1116"/>
      <c r="Z36" s="1116"/>
      <c r="AA36" s="1116"/>
      <c r="AC36" s="188" t="s">
        <v>6</v>
      </c>
      <c r="AD36" s="156" t="s">
        <v>455</v>
      </c>
      <c r="AE36" s="227" t="s">
        <v>6</v>
      </c>
      <c r="AF36" s="395"/>
    </row>
    <row r="37" spans="1:32" s="372" customFormat="1" ht="11.25" customHeight="1" x14ac:dyDescent="0.2">
      <c r="B37" s="455"/>
      <c r="C37" s="458"/>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458"/>
      <c r="AD37" s="385"/>
      <c r="AE37" s="459"/>
      <c r="AF37" s="395"/>
    </row>
    <row r="38" spans="1:32" s="372" customFormat="1" ht="11.25" customHeight="1" x14ac:dyDescent="0.2">
      <c r="A38" s="395"/>
      <c r="B38" s="458"/>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459"/>
    </row>
    <row r="39" spans="1:32" s="372" customFormat="1" ht="18" customHeight="1" x14ac:dyDescent="0.2">
      <c r="C39" s="1123" t="s">
        <v>1048</v>
      </c>
      <c r="D39" s="1166"/>
      <c r="E39" s="1166"/>
      <c r="F39" s="1166"/>
      <c r="G39" s="1166"/>
      <c r="H39" s="1166"/>
      <c r="I39" s="1166"/>
      <c r="J39" s="1166"/>
      <c r="K39" s="1166"/>
      <c r="L39" s="1166"/>
      <c r="M39" s="1166"/>
      <c r="N39" s="1166"/>
      <c r="O39" s="1166"/>
      <c r="P39" s="1166"/>
      <c r="Q39" s="1166"/>
      <c r="R39" s="1166"/>
      <c r="S39" s="1166"/>
      <c r="T39" s="1166"/>
      <c r="U39" s="1166"/>
      <c r="V39" s="1166"/>
      <c r="W39" s="1166"/>
      <c r="X39" s="1166"/>
      <c r="Y39" s="1166"/>
      <c r="Z39" s="1166"/>
      <c r="AA39" s="1166"/>
      <c r="AB39" s="1166"/>
      <c r="AC39" s="1166"/>
      <c r="AD39" s="1166"/>
      <c r="AE39" s="1166"/>
    </row>
    <row r="40" spans="1:32" s="161" customFormat="1" ht="61.5" customHeight="1" x14ac:dyDescent="0.2">
      <c r="C40" s="1116" t="s">
        <v>1049</v>
      </c>
      <c r="D40" s="1116"/>
      <c r="E40" s="1116"/>
      <c r="F40" s="1116"/>
      <c r="G40" s="1116"/>
      <c r="H40" s="1116"/>
      <c r="I40" s="1116"/>
      <c r="J40" s="1116"/>
      <c r="K40" s="1116"/>
      <c r="L40" s="1116"/>
      <c r="M40" s="1116"/>
      <c r="N40" s="1116"/>
      <c r="O40" s="1116"/>
      <c r="P40" s="1116"/>
      <c r="Q40" s="1116"/>
      <c r="R40" s="1116"/>
      <c r="S40" s="1116"/>
      <c r="T40" s="1116"/>
      <c r="U40" s="1116"/>
      <c r="V40" s="1116"/>
      <c r="W40" s="1116"/>
      <c r="X40" s="1116"/>
      <c r="Y40" s="1116"/>
      <c r="Z40" s="1116"/>
      <c r="AA40" s="1116"/>
      <c r="AB40" s="1116"/>
      <c r="AC40" s="1116"/>
      <c r="AD40" s="1116"/>
      <c r="AE40" s="1116"/>
    </row>
    <row r="41" spans="1:32" s="161" customFormat="1" ht="52.5" customHeight="1" x14ac:dyDescent="0.2">
      <c r="C41" s="1116" t="s">
        <v>1050</v>
      </c>
      <c r="D41" s="1116"/>
      <c r="E41" s="1116"/>
      <c r="F41" s="1116"/>
      <c r="G41" s="1116"/>
      <c r="H41" s="1116"/>
      <c r="I41" s="1116"/>
      <c r="J41" s="1116"/>
      <c r="K41" s="1116"/>
      <c r="L41" s="1116"/>
      <c r="M41" s="1116"/>
      <c r="N41" s="1116"/>
      <c r="O41" s="1116"/>
      <c r="P41" s="1116"/>
      <c r="Q41" s="1116"/>
      <c r="R41" s="1116"/>
      <c r="S41" s="1116"/>
      <c r="T41" s="1116"/>
      <c r="U41" s="1116"/>
      <c r="V41" s="1116"/>
      <c r="W41" s="1116"/>
      <c r="X41" s="1116"/>
      <c r="Y41" s="1116"/>
      <c r="Z41" s="1116"/>
      <c r="AA41" s="1116"/>
      <c r="AB41" s="1116"/>
      <c r="AC41" s="1116"/>
      <c r="AD41" s="1116"/>
      <c r="AE41" s="1116"/>
    </row>
    <row r="42" spans="1:32" s="161" customFormat="1" ht="18.75" customHeight="1" x14ac:dyDescent="0.2">
      <c r="C42" s="1116" t="s">
        <v>1051</v>
      </c>
      <c r="D42" s="1116"/>
      <c r="E42" s="1116"/>
      <c r="F42" s="1116"/>
      <c r="G42" s="1116"/>
      <c r="H42" s="1116"/>
      <c r="I42" s="1116"/>
      <c r="J42" s="1116"/>
      <c r="K42" s="1116"/>
      <c r="L42" s="1116"/>
      <c r="M42" s="1116"/>
      <c r="N42" s="1116"/>
      <c r="O42" s="1116"/>
      <c r="P42" s="1116"/>
      <c r="Q42" s="1116"/>
      <c r="R42" s="1116"/>
      <c r="S42" s="1116"/>
      <c r="T42" s="1116"/>
      <c r="U42" s="1116"/>
      <c r="V42" s="1116"/>
      <c r="W42" s="1116"/>
      <c r="X42" s="1116"/>
      <c r="Y42" s="1116"/>
      <c r="Z42" s="1116"/>
      <c r="AA42" s="1116"/>
      <c r="AB42" s="1116"/>
      <c r="AC42" s="1116"/>
      <c r="AD42" s="1116"/>
      <c r="AE42" s="1116"/>
    </row>
    <row r="43" spans="1:32" s="161" customFormat="1" ht="18.75" customHeight="1" x14ac:dyDescent="0.2">
      <c r="C43" s="1116" t="s">
        <v>1052</v>
      </c>
      <c r="D43" s="1116"/>
      <c r="E43" s="1116"/>
      <c r="F43" s="1116"/>
      <c r="G43" s="1116"/>
      <c r="H43" s="1116"/>
      <c r="I43" s="1116"/>
      <c r="J43" s="1116"/>
      <c r="K43" s="1116"/>
      <c r="L43" s="1116"/>
      <c r="M43" s="1116"/>
      <c r="N43" s="1116"/>
      <c r="O43" s="1116"/>
      <c r="P43" s="1116"/>
      <c r="Q43" s="1116"/>
      <c r="R43" s="1116"/>
      <c r="S43" s="1116"/>
      <c r="T43" s="1116"/>
      <c r="U43" s="1116"/>
      <c r="V43" s="1116"/>
      <c r="W43" s="1116"/>
      <c r="X43" s="1116"/>
      <c r="Y43" s="1116"/>
      <c r="Z43" s="1116"/>
      <c r="AA43" s="1116"/>
      <c r="AB43" s="1116"/>
      <c r="AC43" s="1116"/>
      <c r="AD43" s="1116"/>
      <c r="AE43" s="1116"/>
    </row>
    <row r="44" spans="1:32" s="161" customFormat="1" ht="18.75" customHeight="1" x14ac:dyDescent="0.2">
      <c r="C44" s="1116" t="s">
        <v>1053</v>
      </c>
      <c r="D44" s="1116"/>
      <c r="E44" s="1116"/>
      <c r="F44" s="1116"/>
      <c r="G44" s="1116"/>
      <c r="H44" s="1116"/>
      <c r="I44" s="1116"/>
      <c r="J44" s="1116"/>
      <c r="K44" s="1116"/>
      <c r="L44" s="1116"/>
      <c r="M44" s="1116"/>
      <c r="N44" s="1116"/>
      <c r="O44" s="1116"/>
      <c r="P44" s="1116"/>
      <c r="Q44" s="1116"/>
      <c r="R44" s="1116"/>
      <c r="S44" s="1116"/>
      <c r="T44" s="1116"/>
      <c r="U44" s="1116"/>
      <c r="V44" s="1116"/>
      <c r="W44" s="1116"/>
      <c r="X44" s="1116"/>
      <c r="Y44" s="1116"/>
      <c r="Z44" s="1116"/>
      <c r="AA44" s="1116"/>
      <c r="AB44" s="1116"/>
      <c r="AC44" s="1116"/>
      <c r="AD44" s="1116"/>
      <c r="AE44" s="1116"/>
    </row>
    <row r="45" spans="1:32" s="161" customFormat="1" ht="29.25" customHeight="1" x14ac:dyDescent="0.2">
      <c r="C45" s="1254" t="s">
        <v>918</v>
      </c>
      <c r="D45" s="1254"/>
      <c r="E45" s="1254"/>
      <c r="F45" s="1254"/>
      <c r="G45" s="1254"/>
      <c r="H45" s="1254"/>
      <c r="I45" s="1254"/>
      <c r="J45" s="1254"/>
      <c r="K45" s="1254"/>
      <c r="L45" s="1254"/>
      <c r="M45" s="1254"/>
      <c r="N45" s="1254"/>
      <c r="O45" s="1254"/>
      <c r="P45" s="1254"/>
      <c r="Q45" s="1254"/>
      <c r="R45" s="1254"/>
      <c r="S45" s="1254"/>
      <c r="T45" s="1254"/>
      <c r="U45" s="1254"/>
      <c r="V45" s="1254"/>
      <c r="W45" s="1254"/>
      <c r="X45" s="1254"/>
      <c r="Y45" s="1254"/>
      <c r="Z45" s="1254"/>
      <c r="AA45" s="1254"/>
      <c r="AB45" s="1254"/>
      <c r="AC45" s="1254"/>
      <c r="AD45" s="1254"/>
      <c r="AE45" s="1254"/>
    </row>
    <row r="46" spans="1:32" s="260" customFormat="1" ht="15.75" customHeight="1" x14ac:dyDescent="0.2">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4"/>
  <dataValidations count="1">
    <dataValidation type="list" allowBlank="1" showInputMessage="1" showErrorMessage="1" sqref="I8:I11 N8 S8 AC31 AE31 AC36 AE36">
      <formula1>"□,■"</formula1>
    </dataValidation>
  </dataValidations>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D122"/>
  <sheetViews>
    <sheetView zoomScaleNormal="100" workbookViewId="0">
      <selection activeCell="I21" sqref="I21:R21"/>
    </sheetView>
  </sheetViews>
  <sheetFormatPr defaultColWidth="3.453125" defaultRowHeight="13" x14ac:dyDescent="0.2"/>
  <cols>
    <col min="1" max="1" width="1.26953125" style="3" customWidth="1"/>
    <col min="2" max="2" width="4.08984375" style="460" customWidth="1"/>
    <col min="3" max="29" width="4.36328125" style="3" customWidth="1"/>
    <col min="30" max="30" width="0.7265625" style="3" customWidth="1"/>
    <col min="31" max="16384" width="3.453125" style="3"/>
  </cols>
  <sheetData>
    <row r="1" spans="2:29" s="372" customFormat="1" ht="10.5" customHeight="1" x14ac:dyDescent="0.2"/>
    <row r="2" spans="2:29" s="372" customFormat="1" x14ac:dyDescent="0.2">
      <c r="B2" s="372" t="s">
        <v>1054</v>
      </c>
    </row>
    <row r="3" spans="2:29" s="372" customFormat="1" x14ac:dyDescent="0.2">
      <c r="W3" s="417" t="s">
        <v>228</v>
      </c>
      <c r="X3" s="378"/>
      <c r="Y3" s="378" t="s">
        <v>229</v>
      </c>
      <c r="Z3" s="378"/>
      <c r="AA3" s="378" t="s">
        <v>230</v>
      </c>
      <c r="AB3" s="378"/>
      <c r="AC3" s="378" t="s">
        <v>301</v>
      </c>
    </row>
    <row r="4" spans="2:29" s="372" customFormat="1" ht="4.5" customHeight="1" x14ac:dyDescent="0.2"/>
    <row r="5" spans="2:29" s="372" customFormat="1" ht="15.75" customHeight="1" x14ac:dyDescent="0.2">
      <c r="B5" s="1141" t="s">
        <v>1055</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row>
    <row r="6" spans="2:29" s="372" customFormat="1" x14ac:dyDescent="0.2"/>
    <row r="7" spans="2:29" s="372" customFormat="1" ht="30" customHeight="1" x14ac:dyDescent="0.2">
      <c r="B7" s="1117" t="s">
        <v>618</v>
      </c>
      <c r="C7" s="1117"/>
      <c r="D7" s="1117"/>
      <c r="E7" s="1117"/>
      <c r="F7" s="980"/>
      <c r="G7" s="1118"/>
      <c r="H7" s="1119"/>
      <c r="I7" s="1119"/>
      <c r="J7" s="1119"/>
      <c r="K7" s="1119"/>
      <c r="L7" s="1119"/>
      <c r="M7" s="1119"/>
      <c r="N7" s="1119"/>
      <c r="O7" s="1119"/>
      <c r="P7" s="1119"/>
      <c r="Q7" s="1119"/>
      <c r="R7" s="1119"/>
      <c r="S7" s="1119"/>
      <c r="T7" s="1119"/>
      <c r="U7" s="1119"/>
      <c r="V7" s="1119"/>
      <c r="W7" s="1119"/>
      <c r="X7" s="1119"/>
      <c r="Y7" s="1119"/>
      <c r="Z7" s="1119"/>
      <c r="AA7" s="1119"/>
      <c r="AB7" s="1119"/>
      <c r="AC7" s="1120"/>
    </row>
    <row r="8" spans="2:29" ht="30" customHeight="1" x14ac:dyDescent="0.2">
      <c r="B8" s="980" t="s">
        <v>619</v>
      </c>
      <c r="C8" s="982"/>
      <c r="D8" s="982"/>
      <c r="E8" s="982"/>
      <c r="F8" s="982"/>
      <c r="G8" s="154" t="s">
        <v>6</v>
      </c>
      <c r="H8" s="471" t="s">
        <v>447</v>
      </c>
      <c r="I8" s="471"/>
      <c r="J8" s="471"/>
      <c r="K8" s="471"/>
      <c r="L8" s="155" t="s">
        <v>6</v>
      </c>
      <c r="M8" s="471" t="s">
        <v>448</v>
      </c>
      <c r="N8" s="471"/>
      <c r="O8" s="471"/>
      <c r="P8" s="471"/>
      <c r="Q8" s="155" t="s">
        <v>6</v>
      </c>
      <c r="R8" s="471" t="s">
        <v>449</v>
      </c>
      <c r="S8" s="471"/>
      <c r="T8" s="471"/>
      <c r="U8" s="471"/>
      <c r="V8" s="471"/>
      <c r="W8" s="471"/>
      <c r="X8" s="471"/>
      <c r="Y8" s="471"/>
      <c r="Z8" s="471"/>
      <c r="AA8" s="471"/>
      <c r="AB8" s="471"/>
      <c r="AC8" s="482"/>
    </row>
    <row r="9" spans="2:29" ht="30" customHeight="1" x14ac:dyDescent="0.2">
      <c r="B9" s="980" t="s">
        <v>681</v>
      </c>
      <c r="C9" s="982"/>
      <c r="D9" s="982"/>
      <c r="E9" s="982"/>
      <c r="F9" s="982"/>
      <c r="G9" s="154" t="s">
        <v>6</v>
      </c>
      <c r="H9" s="471" t="s">
        <v>1056</v>
      </c>
      <c r="I9" s="471"/>
      <c r="J9" s="471"/>
      <c r="K9" s="471"/>
      <c r="L9" s="471"/>
      <c r="M9" s="471"/>
      <c r="N9" s="471"/>
      <c r="O9" s="471"/>
      <c r="P9" s="471"/>
      <c r="Q9" s="155" t="s">
        <v>6</v>
      </c>
      <c r="R9" s="471" t="s">
        <v>1057</v>
      </c>
      <c r="S9" s="471"/>
      <c r="T9" s="471"/>
      <c r="U9" s="473"/>
      <c r="V9" s="473"/>
      <c r="W9" s="471"/>
      <c r="X9" s="471"/>
      <c r="Y9" s="471"/>
      <c r="Z9" s="471"/>
      <c r="AA9" s="471"/>
      <c r="AB9" s="471"/>
      <c r="AC9" s="482"/>
    </row>
    <row r="10" spans="2:29" s="372" customFormat="1" x14ac:dyDescent="0.2"/>
    <row r="11" spans="2:29" s="372" customFormat="1" ht="26.25" customHeight="1" x14ac:dyDescent="0.2">
      <c r="B11" s="456" t="s">
        <v>1058</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451"/>
      <c r="AC11" s="452"/>
    </row>
    <row r="12" spans="2:29" s="372" customFormat="1" x14ac:dyDescent="0.2">
      <c r="B12" s="455"/>
      <c r="C12" s="262"/>
      <c r="D12" s="263"/>
      <c r="E12" s="263"/>
      <c r="F12" s="263"/>
      <c r="G12" s="262"/>
      <c r="H12" s="263"/>
      <c r="I12" s="263"/>
      <c r="J12" s="263"/>
      <c r="K12" s="263"/>
      <c r="L12" s="263"/>
      <c r="M12" s="263"/>
      <c r="N12" s="263"/>
      <c r="O12" s="263"/>
      <c r="P12" s="263"/>
      <c r="Q12" s="263"/>
      <c r="R12" s="263"/>
      <c r="S12" s="263"/>
      <c r="T12" s="263"/>
      <c r="U12" s="263"/>
      <c r="V12" s="263"/>
      <c r="W12" s="263"/>
      <c r="X12" s="263"/>
      <c r="Y12" s="263"/>
      <c r="Z12" s="263"/>
      <c r="AA12" s="229" t="s">
        <v>454</v>
      </c>
      <c r="AB12" s="151" t="s">
        <v>455</v>
      </c>
      <c r="AC12" s="226" t="s">
        <v>456</v>
      </c>
    </row>
    <row r="13" spans="2:29" s="372" customFormat="1" ht="20.25" customHeight="1" x14ac:dyDescent="0.2">
      <c r="B13" s="455"/>
      <c r="C13" s="1290" t="s">
        <v>1059</v>
      </c>
      <c r="D13" s="1291"/>
      <c r="E13" s="1291"/>
      <c r="F13" s="1292"/>
      <c r="G13" s="511"/>
      <c r="H13" s="489" t="s">
        <v>481</v>
      </c>
      <c r="I13" s="1231" t="s">
        <v>1060</v>
      </c>
      <c r="J13" s="1232"/>
      <c r="K13" s="1232"/>
      <c r="L13" s="1232"/>
      <c r="M13" s="1232"/>
      <c r="N13" s="1232"/>
      <c r="O13" s="1232"/>
      <c r="P13" s="1232"/>
      <c r="Q13" s="1232"/>
      <c r="R13" s="1232"/>
      <c r="S13" s="1232"/>
      <c r="T13" s="1232"/>
      <c r="U13" s="1233"/>
      <c r="V13" s="502"/>
      <c r="W13" s="502"/>
      <c r="X13" s="502"/>
      <c r="Y13" s="502"/>
      <c r="Z13" s="511"/>
      <c r="AA13" s="188" t="s">
        <v>6</v>
      </c>
      <c r="AB13" s="156" t="s">
        <v>455</v>
      </c>
      <c r="AC13" s="227" t="s">
        <v>6</v>
      </c>
    </row>
    <row r="14" spans="2:29" s="372" customFormat="1" ht="20.25" customHeight="1" x14ac:dyDescent="0.2">
      <c r="B14" s="487"/>
      <c r="C14" s="501"/>
      <c r="D14" s="502"/>
      <c r="E14" s="502"/>
      <c r="F14" s="503"/>
      <c r="G14" s="511"/>
      <c r="H14" s="489" t="s">
        <v>482</v>
      </c>
      <c r="I14" s="1222" t="s">
        <v>1061</v>
      </c>
      <c r="J14" s="1289"/>
      <c r="K14" s="1289"/>
      <c r="L14" s="1289"/>
      <c r="M14" s="1289"/>
      <c r="N14" s="1289"/>
      <c r="O14" s="1289"/>
      <c r="P14" s="1289"/>
      <c r="Q14" s="1289"/>
      <c r="R14" s="1289"/>
      <c r="S14" s="1183"/>
      <c r="T14" s="1184"/>
      <c r="U14" s="492" t="s">
        <v>392</v>
      </c>
      <c r="V14" s="483" t="s">
        <v>483</v>
      </c>
      <c r="W14" s="1244" t="s">
        <v>1062</v>
      </c>
      <c r="X14" s="1244"/>
      <c r="Y14" s="1244"/>
      <c r="Z14" s="511"/>
      <c r="AA14" s="188" t="s">
        <v>6</v>
      </c>
      <c r="AB14" s="156" t="s">
        <v>455</v>
      </c>
      <c r="AC14" s="227" t="s">
        <v>6</v>
      </c>
    </row>
    <row r="15" spans="2:29" s="372" customFormat="1" ht="20.25" customHeight="1" x14ac:dyDescent="0.2">
      <c r="B15" s="487"/>
      <c r="C15" s="501"/>
      <c r="D15" s="502"/>
      <c r="E15" s="502"/>
      <c r="F15" s="503"/>
      <c r="G15" s="511"/>
      <c r="H15" s="489" t="s">
        <v>484</v>
      </c>
      <c r="I15" s="1231" t="s">
        <v>1063</v>
      </c>
      <c r="J15" s="1232"/>
      <c r="K15" s="1232"/>
      <c r="L15" s="1232"/>
      <c r="M15" s="1232"/>
      <c r="N15" s="1232"/>
      <c r="O15" s="1232"/>
      <c r="P15" s="1232"/>
      <c r="Q15" s="1232"/>
      <c r="R15" s="1233"/>
      <c r="S15" s="1183"/>
      <c r="T15" s="1184"/>
      <c r="U15" s="492" t="s">
        <v>392</v>
      </c>
      <c r="V15" s="483" t="s">
        <v>483</v>
      </c>
      <c r="W15" s="1244" t="s">
        <v>1062</v>
      </c>
      <c r="X15" s="1244"/>
      <c r="Y15" s="1244"/>
      <c r="Z15" s="511"/>
      <c r="AA15" s="188" t="s">
        <v>6</v>
      </c>
      <c r="AB15" s="156" t="s">
        <v>455</v>
      </c>
      <c r="AC15" s="227" t="s">
        <v>6</v>
      </c>
    </row>
    <row r="16" spans="2:29" s="372" customFormat="1" x14ac:dyDescent="0.2">
      <c r="B16" s="455"/>
      <c r="C16" s="264"/>
      <c r="D16" s="523"/>
      <c r="E16" s="523"/>
      <c r="F16" s="524"/>
      <c r="G16" s="523"/>
      <c r="H16" s="508"/>
      <c r="I16" s="523"/>
      <c r="J16" s="523"/>
      <c r="K16" s="523"/>
      <c r="L16" s="523"/>
      <c r="M16" s="523"/>
      <c r="N16" s="523"/>
      <c r="O16" s="523"/>
      <c r="P16" s="523"/>
      <c r="Q16" s="523"/>
      <c r="R16" s="523"/>
      <c r="S16" s="523"/>
      <c r="T16" s="523"/>
      <c r="U16" s="523"/>
      <c r="V16" s="523"/>
      <c r="W16" s="523"/>
      <c r="X16" s="523"/>
      <c r="Y16" s="523"/>
      <c r="Z16" s="523"/>
      <c r="AA16" s="264"/>
      <c r="AB16" s="523"/>
      <c r="AC16" s="524"/>
    </row>
    <row r="17" spans="2:29" s="372" customFormat="1" ht="10.5" customHeight="1" x14ac:dyDescent="0.2">
      <c r="B17" s="455"/>
      <c r="C17" s="262"/>
      <c r="D17" s="263"/>
      <c r="E17" s="263"/>
      <c r="F17" s="263"/>
      <c r="G17" s="262"/>
      <c r="H17" s="252"/>
      <c r="I17" s="263"/>
      <c r="J17" s="263"/>
      <c r="K17" s="263"/>
      <c r="L17" s="263"/>
      <c r="M17" s="263"/>
      <c r="N17" s="263"/>
      <c r="O17" s="263"/>
      <c r="P17" s="263"/>
      <c r="Q17" s="263"/>
      <c r="R17" s="263"/>
      <c r="S17" s="263"/>
      <c r="T17" s="263"/>
      <c r="U17" s="263"/>
      <c r="V17" s="263"/>
      <c r="W17" s="263"/>
      <c r="X17" s="263"/>
      <c r="Y17" s="263"/>
      <c r="Z17" s="263"/>
      <c r="AA17" s="262"/>
      <c r="AB17" s="263"/>
      <c r="AC17" s="265"/>
    </row>
    <row r="18" spans="2:29" s="372" customFormat="1" ht="18" customHeight="1" x14ac:dyDescent="0.2">
      <c r="B18" s="487"/>
      <c r="C18" s="1234" t="s">
        <v>1064</v>
      </c>
      <c r="D18" s="1220"/>
      <c r="E18" s="1220"/>
      <c r="F18" s="1235"/>
      <c r="G18" s="511"/>
      <c r="H18" s="489" t="s">
        <v>481</v>
      </c>
      <c r="I18" s="1285" t="s">
        <v>1065</v>
      </c>
      <c r="J18" s="1286"/>
      <c r="K18" s="1286"/>
      <c r="L18" s="1286"/>
      <c r="M18" s="1286"/>
      <c r="N18" s="1286"/>
      <c r="O18" s="1286"/>
      <c r="P18" s="1286"/>
      <c r="Q18" s="1286"/>
      <c r="R18" s="1287"/>
      <c r="S18" s="1183"/>
      <c r="T18" s="1184"/>
      <c r="U18" s="492" t="s">
        <v>392</v>
      </c>
      <c r="V18" s="483"/>
      <c r="W18" s="483"/>
      <c r="X18" s="483"/>
      <c r="Y18" s="483"/>
      <c r="Z18" s="511"/>
      <c r="AA18" s="225" t="s">
        <v>454</v>
      </c>
      <c r="AB18" s="151" t="s">
        <v>455</v>
      </c>
      <c r="AC18" s="226" t="s">
        <v>456</v>
      </c>
    </row>
    <row r="19" spans="2:29" s="372" customFormat="1" ht="18" customHeight="1" x14ac:dyDescent="0.2">
      <c r="B19" s="487"/>
      <c r="C19" s="1234"/>
      <c r="D19" s="1220"/>
      <c r="E19" s="1220"/>
      <c r="F19" s="1235"/>
      <c r="G19" s="511"/>
      <c r="H19" s="489" t="s">
        <v>482</v>
      </c>
      <c r="I19" s="1285" t="s">
        <v>1066</v>
      </c>
      <c r="J19" s="1286"/>
      <c r="K19" s="1286"/>
      <c r="L19" s="1286"/>
      <c r="M19" s="1286"/>
      <c r="N19" s="1286"/>
      <c r="O19" s="1286"/>
      <c r="P19" s="1286"/>
      <c r="Q19" s="1286"/>
      <c r="R19" s="1287"/>
      <c r="S19" s="1183"/>
      <c r="T19" s="1184"/>
      <c r="U19" s="492" t="s">
        <v>392</v>
      </c>
      <c r="V19" s="511"/>
      <c r="W19" s="1293"/>
      <c r="X19" s="1220"/>
      <c r="Y19" s="1220"/>
      <c r="Z19" s="511"/>
      <c r="AA19" s="266"/>
      <c r="AB19" s="511"/>
      <c r="AC19" s="267"/>
    </row>
    <row r="20" spans="2:29" s="372" customFormat="1" ht="18" customHeight="1" x14ac:dyDescent="0.2">
      <c r="B20" s="487"/>
      <c r="C20" s="501"/>
      <c r="D20" s="502"/>
      <c r="E20" s="502"/>
      <c r="F20" s="503"/>
      <c r="G20" s="511"/>
      <c r="H20" s="489" t="s">
        <v>484</v>
      </c>
      <c r="I20" s="1285" t="s">
        <v>1018</v>
      </c>
      <c r="J20" s="1286"/>
      <c r="K20" s="1286"/>
      <c r="L20" s="1286"/>
      <c r="M20" s="1286"/>
      <c r="N20" s="1286"/>
      <c r="O20" s="1286"/>
      <c r="P20" s="1286"/>
      <c r="Q20" s="1286"/>
      <c r="R20" s="1287"/>
      <c r="S20" s="1183"/>
      <c r="T20" s="1184"/>
      <c r="U20" s="492" t="s">
        <v>487</v>
      </c>
      <c r="V20" s="511" t="s">
        <v>483</v>
      </c>
      <c r="W20" s="1288" t="s">
        <v>1067</v>
      </c>
      <c r="X20" s="1244"/>
      <c r="Y20" s="1244"/>
      <c r="Z20" s="511"/>
      <c r="AA20" s="188" t="s">
        <v>6</v>
      </c>
      <c r="AB20" s="156" t="s">
        <v>455</v>
      </c>
      <c r="AC20" s="227" t="s">
        <v>6</v>
      </c>
    </row>
    <row r="21" spans="2:29" s="372" customFormat="1" ht="18" customHeight="1" x14ac:dyDescent="0.2">
      <c r="B21" s="487"/>
      <c r="C21" s="501"/>
      <c r="D21" s="502"/>
      <c r="E21" s="502"/>
      <c r="F21" s="503"/>
      <c r="G21" s="511"/>
      <c r="H21" s="489" t="s">
        <v>601</v>
      </c>
      <c r="I21" s="1222" t="s">
        <v>1068</v>
      </c>
      <c r="J21" s="1289"/>
      <c r="K21" s="1289"/>
      <c r="L21" s="1289"/>
      <c r="M21" s="1289"/>
      <c r="N21" s="1289"/>
      <c r="O21" s="1289"/>
      <c r="P21" s="1289"/>
      <c r="Q21" s="1289"/>
      <c r="R21" s="1289"/>
      <c r="S21" s="1183"/>
      <c r="T21" s="1184"/>
      <c r="U21" s="492" t="s">
        <v>392</v>
      </c>
      <c r="V21" s="511"/>
      <c r="W21" s="504"/>
      <c r="X21" s="496"/>
      <c r="Y21" s="496"/>
      <c r="Z21" s="511"/>
      <c r="AA21" s="505"/>
      <c r="AB21" s="483"/>
      <c r="AC21" s="247"/>
    </row>
    <row r="22" spans="2:29" s="372" customFormat="1" ht="27" customHeight="1" x14ac:dyDescent="0.2">
      <c r="B22" s="487"/>
      <c r="C22" s="501"/>
      <c r="D22" s="502"/>
      <c r="E22" s="502"/>
      <c r="F22" s="503"/>
      <c r="G22" s="511"/>
      <c r="H22" s="489" t="s">
        <v>608</v>
      </c>
      <c r="I22" s="1222" t="s">
        <v>1069</v>
      </c>
      <c r="J22" s="1289"/>
      <c r="K22" s="1289"/>
      <c r="L22" s="1289"/>
      <c r="M22" s="1289"/>
      <c r="N22" s="1289"/>
      <c r="O22" s="1289"/>
      <c r="P22" s="1289"/>
      <c r="Q22" s="1289"/>
      <c r="R22" s="1289"/>
      <c r="S22" s="1183"/>
      <c r="T22" s="1184"/>
      <c r="U22" s="492" t="s">
        <v>392</v>
      </c>
      <c r="V22" s="483"/>
      <c r="W22" s="169"/>
      <c r="X22" s="169"/>
      <c r="Y22" s="169"/>
      <c r="Z22" s="511"/>
      <c r="AA22" s="266"/>
      <c r="AB22" s="511"/>
      <c r="AC22" s="267"/>
    </row>
    <row r="23" spans="2:29" s="372" customFormat="1" ht="18" customHeight="1" x14ac:dyDescent="0.2">
      <c r="B23" s="455"/>
      <c r="C23" s="501"/>
      <c r="D23" s="502"/>
      <c r="E23" s="502"/>
      <c r="F23" s="503"/>
      <c r="G23" s="511"/>
      <c r="H23" s="489" t="s">
        <v>610</v>
      </c>
      <c r="I23" s="1285" t="s">
        <v>1070</v>
      </c>
      <c r="J23" s="1286"/>
      <c r="K23" s="1286"/>
      <c r="L23" s="1286"/>
      <c r="M23" s="1286"/>
      <c r="N23" s="1286"/>
      <c r="O23" s="1286"/>
      <c r="P23" s="1286"/>
      <c r="Q23" s="1286"/>
      <c r="R23" s="1287"/>
      <c r="S23" s="1183"/>
      <c r="T23" s="1184"/>
      <c r="U23" s="492" t="s">
        <v>487</v>
      </c>
      <c r="V23" s="483" t="s">
        <v>483</v>
      </c>
      <c r="W23" s="1244" t="s">
        <v>875</v>
      </c>
      <c r="X23" s="1244"/>
      <c r="Y23" s="1244"/>
      <c r="Z23" s="419"/>
      <c r="AA23" s="188" t="s">
        <v>6</v>
      </c>
      <c r="AB23" s="156" t="s">
        <v>455</v>
      </c>
      <c r="AC23" s="227" t="s">
        <v>6</v>
      </c>
    </row>
    <row r="24" spans="2:29" s="372" customFormat="1" x14ac:dyDescent="0.2">
      <c r="B24" s="455"/>
      <c r="C24" s="264"/>
      <c r="D24" s="523"/>
      <c r="E24" s="523"/>
      <c r="F24" s="524"/>
      <c r="G24" s="523"/>
      <c r="H24" s="523"/>
      <c r="I24" s="523"/>
      <c r="J24" s="523"/>
      <c r="K24" s="523"/>
      <c r="L24" s="523"/>
      <c r="M24" s="523"/>
      <c r="N24" s="523"/>
      <c r="O24" s="523"/>
      <c r="P24" s="523"/>
      <c r="Q24" s="523"/>
      <c r="R24" s="523"/>
      <c r="S24" s="523"/>
      <c r="T24" s="523"/>
      <c r="U24" s="523"/>
      <c r="V24" s="523"/>
      <c r="W24" s="523"/>
      <c r="X24" s="523"/>
      <c r="Y24" s="523"/>
      <c r="Z24" s="523"/>
      <c r="AA24" s="264"/>
      <c r="AB24" s="523"/>
      <c r="AC24" s="524"/>
    </row>
    <row r="25" spans="2:29" s="372" customFormat="1" ht="10.5" customHeight="1" x14ac:dyDescent="0.2">
      <c r="B25" s="455"/>
      <c r="C25" s="262"/>
      <c r="D25" s="263"/>
      <c r="E25" s="263"/>
      <c r="F25" s="265"/>
      <c r="G25" s="263"/>
      <c r="H25" s="263"/>
      <c r="I25" s="263"/>
      <c r="J25" s="263"/>
      <c r="K25" s="263"/>
      <c r="L25" s="263"/>
      <c r="M25" s="263"/>
      <c r="N25" s="263"/>
      <c r="O25" s="263"/>
      <c r="P25" s="263"/>
      <c r="Q25" s="263"/>
      <c r="R25" s="263"/>
      <c r="S25" s="263"/>
      <c r="T25" s="263"/>
      <c r="U25" s="263"/>
      <c r="V25" s="263"/>
      <c r="W25" s="263"/>
      <c r="X25" s="263"/>
      <c r="Y25" s="263"/>
      <c r="Z25" s="263"/>
      <c r="AA25" s="262"/>
      <c r="AB25" s="263"/>
      <c r="AC25" s="265"/>
    </row>
    <row r="26" spans="2:29" s="372" customFormat="1" ht="18" customHeight="1" x14ac:dyDescent="0.2">
      <c r="B26" s="487"/>
      <c r="C26" s="1234" t="s">
        <v>1071</v>
      </c>
      <c r="D26" s="1220"/>
      <c r="E26" s="1220"/>
      <c r="F26" s="1235"/>
      <c r="G26" s="511"/>
      <c r="H26" s="1183" t="s">
        <v>1072</v>
      </c>
      <c r="I26" s="1184"/>
      <c r="J26" s="1184"/>
      <c r="K26" s="1184"/>
      <c r="L26" s="1184"/>
      <c r="M26" s="1184"/>
      <c r="N26" s="1184"/>
      <c r="O26" s="1184"/>
      <c r="P26" s="1184"/>
      <c r="Q26" s="1184"/>
      <c r="R26" s="1184"/>
      <c r="S26" s="1184"/>
      <c r="T26" s="1184"/>
      <c r="U26" s="1184"/>
      <c r="V26" s="1184"/>
      <c r="W26" s="1185"/>
      <c r="X26" s="511"/>
      <c r="Y26" s="511"/>
      <c r="Z26" s="511"/>
      <c r="AA26" s="225" t="s">
        <v>454</v>
      </c>
      <c r="AB26" s="151" t="s">
        <v>455</v>
      </c>
      <c r="AC26" s="226" t="s">
        <v>456</v>
      </c>
    </row>
    <row r="27" spans="2:29" s="372" customFormat="1" ht="18" customHeight="1" x14ac:dyDescent="0.2">
      <c r="B27" s="487"/>
      <c r="C27" s="501"/>
      <c r="D27" s="502"/>
      <c r="E27" s="502"/>
      <c r="F27" s="503"/>
      <c r="G27" s="511"/>
      <c r="H27" s="1183"/>
      <c r="I27" s="1184"/>
      <c r="J27" s="1184"/>
      <c r="K27" s="1184"/>
      <c r="L27" s="1184"/>
      <c r="M27" s="1184"/>
      <c r="N27" s="1184"/>
      <c r="O27" s="1184"/>
      <c r="P27" s="1184"/>
      <c r="Q27" s="1184"/>
      <c r="R27" s="1184"/>
      <c r="S27" s="1184"/>
      <c r="T27" s="1184"/>
      <c r="U27" s="1184"/>
      <c r="V27" s="1184"/>
      <c r="W27" s="1185"/>
      <c r="X27" s="511"/>
      <c r="Y27" s="511"/>
      <c r="Z27" s="511"/>
      <c r="AA27" s="266"/>
      <c r="AB27" s="511"/>
      <c r="AC27" s="267"/>
    </row>
    <row r="28" spans="2:29" s="372" customFormat="1" ht="18" customHeight="1" x14ac:dyDescent="0.2">
      <c r="B28" s="455"/>
      <c r="C28" s="266"/>
      <c r="D28" s="511"/>
      <c r="E28" s="511"/>
      <c r="F28" s="267"/>
      <c r="G28" s="511"/>
      <c r="H28" s="1183"/>
      <c r="I28" s="1184"/>
      <c r="J28" s="1184"/>
      <c r="K28" s="1184"/>
      <c r="L28" s="1184"/>
      <c r="M28" s="1184"/>
      <c r="N28" s="1184"/>
      <c r="O28" s="1184"/>
      <c r="P28" s="1184"/>
      <c r="Q28" s="1184"/>
      <c r="R28" s="1184"/>
      <c r="S28" s="1184"/>
      <c r="T28" s="1184"/>
      <c r="U28" s="1184"/>
      <c r="V28" s="1184"/>
      <c r="W28" s="1185"/>
      <c r="X28" s="511"/>
      <c r="Y28" s="511"/>
      <c r="Z28" s="511"/>
      <c r="AA28" s="188" t="s">
        <v>6</v>
      </c>
      <c r="AB28" s="156" t="s">
        <v>455</v>
      </c>
      <c r="AC28" s="227" t="s">
        <v>6</v>
      </c>
    </row>
    <row r="29" spans="2:29" s="372" customFormat="1" ht="10.5" customHeight="1" x14ac:dyDescent="0.2">
      <c r="B29" s="455"/>
      <c r="C29" s="264"/>
      <c r="D29" s="523"/>
      <c r="E29" s="523"/>
      <c r="F29" s="524"/>
      <c r="G29" s="523"/>
      <c r="H29" s="508"/>
      <c r="I29" s="508"/>
      <c r="J29" s="508"/>
      <c r="K29" s="508"/>
      <c r="L29" s="508"/>
      <c r="M29" s="508"/>
      <c r="N29" s="508"/>
      <c r="O29" s="508"/>
      <c r="P29" s="508"/>
      <c r="Q29" s="508"/>
      <c r="R29" s="508"/>
      <c r="S29" s="508"/>
      <c r="T29" s="508"/>
      <c r="U29" s="508"/>
      <c r="V29" s="508"/>
      <c r="W29" s="508"/>
      <c r="X29" s="523"/>
      <c r="Y29" s="523"/>
      <c r="Z29" s="523"/>
      <c r="AA29" s="264"/>
      <c r="AB29" s="523"/>
      <c r="AC29" s="524"/>
    </row>
    <row r="30" spans="2:29" s="372" customFormat="1" ht="10.5" customHeight="1" x14ac:dyDescent="0.2">
      <c r="B30" s="455"/>
      <c r="C30" s="262"/>
      <c r="D30" s="263"/>
      <c r="E30" s="263"/>
      <c r="F30" s="265"/>
      <c r="G30" s="263"/>
      <c r="H30" s="252"/>
      <c r="I30" s="252"/>
      <c r="J30" s="252"/>
      <c r="K30" s="252"/>
      <c r="L30" s="252"/>
      <c r="M30" s="252"/>
      <c r="N30" s="252"/>
      <c r="O30" s="252"/>
      <c r="P30" s="252"/>
      <c r="Q30" s="252"/>
      <c r="R30" s="252"/>
      <c r="S30" s="252"/>
      <c r="T30" s="252"/>
      <c r="U30" s="252"/>
      <c r="V30" s="252"/>
      <c r="W30" s="252"/>
      <c r="X30" s="263"/>
      <c r="Y30" s="263"/>
      <c r="Z30" s="263"/>
      <c r="AA30" s="262"/>
      <c r="AB30" s="263"/>
      <c r="AC30" s="265"/>
    </row>
    <row r="31" spans="2:29" s="372" customFormat="1" ht="15.75" customHeight="1" x14ac:dyDescent="0.2">
      <c r="B31" s="455"/>
      <c r="C31" s="1234" t="s">
        <v>1073</v>
      </c>
      <c r="D31" s="1220"/>
      <c r="E31" s="1220"/>
      <c r="F31" s="1235"/>
      <c r="G31" s="511"/>
      <c r="H31" s="483"/>
      <c r="I31" s="483"/>
      <c r="J31" s="483"/>
      <c r="K31" s="483"/>
      <c r="L31" s="483"/>
      <c r="M31" s="483"/>
      <c r="N31" s="483"/>
      <c r="O31" s="483"/>
      <c r="P31" s="1281" t="s">
        <v>932</v>
      </c>
      <c r="Q31" s="1282"/>
      <c r="R31" s="1281" t="s">
        <v>933</v>
      </c>
      <c r="S31" s="1282"/>
      <c r="T31" s="1281" t="s">
        <v>934</v>
      </c>
      <c r="U31" s="1282"/>
      <c r="V31" s="511"/>
      <c r="W31" s="511"/>
      <c r="X31" s="511"/>
      <c r="Y31" s="511"/>
      <c r="Z31" s="511"/>
      <c r="AA31" s="225" t="s">
        <v>454</v>
      </c>
      <c r="AB31" s="151" t="s">
        <v>455</v>
      </c>
      <c r="AC31" s="226" t="s">
        <v>456</v>
      </c>
    </row>
    <row r="32" spans="2:29" s="372" customFormat="1" ht="26.25" customHeight="1" x14ac:dyDescent="0.2">
      <c r="B32" s="455"/>
      <c r="C32" s="1234"/>
      <c r="D32" s="1220"/>
      <c r="E32" s="1220"/>
      <c r="F32" s="1235"/>
      <c r="G32" s="511"/>
      <c r="H32" s="1239" t="s">
        <v>481</v>
      </c>
      <c r="I32" s="1225" t="s">
        <v>1074</v>
      </c>
      <c r="J32" s="1226"/>
      <c r="K32" s="1226"/>
      <c r="L32" s="1226"/>
      <c r="M32" s="1226"/>
      <c r="N32" s="1226"/>
      <c r="O32" s="1227"/>
      <c r="P32" s="1183" t="s">
        <v>795</v>
      </c>
      <c r="Q32" s="1185"/>
      <c r="R32" s="1183" t="s">
        <v>795</v>
      </c>
      <c r="S32" s="1185"/>
      <c r="T32" s="1183" t="s">
        <v>795</v>
      </c>
      <c r="U32" s="1185"/>
      <c r="V32" s="1279" t="s">
        <v>483</v>
      </c>
      <c r="W32" s="1280" t="s">
        <v>1075</v>
      </c>
      <c r="X32" s="1280"/>
      <c r="Y32" s="1280"/>
      <c r="Z32" s="511"/>
      <c r="AA32" s="1130" t="s">
        <v>6</v>
      </c>
      <c r="AB32" s="1108" t="s">
        <v>455</v>
      </c>
      <c r="AC32" s="1131" t="s">
        <v>6</v>
      </c>
    </row>
    <row r="33" spans="2:29" s="372" customFormat="1" ht="26.25" customHeight="1" x14ac:dyDescent="0.2">
      <c r="B33" s="455"/>
      <c r="C33" s="418"/>
      <c r="D33" s="419"/>
      <c r="E33" s="419"/>
      <c r="F33" s="476"/>
      <c r="G33" s="511"/>
      <c r="H33" s="1236"/>
      <c r="I33" s="1228"/>
      <c r="J33" s="1229"/>
      <c r="K33" s="1229"/>
      <c r="L33" s="1229"/>
      <c r="M33" s="1229"/>
      <c r="N33" s="1229"/>
      <c r="O33" s="1230"/>
      <c r="P33" s="157" t="s">
        <v>6</v>
      </c>
      <c r="Q33" s="231" t="s">
        <v>6</v>
      </c>
      <c r="R33" s="157" t="s">
        <v>6</v>
      </c>
      <c r="S33" s="231" t="s">
        <v>6</v>
      </c>
      <c r="T33" s="157" t="s">
        <v>6</v>
      </c>
      <c r="U33" s="231" t="s">
        <v>6</v>
      </c>
      <c r="V33" s="1279"/>
      <c r="W33" s="1280"/>
      <c r="X33" s="1280"/>
      <c r="Y33" s="1280"/>
      <c r="Z33" s="511"/>
      <c r="AA33" s="1130"/>
      <c r="AB33" s="1108"/>
      <c r="AC33" s="1131"/>
    </row>
    <row r="34" spans="2:29" s="372" customFormat="1" ht="10.5" customHeight="1" x14ac:dyDescent="0.2">
      <c r="B34" s="382"/>
      <c r="C34" s="420"/>
      <c r="D34" s="420"/>
      <c r="E34" s="420"/>
      <c r="F34" s="422"/>
      <c r="G34" s="477"/>
      <c r="H34" s="508"/>
      <c r="I34" s="477"/>
      <c r="J34" s="477"/>
      <c r="K34" s="477"/>
      <c r="L34" s="477"/>
      <c r="M34" s="477"/>
      <c r="N34" s="477"/>
      <c r="O34" s="477"/>
      <c r="P34" s="477"/>
      <c r="Q34" s="477"/>
      <c r="R34" s="477"/>
      <c r="S34" s="523"/>
      <c r="T34" s="523"/>
      <c r="U34" s="508"/>
      <c r="V34" s="477"/>
      <c r="W34" s="477"/>
      <c r="X34" s="477"/>
      <c r="Y34" s="477"/>
      <c r="Z34" s="477"/>
      <c r="AA34" s="507"/>
      <c r="AB34" s="508"/>
      <c r="AC34" s="247"/>
    </row>
    <row r="35" spans="2:29" s="372" customFormat="1" ht="9.75" customHeight="1" x14ac:dyDescent="0.2">
      <c r="B35" s="455"/>
      <c r="AC35" s="457"/>
    </row>
    <row r="36" spans="2:29" s="372" customFormat="1" ht="26.25" customHeight="1" x14ac:dyDescent="0.2">
      <c r="B36" s="455" t="s">
        <v>1076</v>
      </c>
      <c r="AC36" s="459"/>
    </row>
    <row r="37" spans="2:29" s="372" customFormat="1" x14ac:dyDescent="0.2">
      <c r="B37" s="455"/>
      <c r="C37" s="262"/>
      <c r="D37" s="263"/>
      <c r="E37" s="263"/>
      <c r="F37" s="265"/>
      <c r="G37" s="262"/>
      <c r="H37" s="263"/>
      <c r="I37" s="263"/>
      <c r="J37" s="263"/>
      <c r="K37" s="263"/>
      <c r="L37" s="263"/>
      <c r="M37" s="263"/>
      <c r="N37" s="263"/>
      <c r="O37" s="263"/>
      <c r="P37" s="263"/>
      <c r="Q37" s="263"/>
      <c r="R37" s="263"/>
      <c r="S37" s="263"/>
      <c r="T37" s="263"/>
      <c r="U37" s="263"/>
      <c r="V37" s="263"/>
      <c r="W37" s="263"/>
      <c r="X37" s="263"/>
      <c r="Y37" s="263"/>
      <c r="Z37" s="265"/>
      <c r="AA37" s="229" t="s">
        <v>454</v>
      </c>
      <c r="AB37" s="177" t="s">
        <v>455</v>
      </c>
      <c r="AC37" s="226" t="s">
        <v>456</v>
      </c>
    </row>
    <row r="38" spans="2:29" s="372" customFormat="1" ht="19.5" customHeight="1" x14ac:dyDescent="0.2">
      <c r="B38" s="455"/>
      <c r="C38" s="1290" t="s">
        <v>1059</v>
      </c>
      <c r="D38" s="1291"/>
      <c r="E38" s="1291"/>
      <c r="F38" s="1292"/>
      <c r="G38" s="266"/>
      <c r="H38" s="489" t="s">
        <v>481</v>
      </c>
      <c r="I38" s="1231" t="s">
        <v>1077</v>
      </c>
      <c r="J38" s="1232"/>
      <c r="K38" s="1232"/>
      <c r="L38" s="1232"/>
      <c r="M38" s="1232"/>
      <c r="N38" s="1232"/>
      <c r="O38" s="1232"/>
      <c r="P38" s="1232"/>
      <c r="Q38" s="1232"/>
      <c r="R38" s="1232"/>
      <c r="S38" s="1232"/>
      <c r="T38" s="1232"/>
      <c r="U38" s="1233"/>
      <c r="V38" s="502"/>
      <c r="W38" s="502"/>
      <c r="X38" s="502"/>
      <c r="Y38" s="502"/>
      <c r="Z38" s="267"/>
      <c r="AA38" s="188" t="s">
        <v>6</v>
      </c>
      <c r="AB38" s="156" t="s">
        <v>455</v>
      </c>
      <c r="AC38" s="227" t="s">
        <v>6</v>
      </c>
    </row>
    <row r="39" spans="2:29" s="372" customFormat="1" ht="18" customHeight="1" x14ac:dyDescent="0.2">
      <c r="B39" s="487"/>
      <c r="C39" s="1290"/>
      <c r="D39" s="1291"/>
      <c r="E39" s="1291"/>
      <c r="F39" s="1292"/>
      <c r="G39" s="266"/>
      <c r="H39" s="498" t="s">
        <v>482</v>
      </c>
      <c r="I39" s="1294" t="s">
        <v>1078</v>
      </c>
      <c r="J39" s="1295"/>
      <c r="K39" s="1295"/>
      <c r="L39" s="1295"/>
      <c r="M39" s="1295"/>
      <c r="N39" s="1295"/>
      <c r="O39" s="1295"/>
      <c r="P39" s="1295"/>
      <c r="Q39" s="1295"/>
      <c r="R39" s="1295"/>
      <c r="S39" s="1283"/>
      <c r="T39" s="1296"/>
      <c r="U39" s="247" t="s">
        <v>392</v>
      </c>
      <c r="V39" s="483" t="s">
        <v>483</v>
      </c>
      <c r="W39" s="1244" t="s">
        <v>1062</v>
      </c>
      <c r="X39" s="1244"/>
      <c r="Y39" s="1244"/>
      <c r="Z39" s="267"/>
      <c r="AA39" s="188" t="s">
        <v>6</v>
      </c>
      <c r="AB39" s="156" t="s">
        <v>455</v>
      </c>
      <c r="AC39" s="227" t="s">
        <v>6</v>
      </c>
    </row>
    <row r="40" spans="2:29" s="372" customFormat="1" ht="18" customHeight="1" x14ac:dyDescent="0.2">
      <c r="B40" s="487"/>
      <c r="C40" s="501"/>
      <c r="D40" s="502"/>
      <c r="E40" s="502"/>
      <c r="F40" s="503"/>
      <c r="G40" s="266"/>
      <c r="H40" s="489" t="s">
        <v>484</v>
      </c>
      <c r="I40" s="1231" t="s">
        <v>1079</v>
      </c>
      <c r="J40" s="1232"/>
      <c r="K40" s="1232"/>
      <c r="L40" s="1232"/>
      <c r="M40" s="1232"/>
      <c r="N40" s="1232"/>
      <c r="O40" s="1232"/>
      <c r="P40" s="1232"/>
      <c r="Q40" s="1232"/>
      <c r="R40" s="1233"/>
      <c r="S40" s="1176"/>
      <c r="T40" s="1183"/>
      <c r="U40" s="492" t="s">
        <v>392</v>
      </c>
      <c r="V40" s="483" t="s">
        <v>483</v>
      </c>
      <c r="W40" s="1244" t="s">
        <v>1062</v>
      </c>
      <c r="X40" s="1244"/>
      <c r="Y40" s="1244"/>
      <c r="Z40" s="267"/>
      <c r="AA40" s="188" t="s">
        <v>6</v>
      </c>
      <c r="AB40" s="156" t="s">
        <v>455</v>
      </c>
      <c r="AC40" s="227" t="s">
        <v>6</v>
      </c>
    </row>
    <row r="41" spans="2:29" s="372" customFormat="1" ht="10.5" customHeight="1" x14ac:dyDescent="0.2">
      <c r="B41" s="455"/>
      <c r="C41" s="264"/>
      <c r="D41" s="523"/>
      <c r="E41" s="523"/>
      <c r="F41" s="524"/>
      <c r="G41" s="264"/>
      <c r="H41" s="508"/>
      <c r="I41" s="497"/>
      <c r="J41" s="497"/>
      <c r="K41" s="497"/>
      <c r="L41" s="497"/>
      <c r="M41" s="497"/>
      <c r="N41" s="497"/>
      <c r="O41" s="497"/>
      <c r="P41" s="497"/>
      <c r="Q41" s="497"/>
      <c r="R41" s="497"/>
      <c r="S41" s="523"/>
      <c r="T41" s="523"/>
      <c r="U41" s="523"/>
      <c r="V41" s="523"/>
      <c r="W41" s="523"/>
      <c r="X41" s="523"/>
      <c r="Y41" s="523"/>
      <c r="Z41" s="524"/>
      <c r="AA41" s="264"/>
      <c r="AB41" s="523"/>
      <c r="AC41" s="524"/>
    </row>
    <row r="42" spans="2:29" s="372" customFormat="1" x14ac:dyDescent="0.2">
      <c r="B42" s="455"/>
      <c r="C42" s="262"/>
      <c r="D42" s="263"/>
      <c r="E42" s="263"/>
      <c r="F42" s="263"/>
      <c r="G42" s="263"/>
      <c r="H42" s="252"/>
      <c r="I42" s="495"/>
      <c r="J42" s="495"/>
      <c r="K42" s="495"/>
      <c r="L42" s="495"/>
      <c r="M42" s="495"/>
      <c r="N42" s="495"/>
      <c r="O42" s="495"/>
      <c r="P42" s="495"/>
      <c r="Q42" s="495"/>
      <c r="R42" s="495"/>
      <c r="S42" s="263"/>
      <c r="T42" s="263"/>
      <c r="U42" s="263"/>
      <c r="V42" s="263"/>
      <c r="W42" s="263"/>
      <c r="X42" s="263"/>
      <c r="Y42" s="263"/>
      <c r="Z42" s="263"/>
      <c r="AA42" s="229" t="s">
        <v>454</v>
      </c>
      <c r="AB42" s="177" t="s">
        <v>455</v>
      </c>
      <c r="AC42" s="230" t="s">
        <v>456</v>
      </c>
    </row>
    <row r="43" spans="2:29" s="372" customFormat="1" ht="19.5" customHeight="1" x14ac:dyDescent="0.2">
      <c r="B43" s="455"/>
      <c r="C43" s="1228" t="s">
        <v>1080</v>
      </c>
      <c r="D43" s="1229"/>
      <c r="E43" s="1229"/>
      <c r="F43" s="1229"/>
      <c r="G43" s="1229"/>
      <c r="H43" s="1229"/>
      <c r="I43" s="1229"/>
      <c r="J43" s="1229"/>
      <c r="K43" s="1229"/>
      <c r="L43" s="1229"/>
      <c r="M43" s="1229"/>
      <c r="N43" s="1229"/>
      <c r="O43" s="1229"/>
      <c r="P43" s="1229"/>
      <c r="Q43" s="1229"/>
      <c r="R43" s="1229"/>
      <c r="S43" s="1229"/>
      <c r="T43" s="1229"/>
      <c r="U43" s="1229"/>
      <c r="V43" s="1229"/>
      <c r="W43" s="1229"/>
      <c r="X43" s="1229"/>
      <c r="Y43" s="1229"/>
      <c r="Z43" s="1230"/>
      <c r="AA43" s="188" t="s">
        <v>6</v>
      </c>
      <c r="AB43" s="156" t="s">
        <v>455</v>
      </c>
      <c r="AC43" s="227" t="s">
        <v>6</v>
      </c>
    </row>
    <row r="44" spans="2:29" s="372" customFormat="1" ht="10.5" customHeight="1" x14ac:dyDescent="0.2">
      <c r="B44" s="455"/>
      <c r="C44" s="262"/>
      <c r="D44" s="263"/>
      <c r="E44" s="263"/>
      <c r="F44" s="263"/>
      <c r="G44" s="262"/>
      <c r="H44" s="263"/>
      <c r="I44" s="263"/>
      <c r="J44" s="263"/>
      <c r="K44" s="263"/>
      <c r="L44" s="263"/>
      <c r="M44" s="263"/>
      <c r="N44" s="263"/>
      <c r="O44" s="263"/>
      <c r="P44" s="263"/>
      <c r="Q44" s="263"/>
      <c r="R44" s="263"/>
      <c r="S44" s="263"/>
      <c r="T44" s="263"/>
      <c r="U44" s="263"/>
      <c r="V44" s="263"/>
      <c r="W44" s="263"/>
      <c r="X44" s="263"/>
      <c r="Y44" s="263"/>
      <c r="Z44" s="265"/>
      <c r="AA44" s="263"/>
      <c r="AB44" s="263"/>
      <c r="AC44" s="265"/>
    </row>
    <row r="45" spans="2:29" s="372" customFormat="1" ht="18" customHeight="1" x14ac:dyDescent="0.2">
      <c r="B45" s="487"/>
      <c r="C45" s="1290" t="s">
        <v>1081</v>
      </c>
      <c r="D45" s="1291"/>
      <c r="E45" s="1291"/>
      <c r="F45" s="1292"/>
      <c r="G45" s="511"/>
      <c r="H45" s="489" t="s">
        <v>481</v>
      </c>
      <c r="I45" s="1285" t="s">
        <v>1082</v>
      </c>
      <c r="J45" s="1286"/>
      <c r="K45" s="1286"/>
      <c r="L45" s="1286"/>
      <c r="M45" s="1286"/>
      <c r="N45" s="1286"/>
      <c r="O45" s="1286"/>
      <c r="P45" s="1286"/>
      <c r="Q45" s="1286"/>
      <c r="R45" s="1287"/>
      <c r="S45" s="1183"/>
      <c r="T45" s="1184"/>
      <c r="U45" s="492" t="s">
        <v>392</v>
      </c>
      <c r="V45" s="483"/>
      <c r="W45" s="483"/>
      <c r="X45" s="483"/>
      <c r="Y45" s="483"/>
      <c r="Z45" s="511"/>
      <c r="AA45" s="225" t="s">
        <v>454</v>
      </c>
      <c r="AB45" s="151" t="s">
        <v>455</v>
      </c>
      <c r="AC45" s="226" t="s">
        <v>456</v>
      </c>
    </row>
    <row r="46" spans="2:29" s="372" customFormat="1" ht="18" customHeight="1" x14ac:dyDescent="0.2">
      <c r="B46" s="487"/>
      <c r="C46" s="1290"/>
      <c r="D46" s="1291"/>
      <c r="E46" s="1291"/>
      <c r="F46" s="1292"/>
      <c r="G46" s="511"/>
      <c r="H46" s="489" t="s">
        <v>482</v>
      </c>
      <c r="I46" s="1285" t="s">
        <v>1083</v>
      </c>
      <c r="J46" s="1286"/>
      <c r="K46" s="1286"/>
      <c r="L46" s="1286"/>
      <c r="M46" s="1286"/>
      <c r="N46" s="1286"/>
      <c r="O46" s="1286"/>
      <c r="P46" s="1286"/>
      <c r="Q46" s="1286"/>
      <c r="R46" s="1287"/>
      <c r="S46" s="1183"/>
      <c r="T46" s="1184"/>
      <c r="U46" s="492" t="s">
        <v>392</v>
      </c>
      <c r="V46" s="511"/>
      <c r="W46" s="1293"/>
      <c r="X46" s="1220"/>
      <c r="Y46" s="1220"/>
      <c r="Z46" s="511"/>
      <c r="AA46" s="266"/>
      <c r="AB46" s="511"/>
      <c r="AC46" s="267"/>
    </row>
    <row r="47" spans="2:29" s="372" customFormat="1" ht="18" customHeight="1" x14ac:dyDescent="0.2">
      <c r="B47" s="487"/>
      <c r="C47" s="501"/>
      <c r="D47" s="502"/>
      <c r="E47" s="502"/>
      <c r="F47" s="503"/>
      <c r="G47" s="511"/>
      <c r="H47" s="489" t="s">
        <v>484</v>
      </c>
      <c r="I47" s="1285" t="s">
        <v>1018</v>
      </c>
      <c r="J47" s="1286"/>
      <c r="K47" s="1286"/>
      <c r="L47" s="1286"/>
      <c r="M47" s="1286"/>
      <c r="N47" s="1286"/>
      <c r="O47" s="1286"/>
      <c r="P47" s="1286"/>
      <c r="Q47" s="1286"/>
      <c r="R47" s="1287"/>
      <c r="S47" s="1183"/>
      <c r="T47" s="1184"/>
      <c r="U47" s="492" t="s">
        <v>487</v>
      </c>
      <c r="V47" s="511" t="s">
        <v>483</v>
      </c>
      <c r="W47" s="1288" t="s">
        <v>1067</v>
      </c>
      <c r="X47" s="1244"/>
      <c r="Y47" s="1244"/>
      <c r="Z47" s="511"/>
      <c r="AA47" s="188" t="s">
        <v>6</v>
      </c>
      <c r="AB47" s="156" t="s">
        <v>455</v>
      </c>
      <c r="AC47" s="227" t="s">
        <v>6</v>
      </c>
    </row>
    <row r="48" spans="2:29" s="372" customFormat="1" ht="18" customHeight="1" x14ac:dyDescent="0.2">
      <c r="B48" s="487"/>
      <c r="C48" s="501"/>
      <c r="D48" s="502"/>
      <c r="E48" s="502"/>
      <c r="F48" s="503"/>
      <c r="G48" s="511"/>
      <c r="H48" s="489" t="s">
        <v>601</v>
      </c>
      <c r="I48" s="1222" t="s">
        <v>1068</v>
      </c>
      <c r="J48" s="1289"/>
      <c r="K48" s="1289"/>
      <c r="L48" s="1289"/>
      <c r="M48" s="1289"/>
      <c r="N48" s="1289"/>
      <c r="O48" s="1289"/>
      <c r="P48" s="1289"/>
      <c r="Q48" s="1289"/>
      <c r="R48" s="1289"/>
      <c r="S48" s="1183"/>
      <c r="T48" s="1184"/>
      <c r="U48" s="492" t="s">
        <v>392</v>
      </c>
      <c r="V48" s="511"/>
      <c r="W48" s="504"/>
      <c r="X48" s="496"/>
      <c r="Y48" s="496"/>
      <c r="Z48" s="511"/>
      <c r="AA48" s="505"/>
      <c r="AB48" s="483"/>
      <c r="AC48" s="247"/>
    </row>
    <row r="49" spans="2:30" s="372" customFormat="1" ht="27" customHeight="1" x14ac:dyDescent="0.2">
      <c r="B49" s="487"/>
      <c r="C49" s="501"/>
      <c r="D49" s="502"/>
      <c r="E49" s="502"/>
      <c r="F49" s="503"/>
      <c r="G49" s="511"/>
      <c r="H49" s="489" t="s">
        <v>608</v>
      </c>
      <c r="I49" s="1222" t="s">
        <v>1084</v>
      </c>
      <c r="J49" s="1289"/>
      <c r="K49" s="1289"/>
      <c r="L49" s="1289"/>
      <c r="M49" s="1289"/>
      <c r="N49" s="1289"/>
      <c r="O49" s="1289"/>
      <c r="P49" s="1289"/>
      <c r="Q49" s="1289"/>
      <c r="R49" s="1289"/>
      <c r="S49" s="1183"/>
      <c r="T49" s="1184"/>
      <c r="U49" s="492" t="s">
        <v>392</v>
      </c>
      <c r="V49" s="483"/>
      <c r="W49" s="169"/>
      <c r="X49" s="169"/>
      <c r="Y49" s="169"/>
      <c r="Z49" s="511"/>
      <c r="AA49" s="266"/>
      <c r="AB49" s="511"/>
      <c r="AC49" s="267"/>
    </row>
    <row r="50" spans="2:30" s="372" customFormat="1" ht="18" customHeight="1" x14ac:dyDescent="0.2">
      <c r="B50" s="455"/>
      <c r="C50" s="266"/>
      <c r="D50" s="511"/>
      <c r="E50" s="511"/>
      <c r="F50" s="267"/>
      <c r="G50" s="511"/>
      <c r="H50" s="489" t="s">
        <v>610</v>
      </c>
      <c r="I50" s="1285" t="s">
        <v>1070</v>
      </c>
      <c r="J50" s="1286"/>
      <c r="K50" s="1286"/>
      <c r="L50" s="1286"/>
      <c r="M50" s="1286"/>
      <c r="N50" s="1286"/>
      <c r="O50" s="1286"/>
      <c r="P50" s="1286"/>
      <c r="Q50" s="1286"/>
      <c r="R50" s="1287"/>
      <c r="S50" s="1183"/>
      <c r="T50" s="1184"/>
      <c r="U50" s="492" t="s">
        <v>487</v>
      </c>
      <c r="V50" s="511" t="s">
        <v>483</v>
      </c>
      <c r="W50" s="1244" t="s">
        <v>875</v>
      </c>
      <c r="X50" s="1244"/>
      <c r="Y50" s="1244"/>
      <c r="Z50" s="419"/>
      <c r="AA50" s="188" t="s">
        <v>6</v>
      </c>
      <c r="AB50" s="156" t="s">
        <v>455</v>
      </c>
      <c r="AC50" s="227" t="s">
        <v>6</v>
      </c>
    </row>
    <row r="51" spans="2:30" s="372" customFormat="1" x14ac:dyDescent="0.2">
      <c r="B51" s="455"/>
      <c r="C51" s="264"/>
      <c r="D51" s="523"/>
      <c r="E51" s="523"/>
      <c r="F51" s="524"/>
      <c r="G51" s="523"/>
      <c r="H51" s="523"/>
      <c r="I51" s="523"/>
      <c r="J51" s="523"/>
      <c r="K51" s="523"/>
      <c r="L51" s="523"/>
      <c r="M51" s="523"/>
      <c r="N51" s="523"/>
      <c r="O51" s="523"/>
      <c r="P51" s="523"/>
      <c r="Q51" s="523"/>
      <c r="R51" s="523"/>
      <c r="S51" s="523"/>
      <c r="T51" s="523"/>
      <c r="U51" s="523"/>
      <c r="V51" s="523"/>
      <c r="W51" s="523"/>
      <c r="X51" s="523"/>
      <c r="Y51" s="523"/>
      <c r="Z51" s="523"/>
      <c r="AA51" s="264"/>
      <c r="AB51" s="523"/>
      <c r="AC51" s="524"/>
    </row>
    <row r="52" spans="2:30" s="372" customFormat="1" ht="10.5" customHeight="1" x14ac:dyDescent="0.2">
      <c r="B52" s="455"/>
      <c r="C52" s="262"/>
      <c r="D52" s="263"/>
      <c r="E52" s="263"/>
      <c r="F52" s="263"/>
      <c r="G52" s="262"/>
      <c r="H52" s="263"/>
      <c r="I52" s="263"/>
      <c r="J52" s="263"/>
      <c r="K52" s="263"/>
      <c r="L52" s="263"/>
      <c r="M52" s="263"/>
      <c r="N52" s="263"/>
      <c r="O52" s="263"/>
      <c r="P52" s="263"/>
      <c r="Q52" s="263"/>
      <c r="R52" s="263"/>
      <c r="S52" s="263"/>
      <c r="T52" s="263"/>
      <c r="U52" s="263"/>
      <c r="V52" s="263"/>
      <c r="W52" s="263"/>
      <c r="X52" s="263"/>
      <c r="Y52" s="263"/>
      <c r="Z52" s="265"/>
      <c r="AA52" s="262"/>
      <c r="AB52" s="263"/>
      <c r="AC52" s="265"/>
    </row>
    <row r="53" spans="2:30" s="372" customFormat="1" ht="18" customHeight="1" x14ac:dyDescent="0.2">
      <c r="B53" s="487"/>
      <c r="C53" s="1234" t="s">
        <v>1085</v>
      </c>
      <c r="D53" s="1220"/>
      <c r="E53" s="1220"/>
      <c r="F53" s="1235"/>
      <c r="G53" s="266"/>
      <c r="H53" s="1183" t="s">
        <v>1072</v>
      </c>
      <c r="I53" s="1184"/>
      <c r="J53" s="1184"/>
      <c r="K53" s="1184"/>
      <c r="L53" s="1184"/>
      <c r="M53" s="1184"/>
      <c r="N53" s="1184"/>
      <c r="O53" s="1184"/>
      <c r="P53" s="1184"/>
      <c r="Q53" s="1184"/>
      <c r="R53" s="1184"/>
      <c r="S53" s="1184"/>
      <c r="T53" s="1184"/>
      <c r="U53" s="1184"/>
      <c r="V53" s="1184"/>
      <c r="W53" s="1185"/>
      <c r="X53" s="511"/>
      <c r="Y53" s="511"/>
      <c r="Z53" s="267"/>
      <c r="AA53" s="225" t="s">
        <v>454</v>
      </c>
      <c r="AB53" s="151" t="s">
        <v>455</v>
      </c>
      <c r="AC53" s="226" t="s">
        <v>456</v>
      </c>
    </row>
    <row r="54" spans="2:30" s="372" customFormat="1" ht="18" customHeight="1" x14ac:dyDescent="0.2">
      <c r="B54" s="487"/>
      <c r="C54" s="501"/>
      <c r="D54" s="502"/>
      <c r="E54" s="502"/>
      <c r="F54" s="503"/>
      <c r="G54" s="266"/>
      <c r="H54" s="1183"/>
      <c r="I54" s="1184"/>
      <c r="J54" s="1184"/>
      <c r="K54" s="1184"/>
      <c r="L54" s="1184"/>
      <c r="M54" s="1184"/>
      <c r="N54" s="1184"/>
      <c r="O54" s="1184"/>
      <c r="P54" s="1184"/>
      <c r="Q54" s="1184"/>
      <c r="R54" s="1184"/>
      <c r="S54" s="1184"/>
      <c r="T54" s="1184"/>
      <c r="U54" s="1184"/>
      <c r="V54" s="1184"/>
      <c r="W54" s="1185"/>
      <c r="X54" s="511"/>
      <c r="Y54" s="511"/>
      <c r="Z54" s="267"/>
      <c r="AA54" s="266"/>
      <c r="AB54" s="511"/>
      <c r="AC54" s="267"/>
    </row>
    <row r="55" spans="2:30" s="372" customFormat="1" ht="18" customHeight="1" x14ac:dyDescent="0.2">
      <c r="B55" s="455"/>
      <c r="C55" s="266"/>
      <c r="D55" s="511"/>
      <c r="E55" s="511"/>
      <c r="F55" s="267"/>
      <c r="G55" s="266"/>
      <c r="H55" s="1183"/>
      <c r="I55" s="1184"/>
      <c r="J55" s="1184"/>
      <c r="K55" s="1184"/>
      <c r="L55" s="1184"/>
      <c r="M55" s="1184"/>
      <c r="N55" s="1184"/>
      <c r="O55" s="1184"/>
      <c r="P55" s="1184"/>
      <c r="Q55" s="1184"/>
      <c r="R55" s="1184"/>
      <c r="S55" s="1184"/>
      <c r="T55" s="1184"/>
      <c r="U55" s="1184"/>
      <c r="V55" s="1184"/>
      <c r="W55" s="1185"/>
      <c r="X55" s="511"/>
      <c r="Y55" s="511"/>
      <c r="Z55" s="511"/>
      <c r="AA55" s="188" t="s">
        <v>6</v>
      </c>
      <c r="AB55" s="156" t="s">
        <v>455</v>
      </c>
      <c r="AC55" s="227" t="s">
        <v>6</v>
      </c>
    </row>
    <row r="56" spans="2:30" s="372" customFormat="1" ht="10.5" customHeight="1" x14ac:dyDescent="0.2">
      <c r="B56" s="455"/>
      <c r="C56" s="264"/>
      <c r="D56" s="523"/>
      <c r="E56" s="523"/>
      <c r="F56" s="524"/>
      <c r="G56" s="523"/>
      <c r="H56" s="508"/>
      <c r="I56" s="508"/>
      <c r="J56" s="508"/>
      <c r="K56" s="508"/>
      <c r="L56" s="508"/>
      <c r="M56" s="508"/>
      <c r="N56" s="508"/>
      <c r="O56" s="508"/>
      <c r="P56" s="508"/>
      <c r="Q56" s="508"/>
      <c r="R56" s="508"/>
      <c r="S56" s="508"/>
      <c r="T56" s="508"/>
      <c r="U56" s="508"/>
      <c r="V56" s="508"/>
      <c r="W56" s="508"/>
      <c r="X56" s="523"/>
      <c r="Y56" s="523"/>
      <c r="Z56" s="523"/>
      <c r="AA56" s="264"/>
      <c r="AB56" s="523"/>
      <c r="AC56" s="524"/>
    </row>
    <row r="57" spans="2:30" s="372" customFormat="1" ht="9.75" customHeight="1" x14ac:dyDescent="0.2">
      <c r="B57" s="455"/>
      <c r="C57" s="262"/>
      <c r="D57" s="263"/>
      <c r="E57" s="263"/>
      <c r="F57" s="265"/>
      <c r="G57" s="263"/>
      <c r="H57" s="252"/>
      <c r="I57" s="252"/>
      <c r="J57" s="252"/>
      <c r="K57" s="252"/>
      <c r="L57" s="252"/>
      <c r="M57" s="252"/>
      <c r="N57" s="252"/>
      <c r="O57" s="252"/>
      <c r="P57" s="252"/>
      <c r="Q57" s="252"/>
      <c r="R57" s="252"/>
      <c r="S57" s="252"/>
      <c r="T57" s="252"/>
      <c r="U57" s="252"/>
      <c r="V57" s="252"/>
      <c r="W57" s="252"/>
      <c r="X57" s="263"/>
      <c r="Y57" s="263"/>
      <c r="Z57" s="263"/>
      <c r="AA57" s="262"/>
      <c r="AB57" s="263"/>
      <c r="AC57" s="265"/>
    </row>
    <row r="58" spans="2:30" s="372" customFormat="1" ht="18" customHeight="1" x14ac:dyDescent="0.2">
      <c r="B58" s="455"/>
      <c r="C58" s="1234" t="s">
        <v>1086</v>
      </c>
      <c r="D58" s="1220"/>
      <c r="E58" s="1220"/>
      <c r="F58" s="1235"/>
      <c r="G58" s="511"/>
      <c r="H58" s="483"/>
      <c r="I58" s="483"/>
      <c r="J58" s="483"/>
      <c r="K58" s="483"/>
      <c r="L58" s="483"/>
      <c r="M58" s="483"/>
      <c r="N58" s="483"/>
      <c r="O58" s="483"/>
      <c r="P58" s="1281" t="s">
        <v>932</v>
      </c>
      <c r="Q58" s="1282"/>
      <c r="R58" s="1281" t="s">
        <v>933</v>
      </c>
      <c r="S58" s="1282"/>
      <c r="T58" s="1281" t="s">
        <v>934</v>
      </c>
      <c r="U58" s="1282"/>
      <c r="V58" s="511"/>
      <c r="W58" s="511"/>
      <c r="X58" s="511"/>
      <c r="Y58" s="511"/>
      <c r="Z58" s="511"/>
      <c r="AA58" s="225" t="s">
        <v>454</v>
      </c>
      <c r="AB58" s="151" t="s">
        <v>455</v>
      </c>
      <c r="AC58" s="226" t="s">
        <v>456</v>
      </c>
    </row>
    <row r="59" spans="2:30" s="372" customFormat="1" ht="26.25" customHeight="1" x14ac:dyDescent="0.2">
      <c r="B59" s="404"/>
      <c r="C59" s="1234"/>
      <c r="D59" s="1220"/>
      <c r="E59" s="1220"/>
      <c r="F59" s="1235"/>
      <c r="G59" s="511"/>
      <c r="H59" s="1239" t="s">
        <v>481</v>
      </c>
      <c r="I59" s="1226" t="s">
        <v>1074</v>
      </c>
      <c r="J59" s="1226"/>
      <c r="K59" s="1226"/>
      <c r="L59" s="1226"/>
      <c r="M59" s="1226"/>
      <c r="N59" s="1226"/>
      <c r="O59" s="1227"/>
      <c r="P59" s="1183" t="s">
        <v>795</v>
      </c>
      <c r="Q59" s="1185"/>
      <c r="R59" s="1183" t="s">
        <v>795</v>
      </c>
      <c r="S59" s="1185"/>
      <c r="T59" s="1283" t="s">
        <v>795</v>
      </c>
      <c r="U59" s="1284"/>
      <c r="V59" s="1279" t="s">
        <v>483</v>
      </c>
      <c r="W59" s="1280" t="s">
        <v>1075</v>
      </c>
      <c r="X59" s="1280"/>
      <c r="Y59" s="1280"/>
      <c r="Z59" s="511"/>
      <c r="AA59" s="1130" t="s">
        <v>6</v>
      </c>
      <c r="AB59" s="1108" t="s">
        <v>455</v>
      </c>
      <c r="AC59" s="1131" t="s">
        <v>6</v>
      </c>
    </row>
    <row r="60" spans="2:30" s="372" customFormat="1" ht="26.25" customHeight="1" x14ac:dyDescent="0.2">
      <c r="B60" s="404"/>
      <c r="C60" s="418"/>
      <c r="D60" s="419"/>
      <c r="E60" s="419"/>
      <c r="F60" s="476"/>
      <c r="G60" s="511"/>
      <c r="H60" s="1236"/>
      <c r="I60" s="1229"/>
      <c r="J60" s="1229"/>
      <c r="K60" s="1229"/>
      <c r="L60" s="1229"/>
      <c r="M60" s="1229"/>
      <c r="N60" s="1229"/>
      <c r="O60" s="1230"/>
      <c r="P60" s="157" t="s">
        <v>6</v>
      </c>
      <c r="Q60" s="231" t="s">
        <v>6</v>
      </c>
      <c r="R60" s="157" t="s">
        <v>6</v>
      </c>
      <c r="S60" s="231" t="s">
        <v>6</v>
      </c>
      <c r="T60" s="157" t="s">
        <v>6</v>
      </c>
      <c r="U60" s="231" t="s">
        <v>6</v>
      </c>
      <c r="V60" s="1279"/>
      <c r="W60" s="1280"/>
      <c r="X60" s="1280"/>
      <c r="Y60" s="1280"/>
      <c r="Z60" s="511"/>
      <c r="AA60" s="1130"/>
      <c r="AB60" s="1108"/>
      <c r="AC60" s="1131"/>
    </row>
    <row r="61" spans="2:30" s="372" customFormat="1" ht="10.5" customHeight="1" x14ac:dyDescent="0.2">
      <c r="B61" s="382"/>
      <c r="C61" s="420"/>
      <c r="D61" s="420"/>
      <c r="E61" s="420"/>
      <c r="F61" s="422"/>
      <c r="G61" s="477"/>
      <c r="H61" s="508"/>
      <c r="I61" s="477"/>
      <c r="J61" s="477"/>
      <c r="K61" s="477"/>
      <c r="L61" s="477"/>
      <c r="M61" s="477"/>
      <c r="N61" s="477"/>
      <c r="O61" s="477"/>
      <c r="P61" s="477"/>
      <c r="Q61" s="477"/>
      <c r="R61" s="477"/>
      <c r="S61" s="523"/>
      <c r="T61" s="523"/>
      <c r="U61" s="508"/>
      <c r="V61" s="477"/>
      <c r="W61" s="477"/>
      <c r="X61" s="477"/>
      <c r="Y61" s="477"/>
      <c r="Z61" s="477"/>
      <c r="AA61" s="507"/>
      <c r="AB61" s="508"/>
      <c r="AC61" s="509"/>
    </row>
    <row r="62" spans="2:30" ht="8.25" customHeight="1" x14ac:dyDescent="0.2"/>
    <row r="63" spans="2:30" ht="42.75" customHeight="1" x14ac:dyDescent="0.2">
      <c r="B63" s="1214" t="s">
        <v>1087</v>
      </c>
      <c r="C63" s="1214"/>
      <c r="D63" s="1214"/>
      <c r="E63" s="1214"/>
      <c r="F63" s="1214"/>
      <c r="G63" s="1214"/>
      <c r="H63" s="1214"/>
      <c r="I63" s="1214"/>
      <c r="J63" s="1214"/>
      <c r="K63" s="1214"/>
      <c r="L63" s="1214"/>
      <c r="M63" s="1214"/>
      <c r="N63" s="1214"/>
      <c r="O63" s="1214"/>
      <c r="P63" s="1214"/>
      <c r="Q63" s="1214"/>
      <c r="R63" s="1214"/>
      <c r="S63" s="1214"/>
      <c r="T63" s="1214"/>
      <c r="U63" s="1214"/>
      <c r="V63" s="1214"/>
      <c r="W63" s="1214"/>
      <c r="X63" s="1214"/>
      <c r="Y63" s="1214"/>
      <c r="Z63" s="1214"/>
      <c r="AA63" s="1214"/>
      <c r="AB63" s="1214"/>
      <c r="AC63" s="1214"/>
      <c r="AD63" s="269"/>
    </row>
    <row r="64" spans="2:30" ht="19.5" customHeight="1" x14ac:dyDescent="0.2">
      <c r="B64" s="1214" t="s">
        <v>1088</v>
      </c>
      <c r="C64" s="1214"/>
      <c r="D64" s="1214"/>
      <c r="E64" s="1214"/>
      <c r="F64" s="1214"/>
      <c r="G64" s="1214"/>
      <c r="H64" s="1214"/>
      <c r="I64" s="1214"/>
      <c r="J64" s="1214"/>
      <c r="K64" s="1214"/>
      <c r="L64" s="1214"/>
      <c r="M64" s="1214"/>
      <c r="N64" s="1214"/>
      <c r="O64" s="1214"/>
      <c r="P64" s="1214"/>
      <c r="Q64" s="1214"/>
      <c r="R64" s="1214"/>
      <c r="S64" s="1214"/>
      <c r="T64" s="1214"/>
      <c r="U64" s="1214"/>
      <c r="V64" s="1214"/>
      <c r="W64" s="1214"/>
      <c r="X64" s="1214"/>
      <c r="Y64" s="1214"/>
      <c r="Z64" s="1214"/>
      <c r="AA64" s="1214"/>
      <c r="AB64" s="1214"/>
      <c r="AC64" s="1214"/>
      <c r="AD64" s="269"/>
    </row>
    <row r="65" spans="2:29" ht="42" customHeight="1" x14ac:dyDescent="0.2">
      <c r="B65" s="1214" t="s">
        <v>1089</v>
      </c>
      <c r="C65" s="1214"/>
      <c r="D65" s="1214"/>
      <c r="E65" s="1214"/>
      <c r="F65" s="1214"/>
      <c r="G65" s="1214"/>
      <c r="H65" s="1214"/>
      <c r="I65" s="1214"/>
      <c r="J65" s="1214"/>
      <c r="K65" s="1214"/>
      <c r="L65" s="1214"/>
      <c r="M65" s="1214"/>
      <c r="N65" s="1214"/>
      <c r="O65" s="1214"/>
      <c r="P65" s="1214"/>
      <c r="Q65" s="1214"/>
      <c r="R65" s="1214"/>
      <c r="S65" s="1214"/>
      <c r="T65" s="1214"/>
      <c r="U65" s="1214"/>
      <c r="V65" s="1214"/>
      <c r="W65" s="1214"/>
      <c r="X65" s="1214"/>
      <c r="Y65" s="1214"/>
      <c r="Z65" s="1214"/>
      <c r="AA65" s="1214"/>
      <c r="AB65" s="1214"/>
      <c r="AC65" s="1214"/>
    </row>
    <row r="66" spans="2:29" ht="31.5" customHeight="1" x14ac:dyDescent="0.2">
      <c r="B66" s="1214" t="s">
        <v>1090</v>
      </c>
      <c r="C66" s="1214"/>
      <c r="D66" s="1214"/>
      <c r="E66" s="1214"/>
      <c r="F66" s="1214"/>
      <c r="G66" s="1214"/>
      <c r="H66" s="1214"/>
      <c r="I66" s="1214"/>
      <c r="J66" s="1214"/>
      <c r="K66" s="1214"/>
      <c r="L66" s="1214"/>
      <c r="M66" s="1214"/>
      <c r="N66" s="1214"/>
      <c r="O66" s="1214"/>
      <c r="P66" s="1214"/>
      <c r="Q66" s="1214"/>
      <c r="R66" s="1214"/>
      <c r="S66" s="1214"/>
      <c r="T66" s="1214"/>
      <c r="U66" s="1214"/>
      <c r="V66" s="1214"/>
      <c r="W66" s="1214"/>
      <c r="X66" s="1214"/>
      <c r="Y66" s="1214"/>
      <c r="Z66" s="1214"/>
      <c r="AA66" s="1214"/>
      <c r="AB66" s="1214"/>
      <c r="AC66" s="1214"/>
    </row>
    <row r="121" spans="3:7" x14ac:dyDescent="0.2">
      <c r="C121" s="59"/>
      <c r="D121" s="59"/>
      <c r="E121" s="59"/>
      <c r="F121" s="59"/>
      <c r="G121" s="59"/>
    </row>
    <row r="122" spans="3:7" x14ac:dyDescent="0.2">
      <c r="C122" s="57"/>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4:AC64"/>
    <mergeCell ref="B65:AC65"/>
    <mergeCell ref="B66:AC66"/>
    <mergeCell ref="V59:V60"/>
    <mergeCell ref="W59:Y60"/>
    <mergeCell ref="AA59:AA60"/>
    <mergeCell ref="AB59:AB60"/>
    <mergeCell ref="AC59:AC60"/>
    <mergeCell ref="B63:AC63"/>
  </mergeCells>
  <phoneticPr fontId="4"/>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ageMargins left="0.7" right="0.7" top="0.75" bottom="0.75" header="0.3" footer="0.3"/>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F123"/>
  <sheetViews>
    <sheetView zoomScaleNormal="100" zoomScaleSheetLayoutView="70" workbookViewId="0">
      <selection activeCell="C87" sqref="C87"/>
    </sheetView>
  </sheetViews>
  <sheetFormatPr defaultColWidth="3.453125" defaultRowHeight="13" x14ac:dyDescent="0.2"/>
  <cols>
    <col min="1" max="1" width="1.26953125" style="3" customWidth="1"/>
    <col min="2" max="2" width="3" style="460" customWidth="1"/>
    <col min="3" max="6" width="3.453125" style="3" customWidth="1"/>
    <col min="7" max="7" width="1.453125" style="3" customWidth="1"/>
    <col min="8" max="8" width="3.453125" style="3" customWidth="1"/>
    <col min="9" max="23" width="3.453125" style="3"/>
    <col min="24" max="29" width="4" style="3" customWidth="1"/>
    <col min="30" max="32" width="3.26953125" style="3" customWidth="1"/>
    <col min="33" max="33" width="1.453125" style="3" customWidth="1"/>
    <col min="34" max="34" width="3.6328125" style="3" customWidth="1"/>
    <col min="35" max="16384" width="3.453125" style="3"/>
  </cols>
  <sheetData>
    <row r="1" spans="2:32" s="372" customFormat="1" x14ac:dyDescent="0.2"/>
    <row r="2" spans="2:32" s="372" customFormat="1" x14ac:dyDescent="0.2">
      <c r="B2" s="372" t="s">
        <v>1091</v>
      </c>
    </row>
    <row r="3" spans="2:32" s="372" customFormat="1" x14ac:dyDescent="0.2">
      <c r="W3" s="417" t="s">
        <v>228</v>
      </c>
      <c r="X3" s="378"/>
      <c r="Y3" s="378" t="s">
        <v>229</v>
      </c>
      <c r="Z3" s="378"/>
      <c r="AA3" s="378" t="s">
        <v>300</v>
      </c>
      <c r="AB3" s="378"/>
      <c r="AC3" s="378" t="s">
        <v>301</v>
      </c>
    </row>
    <row r="4" spans="2:32" s="372" customFormat="1" x14ac:dyDescent="0.2">
      <c r="AC4" s="417"/>
    </row>
    <row r="5" spans="2:32" s="372" customFormat="1" ht="47.25" customHeight="1" x14ac:dyDescent="0.2">
      <c r="B5" s="1141" t="s">
        <v>1092</v>
      </c>
      <c r="C5" s="1141"/>
      <c r="D5" s="1141"/>
      <c r="E5" s="1141"/>
      <c r="F5" s="1141"/>
      <c r="G5" s="1141"/>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row>
    <row r="6" spans="2:32" s="372" customFormat="1" x14ac:dyDescent="0.2"/>
    <row r="7" spans="2:32" s="372" customFormat="1" ht="39" customHeight="1" x14ac:dyDescent="0.2">
      <c r="B7" s="1117" t="s">
        <v>618</v>
      </c>
      <c r="C7" s="1117"/>
      <c r="D7" s="1117"/>
      <c r="E7" s="1117"/>
      <c r="F7" s="1117"/>
      <c r="G7" s="980"/>
      <c r="H7" s="982"/>
      <c r="I7" s="982"/>
      <c r="J7" s="982"/>
      <c r="K7" s="982"/>
      <c r="L7" s="982"/>
      <c r="M7" s="982"/>
      <c r="N7" s="982"/>
      <c r="O7" s="982"/>
      <c r="P7" s="982"/>
      <c r="Q7" s="982"/>
      <c r="R7" s="982"/>
      <c r="S7" s="982"/>
      <c r="T7" s="982"/>
      <c r="U7" s="982"/>
      <c r="V7" s="982"/>
      <c r="W7" s="982"/>
      <c r="X7" s="982"/>
      <c r="Y7" s="982"/>
      <c r="Z7" s="982"/>
      <c r="AA7" s="982"/>
      <c r="AB7" s="982"/>
      <c r="AC7" s="982"/>
      <c r="AD7" s="982"/>
      <c r="AE7" s="982"/>
      <c r="AF7" s="981"/>
    </row>
    <row r="8" spans="2:32" ht="39" customHeight="1" x14ac:dyDescent="0.2">
      <c r="B8" s="980" t="s">
        <v>619</v>
      </c>
      <c r="C8" s="982"/>
      <c r="D8" s="982"/>
      <c r="E8" s="982"/>
      <c r="F8" s="981"/>
      <c r="G8" s="470"/>
      <c r="H8" s="155" t="s">
        <v>6</v>
      </c>
      <c r="I8" s="471" t="s">
        <v>447</v>
      </c>
      <c r="J8" s="471"/>
      <c r="K8" s="471"/>
      <c r="L8" s="471"/>
      <c r="M8" s="155" t="s">
        <v>6</v>
      </c>
      <c r="N8" s="471" t="s">
        <v>448</v>
      </c>
      <c r="O8" s="471"/>
      <c r="P8" s="471"/>
      <c r="Q8" s="471"/>
      <c r="R8" s="155" t="s">
        <v>6</v>
      </c>
      <c r="S8" s="471" t="s">
        <v>449</v>
      </c>
      <c r="T8" s="471"/>
      <c r="U8" s="471"/>
      <c r="V8" s="471"/>
      <c r="W8" s="471"/>
      <c r="X8" s="471"/>
      <c r="Y8" s="471"/>
      <c r="Z8" s="471"/>
      <c r="AA8" s="471"/>
      <c r="AB8" s="471"/>
      <c r="AC8" s="471"/>
      <c r="AD8" s="16"/>
      <c r="AE8" s="16"/>
      <c r="AF8" s="17"/>
    </row>
    <row r="9" spans="2:32" ht="27" customHeight="1" x14ac:dyDescent="0.2">
      <c r="B9" s="1110" t="s">
        <v>1093</v>
      </c>
      <c r="C9" s="1111"/>
      <c r="D9" s="1111"/>
      <c r="E9" s="1111"/>
      <c r="F9" s="1112"/>
      <c r="G9" s="478"/>
      <c r="H9" s="156" t="s">
        <v>6</v>
      </c>
      <c r="I9" s="479" t="s">
        <v>1094</v>
      </c>
      <c r="J9" s="479"/>
      <c r="K9" s="479"/>
      <c r="L9" s="479"/>
      <c r="M9" s="479"/>
      <c r="N9" s="479"/>
      <c r="O9" s="479"/>
      <c r="P9" s="479"/>
      <c r="Q9" s="479"/>
      <c r="R9" s="479"/>
      <c r="S9" s="479"/>
      <c r="T9" s="479"/>
      <c r="U9" s="479"/>
      <c r="V9" s="479"/>
      <c r="W9" s="479"/>
      <c r="X9" s="479"/>
      <c r="Y9" s="479"/>
      <c r="Z9" s="479"/>
      <c r="AA9" s="479"/>
      <c r="AB9" s="479"/>
      <c r="AC9" s="479"/>
      <c r="AD9" s="57"/>
      <c r="AE9" s="57"/>
      <c r="AF9" s="58"/>
    </row>
    <row r="10" spans="2:32" ht="27" customHeight="1" x14ac:dyDescent="0.2">
      <c r="B10" s="1113"/>
      <c r="C10" s="1114"/>
      <c r="D10" s="1114"/>
      <c r="E10" s="1114"/>
      <c r="F10" s="1115"/>
      <c r="G10" s="472"/>
      <c r="H10" s="156" t="s">
        <v>6</v>
      </c>
      <c r="I10" s="473" t="s">
        <v>1095</v>
      </c>
      <c r="J10" s="473"/>
      <c r="K10" s="473"/>
      <c r="L10" s="473"/>
      <c r="M10" s="473"/>
      <c r="N10" s="473"/>
      <c r="O10" s="473"/>
      <c r="P10" s="473"/>
      <c r="Q10" s="473"/>
      <c r="R10" s="473"/>
      <c r="S10" s="473"/>
      <c r="T10" s="473"/>
      <c r="U10" s="473"/>
      <c r="V10" s="473"/>
      <c r="W10" s="473"/>
      <c r="X10" s="473"/>
      <c r="Y10" s="473"/>
      <c r="Z10" s="473"/>
      <c r="AA10" s="473"/>
      <c r="AB10" s="473"/>
      <c r="AC10" s="473"/>
      <c r="AD10" s="59"/>
      <c r="AE10" s="59"/>
      <c r="AF10" s="60"/>
    </row>
    <row r="11" spans="2:32" ht="39" customHeight="1" x14ac:dyDescent="0.2">
      <c r="B11" s="980" t="s">
        <v>1096</v>
      </c>
      <c r="C11" s="982"/>
      <c r="D11" s="982"/>
      <c r="E11" s="982"/>
      <c r="F11" s="981"/>
      <c r="G11" s="221"/>
      <c r="H11" s="155" t="s">
        <v>6</v>
      </c>
      <c r="I11" s="471" t="s">
        <v>1097</v>
      </c>
      <c r="J11" s="222"/>
      <c r="K11" s="222"/>
      <c r="L11" s="222"/>
      <c r="M11" s="222"/>
      <c r="N11" s="222"/>
      <c r="O11" s="222"/>
      <c r="P11" s="222"/>
      <c r="Q11" s="222"/>
      <c r="R11" s="155" t="s">
        <v>6</v>
      </c>
      <c r="S11" s="471" t="s">
        <v>1098</v>
      </c>
      <c r="T11" s="222"/>
      <c r="U11" s="222"/>
      <c r="V11" s="222"/>
      <c r="W11" s="222"/>
      <c r="X11" s="222"/>
      <c r="Y11" s="222"/>
      <c r="Z11" s="222"/>
      <c r="AA11" s="222"/>
      <c r="AB11" s="222"/>
      <c r="AC11" s="222"/>
      <c r="AD11" s="59"/>
      <c r="AE11" s="59"/>
      <c r="AF11" s="60"/>
    </row>
    <row r="12" spans="2:32" ht="22.5" customHeight="1" x14ac:dyDescent="0.2">
      <c r="B12" s="378"/>
      <c r="C12" s="378"/>
      <c r="D12" s="378"/>
      <c r="E12" s="378"/>
      <c r="F12" s="378"/>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row>
    <row r="13" spans="2:32" ht="32.25" customHeight="1" x14ac:dyDescent="0.2">
      <c r="B13" s="456" t="s">
        <v>1099</v>
      </c>
      <c r="C13" s="375"/>
      <c r="D13" s="375"/>
      <c r="E13" s="375"/>
      <c r="F13" s="376"/>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2"/>
    </row>
    <row r="14" spans="2:32" s="372" customFormat="1" ht="10.5" customHeight="1" x14ac:dyDescent="0.2">
      <c r="B14" s="455"/>
      <c r="C14" s="1297" t="s">
        <v>1100</v>
      </c>
      <c r="D14" s="1182"/>
      <c r="E14" s="1182"/>
      <c r="F14" s="1298"/>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456"/>
      <c r="AE14" s="387"/>
      <c r="AF14" s="457"/>
    </row>
    <row r="15" spans="2:32" s="372" customFormat="1" ht="15.75" customHeight="1" x14ac:dyDescent="0.2">
      <c r="B15" s="455"/>
      <c r="C15" s="1178"/>
      <c r="D15" s="1116"/>
      <c r="E15" s="1116"/>
      <c r="F15" s="1179"/>
      <c r="H15" s="1229" t="s">
        <v>1101</v>
      </c>
      <c r="I15" s="1229"/>
      <c r="J15" s="1229"/>
      <c r="K15" s="1229"/>
      <c r="L15" s="1229"/>
      <c r="M15" s="1229"/>
      <c r="N15" s="1229"/>
      <c r="O15" s="1229"/>
      <c r="P15" s="1229"/>
      <c r="Q15" s="1229"/>
      <c r="R15" s="1229"/>
      <c r="S15" s="1229"/>
      <c r="T15" s="1229"/>
      <c r="U15" s="1229"/>
      <c r="V15" s="269"/>
      <c r="W15" s="269"/>
      <c r="X15" s="269"/>
      <c r="Y15" s="269"/>
      <c r="AD15" s="455"/>
      <c r="AF15" s="395"/>
    </row>
    <row r="16" spans="2:32" s="372" customFormat="1" ht="40.5" customHeight="1" x14ac:dyDescent="0.2">
      <c r="B16" s="487"/>
      <c r="C16" s="1178"/>
      <c r="D16" s="1116"/>
      <c r="E16" s="1116"/>
      <c r="F16" s="1179"/>
      <c r="H16" s="489" t="s">
        <v>481</v>
      </c>
      <c r="I16" s="1231" t="s">
        <v>1102</v>
      </c>
      <c r="J16" s="1232"/>
      <c r="K16" s="1232"/>
      <c r="L16" s="1232"/>
      <c r="M16" s="1232"/>
      <c r="N16" s="1232"/>
      <c r="O16" s="1232"/>
      <c r="P16" s="1232"/>
      <c r="Q16" s="1232"/>
      <c r="R16" s="1232"/>
      <c r="S16" s="1232"/>
      <c r="T16" s="1232"/>
      <c r="U16" s="1233"/>
      <c r="V16" s="980"/>
      <c r="W16" s="982"/>
      <c r="X16" s="371" t="s">
        <v>392</v>
      </c>
      <c r="Z16" s="419"/>
      <c r="AA16" s="419"/>
      <c r="AB16" s="419"/>
      <c r="AD16" s="225" t="s">
        <v>454</v>
      </c>
      <c r="AE16" s="151" t="s">
        <v>455</v>
      </c>
      <c r="AF16" s="226" t="s">
        <v>456</v>
      </c>
    </row>
    <row r="17" spans="2:32" s="372" customFormat="1" ht="17.25" customHeight="1" x14ac:dyDescent="0.2">
      <c r="B17" s="487"/>
      <c r="C17" s="1178"/>
      <c r="D17" s="1116"/>
      <c r="E17" s="1116"/>
      <c r="F17" s="1179"/>
      <c r="H17" s="491"/>
      <c r="I17" s="414"/>
      <c r="J17" s="414"/>
      <c r="K17" s="414"/>
      <c r="L17" s="414"/>
      <c r="M17" s="414"/>
      <c r="N17" s="414"/>
      <c r="O17" s="414"/>
      <c r="P17" s="414"/>
      <c r="Q17" s="414"/>
      <c r="R17" s="414"/>
      <c r="S17" s="414"/>
      <c r="T17" s="414"/>
      <c r="U17" s="414"/>
      <c r="V17" s="370"/>
      <c r="W17" s="370"/>
      <c r="X17" s="370"/>
      <c r="Z17" s="419"/>
      <c r="AA17" s="419"/>
      <c r="AB17" s="419"/>
      <c r="AD17" s="225"/>
      <c r="AE17" s="151"/>
      <c r="AF17" s="226"/>
    </row>
    <row r="18" spans="2:32" s="372" customFormat="1" ht="40.5" customHeight="1" x14ac:dyDescent="0.2">
      <c r="B18" s="487"/>
      <c r="C18" s="1178"/>
      <c r="D18" s="1116"/>
      <c r="E18" s="1116"/>
      <c r="F18" s="1179"/>
      <c r="H18" s="489" t="s">
        <v>482</v>
      </c>
      <c r="I18" s="1231" t="s">
        <v>1103</v>
      </c>
      <c r="J18" s="1232"/>
      <c r="K18" s="1232"/>
      <c r="L18" s="1232"/>
      <c r="M18" s="1232"/>
      <c r="N18" s="1232"/>
      <c r="O18" s="1232"/>
      <c r="P18" s="1232"/>
      <c r="Q18" s="1232"/>
      <c r="R18" s="1232"/>
      <c r="S18" s="1232"/>
      <c r="T18" s="1232"/>
      <c r="U18" s="1233"/>
      <c r="V18" s="980"/>
      <c r="W18" s="982"/>
      <c r="X18" s="371" t="s">
        <v>392</v>
      </c>
      <c r="Y18" s="372" t="s">
        <v>483</v>
      </c>
      <c r="Z18" s="1220" t="s">
        <v>1104</v>
      </c>
      <c r="AA18" s="1220"/>
      <c r="AB18" s="1220"/>
      <c r="AD18" s="188" t="s">
        <v>6</v>
      </c>
      <c r="AE18" s="156" t="s">
        <v>455</v>
      </c>
      <c r="AF18" s="227" t="s">
        <v>6</v>
      </c>
    </row>
    <row r="19" spans="2:32" s="372" customFormat="1" ht="20.25" customHeight="1" x14ac:dyDescent="0.2">
      <c r="B19" s="487"/>
      <c r="C19" s="1178"/>
      <c r="D19" s="1116"/>
      <c r="E19" s="1116"/>
      <c r="F19" s="1179"/>
      <c r="H19" s="378" t="s">
        <v>1105</v>
      </c>
      <c r="I19" s="192"/>
      <c r="J19" s="192"/>
      <c r="K19" s="192"/>
      <c r="L19" s="192"/>
      <c r="M19" s="192"/>
      <c r="N19" s="192"/>
      <c r="O19" s="192"/>
      <c r="P19" s="192"/>
      <c r="Q19" s="192"/>
      <c r="R19" s="192"/>
      <c r="S19" s="378"/>
      <c r="T19" s="378"/>
      <c r="U19" s="378"/>
      <c r="W19" s="419"/>
      <c r="X19" s="419"/>
      <c r="Y19" s="419"/>
      <c r="AD19" s="188"/>
      <c r="AE19" s="156"/>
      <c r="AF19" s="227"/>
    </row>
    <row r="20" spans="2:32" s="372" customFormat="1" ht="69.75" customHeight="1" x14ac:dyDescent="0.2">
      <c r="B20" s="487"/>
      <c r="C20" s="1178"/>
      <c r="D20" s="1116"/>
      <c r="E20" s="1116"/>
      <c r="F20" s="1179"/>
      <c r="H20" s="489" t="s">
        <v>484</v>
      </c>
      <c r="I20" s="1231" t="s">
        <v>1106</v>
      </c>
      <c r="J20" s="1232"/>
      <c r="K20" s="1232"/>
      <c r="L20" s="1232"/>
      <c r="M20" s="1232"/>
      <c r="N20" s="1232"/>
      <c r="O20" s="1232"/>
      <c r="P20" s="1232"/>
      <c r="Q20" s="1232"/>
      <c r="R20" s="1232"/>
      <c r="S20" s="1232"/>
      <c r="T20" s="1232"/>
      <c r="U20" s="1233"/>
      <c r="V20" s="980"/>
      <c r="W20" s="982"/>
      <c r="X20" s="371" t="s">
        <v>392</v>
      </c>
      <c r="Y20" s="372" t="s">
        <v>483</v>
      </c>
      <c r="Z20" s="1220" t="s">
        <v>1107</v>
      </c>
      <c r="AA20" s="1220"/>
      <c r="AB20" s="1220"/>
      <c r="AD20" s="188" t="s">
        <v>6</v>
      </c>
      <c r="AE20" s="156" t="s">
        <v>455</v>
      </c>
      <c r="AF20" s="227" t="s">
        <v>6</v>
      </c>
    </row>
    <row r="21" spans="2:32" s="372" customFormat="1" ht="15" customHeight="1" x14ac:dyDescent="0.2">
      <c r="B21" s="487"/>
      <c r="C21" s="1178"/>
      <c r="D21" s="1116"/>
      <c r="E21" s="1116"/>
      <c r="F21" s="1179"/>
      <c r="H21" s="483"/>
      <c r="I21" s="192"/>
      <c r="J21" s="192"/>
      <c r="K21" s="192"/>
      <c r="L21" s="192"/>
      <c r="M21" s="192"/>
      <c r="N21" s="192"/>
      <c r="O21" s="192"/>
      <c r="P21" s="192"/>
      <c r="Q21" s="192"/>
      <c r="R21" s="192"/>
      <c r="S21" s="378"/>
      <c r="T21" s="378"/>
      <c r="U21" s="378"/>
      <c r="W21" s="419"/>
      <c r="X21" s="419"/>
      <c r="Y21" s="419"/>
      <c r="AD21" s="188"/>
      <c r="AE21" s="156"/>
      <c r="AF21" s="227"/>
    </row>
    <row r="22" spans="2:32" s="372" customFormat="1" x14ac:dyDescent="0.2">
      <c r="B22" s="487"/>
      <c r="C22" s="1178"/>
      <c r="D22" s="1116"/>
      <c r="E22" s="1116"/>
      <c r="F22" s="1179"/>
      <c r="H22" s="523" t="s">
        <v>712</v>
      </c>
      <c r="I22" s="192"/>
      <c r="J22" s="192"/>
      <c r="K22" s="192"/>
      <c r="L22" s="192"/>
      <c r="M22" s="192"/>
      <c r="N22" s="192"/>
      <c r="O22" s="192"/>
      <c r="P22" s="192"/>
      <c r="Q22" s="192"/>
      <c r="R22" s="192"/>
      <c r="U22" s="378"/>
      <c r="W22" s="419"/>
      <c r="X22" s="419"/>
      <c r="Y22" s="419"/>
      <c r="AD22" s="225" t="s">
        <v>454</v>
      </c>
      <c r="AE22" s="151" t="s">
        <v>455</v>
      </c>
      <c r="AF22" s="226" t="s">
        <v>456</v>
      </c>
    </row>
    <row r="23" spans="2:32" s="372" customFormat="1" ht="21" customHeight="1" x14ac:dyDescent="0.2">
      <c r="B23" s="487"/>
      <c r="C23" s="1178"/>
      <c r="D23" s="1116"/>
      <c r="E23" s="1116"/>
      <c r="F23" s="1179"/>
      <c r="G23" s="380"/>
      <c r="H23" s="492" t="s">
        <v>601</v>
      </c>
      <c r="I23" s="1267" t="s">
        <v>1108</v>
      </c>
      <c r="J23" s="1268"/>
      <c r="K23" s="1268"/>
      <c r="L23" s="1268"/>
      <c r="M23" s="1268"/>
      <c r="N23" s="1268"/>
      <c r="O23" s="1268"/>
      <c r="P23" s="1268"/>
      <c r="Q23" s="1268"/>
      <c r="R23" s="1268"/>
      <c r="S23" s="1268"/>
      <c r="T23" s="1268"/>
      <c r="U23" s="1268"/>
      <c r="V23" s="1268"/>
      <c r="W23" s="1268"/>
      <c r="X23" s="1269"/>
      <c r="Y23" s="419"/>
      <c r="AD23" s="188" t="s">
        <v>6</v>
      </c>
      <c r="AE23" s="156" t="s">
        <v>455</v>
      </c>
      <c r="AF23" s="227" t="s">
        <v>6</v>
      </c>
    </row>
    <row r="24" spans="2:32" s="372" customFormat="1" x14ac:dyDescent="0.2">
      <c r="B24" s="487"/>
      <c r="C24" s="1178"/>
      <c r="D24" s="1116"/>
      <c r="E24" s="1116"/>
      <c r="F24" s="1179"/>
      <c r="H24" s="511" t="s">
        <v>1109</v>
      </c>
      <c r="I24" s="192"/>
      <c r="J24" s="192"/>
      <c r="K24" s="192"/>
      <c r="L24" s="192"/>
      <c r="M24" s="192"/>
      <c r="N24" s="192"/>
      <c r="O24" s="192"/>
      <c r="P24" s="192"/>
      <c r="Q24" s="192"/>
      <c r="R24" s="192"/>
      <c r="U24" s="378"/>
      <c r="W24" s="419"/>
      <c r="X24" s="419"/>
      <c r="Y24" s="419"/>
      <c r="AD24" s="505"/>
      <c r="AE24" s="483"/>
      <c r="AF24" s="247"/>
    </row>
    <row r="25" spans="2:32" s="372" customFormat="1" x14ac:dyDescent="0.2">
      <c r="B25" s="487"/>
      <c r="C25" s="1178"/>
      <c r="D25" s="1116"/>
      <c r="E25" s="1116"/>
      <c r="F25" s="1179"/>
      <c r="H25" s="483"/>
      <c r="I25" s="192"/>
      <c r="J25" s="192"/>
      <c r="K25" s="192"/>
      <c r="L25" s="192"/>
      <c r="M25" s="192"/>
      <c r="N25" s="192"/>
      <c r="O25" s="192"/>
      <c r="P25" s="192"/>
      <c r="Q25" s="192"/>
      <c r="R25" s="192"/>
      <c r="U25" s="378"/>
      <c r="W25" s="419"/>
      <c r="X25" s="419"/>
      <c r="Y25" s="419"/>
      <c r="AD25" s="505"/>
      <c r="AE25" s="483"/>
      <c r="AF25" s="247"/>
    </row>
    <row r="26" spans="2:32" s="372" customFormat="1" ht="14.25" customHeight="1" x14ac:dyDescent="0.2">
      <c r="B26" s="487"/>
      <c r="C26" s="1178"/>
      <c r="D26" s="1116"/>
      <c r="E26" s="1116"/>
      <c r="F26" s="1179"/>
      <c r="H26" s="511" t="s">
        <v>1110</v>
      </c>
      <c r="I26" s="192"/>
      <c r="J26" s="192"/>
      <c r="K26" s="192"/>
      <c r="L26" s="192"/>
      <c r="M26" s="192"/>
      <c r="N26" s="192"/>
      <c r="O26" s="192"/>
      <c r="P26" s="192"/>
      <c r="Q26" s="192"/>
      <c r="R26" s="192"/>
      <c r="U26" s="378"/>
      <c r="W26" s="419"/>
      <c r="X26" s="419"/>
      <c r="Y26" s="419"/>
      <c r="AD26" s="225" t="s">
        <v>454</v>
      </c>
      <c r="AE26" s="151" t="s">
        <v>455</v>
      </c>
      <c r="AF26" s="226" t="s">
        <v>456</v>
      </c>
    </row>
    <row r="27" spans="2:32" s="372" customFormat="1" ht="58.5" customHeight="1" x14ac:dyDescent="0.2">
      <c r="B27" s="487"/>
      <c r="C27" s="1178"/>
      <c r="D27" s="1116"/>
      <c r="E27" s="1116"/>
      <c r="F27" s="1179"/>
      <c r="H27" s="489" t="s">
        <v>608</v>
      </c>
      <c r="I27" s="273" t="s">
        <v>1111</v>
      </c>
      <c r="J27" s="273"/>
      <c r="K27" s="273"/>
      <c r="L27" s="274"/>
      <c r="M27" s="273" t="s">
        <v>1112</v>
      </c>
      <c r="N27" s="488"/>
      <c r="O27" s="488"/>
      <c r="P27" s="1278"/>
      <c r="Q27" s="1278"/>
      <c r="R27" s="1278"/>
      <c r="S27" s="1278"/>
      <c r="T27" s="1278"/>
      <c r="U27" s="1278"/>
      <c r="V27" s="1278"/>
      <c r="W27" s="1278"/>
      <c r="X27" s="371" t="s">
        <v>392</v>
      </c>
      <c r="Y27" s="372" t="s">
        <v>483</v>
      </c>
      <c r="Z27" s="1220" t="s">
        <v>1113</v>
      </c>
      <c r="AA27" s="1220"/>
      <c r="AB27" s="1220"/>
      <c r="AD27" s="188" t="s">
        <v>6</v>
      </c>
      <c r="AE27" s="156" t="s">
        <v>455</v>
      </c>
      <c r="AF27" s="227" t="s">
        <v>6</v>
      </c>
    </row>
    <row r="28" spans="2:32" s="372" customFormat="1" ht="17.25" customHeight="1" x14ac:dyDescent="0.2">
      <c r="B28" s="487"/>
      <c r="C28" s="1178"/>
      <c r="D28" s="1116"/>
      <c r="E28" s="1116"/>
      <c r="F28" s="1179"/>
      <c r="H28" s="483"/>
      <c r="I28" s="169"/>
      <c r="J28" s="169"/>
      <c r="K28" s="169"/>
      <c r="L28" s="169"/>
      <c r="M28" s="169"/>
      <c r="N28" s="502"/>
      <c r="O28" s="502"/>
      <c r="P28" s="496"/>
      <c r="Q28" s="496"/>
      <c r="R28" s="496"/>
      <c r="S28" s="496"/>
      <c r="T28" s="496"/>
      <c r="U28" s="496"/>
      <c r="V28" s="496"/>
      <c r="W28" s="496"/>
      <c r="X28" s="378"/>
      <c r="Z28" s="419"/>
      <c r="AA28" s="419"/>
      <c r="AB28" s="419"/>
      <c r="AD28" s="188"/>
      <c r="AE28" s="156"/>
      <c r="AF28" s="227"/>
    </row>
    <row r="29" spans="2:32" s="372" customFormat="1" ht="14.25" customHeight="1" x14ac:dyDescent="0.2">
      <c r="B29" s="487"/>
      <c r="C29" s="1178"/>
      <c r="D29" s="1116"/>
      <c r="E29" s="1116"/>
      <c r="F29" s="1179"/>
      <c r="H29" s="511" t="s">
        <v>1114</v>
      </c>
      <c r="I29" s="192"/>
      <c r="J29" s="192"/>
      <c r="K29" s="192"/>
      <c r="L29" s="192"/>
      <c r="M29" s="192"/>
      <c r="N29" s="192"/>
      <c r="O29" s="192"/>
      <c r="P29" s="192"/>
      <c r="Q29" s="192"/>
      <c r="R29" s="192"/>
      <c r="U29" s="378"/>
      <c r="W29" s="419"/>
      <c r="X29" s="419"/>
      <c r="Y29" s="419"/>
      <c r="AD29" s="225" t="s">
        <v>454</v>
      </c>
      <c r="AE29" s="151" t="s">
        <v>455</v>
      </c>
      <c r="AF29" s="226" t="s">
        <v>456</v>
      </c>
    </row>
    <row r="30" spans="2:32" s="372" customFormat="1" ht="15" customHeight="1" x14ac:dyDescent="0.2">
      <c r="B30" s="487"/>
      <c r="C30" s="1178"/>
      <c r="D30" s="1116"/>
      <c r="E30" s="1116"/>
      <c r="F30" s="1179"/>
      <c r="H30" s="397" t="s">
        <v>610</v>
      </c>
      <c r="I30" s="1299" t="s">
        <v>1115</v>
      </c>
      <c r="J30" s="1300"/>
      <c r="K30" s="1300"/>
      <c r="L30" s="1300"/>
      <c r="M30" s="1300"/>
      <c r="N30" s="1300"/>
      <c r="O30" s="1300"/>
      <c r="P30" s="1300"/>
      <c r="Q30" s="1300"/>
      <c r="R30" s="1300"/>
      <c r="S30" s="1300"/>
      <c r="T30" s="1300"/>
      <c r="U30" s="1300"/>
      <c r="V30" s="1300"/>
      <c r="W30" s="1300"/>
      <c r="X30" s="1301"/>
      <c r="Z30" s="419"/>
      <c r="AA30" s="419"/>
      <c r="AB30" s="419"/>
      <c r="AD30" s="188" t="s">
        <v>6</v>
      </c>
      <c r="AE30" s="156" t="s">
        <v>455</v>
      </c>
      <c r="AF30" s="227" t="s">
        <v>6</v>
      </c>
    </row>
    <row r="31" spans="2:32" s="372" customFormat="1" x14ac:dyDescent="0.2">
      <c r="B31" s="391"/>
      <c r="C31" s="1109"/>
      <c r="D31" s="1109"/>
      <c r="E31" s="1109"/>
      <c r="F31" s="1181"/>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458"/>
      <c r="AE31" s="385"/>
      <c r="AF31" s="459"/>
    </row>
    <row r="32" spans="2:32" ht="32.25" customHeight="1" x14ac:dyDescent="0.2">
      <c r="B32" s="455" t="s">
        <v>1116</v>
      </c>
      <c r="C32" s="375"/>
      <c r="D32" s="375"/>
      <c r="E32" s="375"/>
      <c r="F32" s="376"/>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2"/>
    </row>
    <row r="33" spans="2:32" s="372" customFormat="1" ht="10.5" customHeight="1" x14ac:dyDescent="0.2">
      <c r="B33" s="455"/>
      <c r="C33" s="1297" t="s">
        <v>1100</v>
      </c>
      <c r="D33" s="1182"/>
      <c r="E33" s="1182"/>
      <c r="F33" s="1298"/>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456"/>
      <c r="AE33" s="387"/>
      <c r="AF33" s="457"/>
    </row>
    <row r="34" spans="2:32" s="372" customFormat="1" ht="15.75" customHeight="1" x14ac:dyDescent="0.2">
      <c r="B34" s="455"/>
      <c r="C34" s="1178"/>
      <c r="D34" s="1116"/>
      <c r="E34" s="1116"/>
      <c r="F34" s="1179"/>
      <c r="H34" s="1229" t="s">
        <v>1101</v>
      </c>
      <c r="I34" s="1229"/>
      <c r="J34" s="1229"/>
      <c r="K34" s="1229"/>
      <c r="L34" s="1229"/>
      <c r="M34" s="1229"/>
      <c r="N34" s="1229"/>
      <c r="O34" s="1229"/>
      <c r="P34" s="1229"/>
      <c r="Q34" s="1229"/>
      <c r="R34" s="1229"/>
      <c r="S34" s="1229"/>
      <c r="T34" s="1229"/>
      <c r="U34" s="1229"/>
      <c r="V34" s="269"/>
      <c r="W34" s="269"/>
      <c r="X34" s="269"/>
      <c r="Y34" s="269"/>
      <c r="AD34" s="455"/>
      <c r="AF34" s="395"/>
    </row>
    <row r="35" spans="2:32" s="372" customFormat="1" ht="40.5" customHeight="1" x14ac:dyDescent="0.2">
      <c r="B35" s="487"/>
      <c r="C35" s="1178"/>
      <c r="D35" s="1116"/>
      <c r="E35" s="1116"/>
      <c r="F35" s="1179"/>
      <c r="H35" s="489" t="s">
        <v>481</v>
      </c>
      <c r="I35" s="1231" t="s">
        <v>1102</v>
      </c>
      <c r="J35" s="1232"/>
      <c r="K35" s="1232"/>
      <c r="L35" s="1232"/>
      <c r="M35" s="1232"/>
      <c r="N35" s="1232"/>
      <c r="O35" s="1232"/>
      <c r="P35" s="1232"/>
      <c r="Q35" s="1232"/>
      <c r="R35" s="1232"/>
      <c r="S35" s="1232"/>
      <c r="T35" s="1232"/>
      <c r="U35" s="1233"/>
      <c r="V35" s="980"/>
      <c r="W35" s="982"/>
      <c r="X35" s="371" t="s">
        <v>392</v>
      </c>
      <c r="Z35" s="419"/>
      <c r="AA35" s="419"/>
      <c r="AB35" s="419"/>
      <c r="AD35" s="225" t="s">
        <v>454</v>
      </c>
      <c r="AE35" s="151" t="s">
        <v>455</v>
      </c>
      <c r="AF35" s="226" t="s">
        <v>456</v>
      </c>
    </row>
    <row r="36" spans="2:32" s="372" customFormat="1" ht="16.5" customHeight="1" x14ac:dyDescent="0.2">
      <c r="B36" s="487"/>
      <c r="C36" s="1178"/>
      <c r="D36" s="1116"/>
      <c r="E36" s="1116"/>
      <c r="F36" s="1179"/>
      <c r="H36" s="491"/>
      <c r="I36" s="414"/>
      <c r="J36" s="414"/>
      <c r="K36" s="414"/>
      <c r="L36" s="414"/>
      <c r="M36" s="414"/>
      <c r="N36" s="414"/>
      <c r="O36" s="414"/>
      <c r="P36" s="414"/>
      <c r="Q36" s="414"/>
      <c r="R36" s="414"/>
      <c r="S36" s="414"/>
      <c r="T36" s="414"/>
      <c r="U36" s="414"/>
      <c r="V36" s="370"/>
      <c r="W36" s="370"/>
      <c r="X36" s="370"/>
      <c r="Z36" s="419"/>
      <c r="AA36" s="419"/>
      <c r="AB36" s="419"/>
      <c r="AD36" s="225"/>
      <c r="AE36" s="151"/>
      <c r="AF36" s="226"/>
    </row>
    <row r="37" spans="2:32" s="372" customFormat="1" ht="40.5" customHeight="1" x14ac:dyDescent="0.2">
      <c r="B37" s="487"/>
      <c r="C37" s="1178"/>
      <c r="D37" s="1116"/>
      <c r="E37" s="1116"/>
      <c r="F37" s="1179"/>
      <c r="H37" s="489" t="s">
        <v>482</v>
      </c>
      <c r="I37" s="1231" t="s">
        <v>1103</v>
      </c>
      <c r="J37" s="1232"/>
      <c r="K37" s="1232"/>
      <c r="L37" s="1232"/>
      <c r="M37" s="1232"/>
      <c r="N37" s="1232"/>
      <c r="O37" s="1232"/>
      <c r="P37" s="1232"/>
      <c r="Q37" s="1232"/>
      <c r="R37" s="1232"/>
      <c r="S37" s="1232"/>
      <c r="T37" s="1232"/>
      <c r="U37" s="1233"/>
      <c r="V37" s="980"/>
      <c r="W37" s="982"/>
      <c r="X37" s="371" t="s">
        <v>392</v>
      </c>
      <c r="Y37" s="372" t="s">
        <v>483</v>
      </c>
      <c r="Z37" s="1220" t="s">
        <v>1117</v>
      </c>
      <c r="AA37" s="1220"/>
      <c r="AB37" s="1220"/>
      <c r="AD37" s="188" t="s">
        <v>6</v>
      </c>
      <c r="AE37" s="156" t="s">
        <v>455</v>
      </c>
      <c r="AF37" s="227" t="s">
        <v>6</v>
      </c>
    </row>
    <row r="38" spans="2:32" s="372" customFormat="1" ht="20.25" customHeight="1" x14ac:dyDescent="0.2">
      <c r="B38" s="392"/>
      <c r="C38" s="1109"/>
      <c r="D38" s="1109"/>
      <c r="E38" s="1109"/>
      <c r="F38" s="1109"/>
      <c r="G38" s="455"/>
      <c r="H38" s="389" t="s">
        <v>630</v>
      </c>
      <c r="I38" s="525"/>
      <c r="J38" s="525"/>
      <c r="K38" s="525"/>
      <c r="L38" s="525"/>
      <c r="M38" s="525"/>
      <c r="N38" s="525"/>
      <c r="O38" s="525"/>
      <c r="P38" s="525"/>
      <c r="Q38" s="525"/>
      <c r="R38" s="525"/>
      <c r="S38" s="389"/>
      <c r="T38" s="389"/>
      <c r="U38" s="389"/>
      <c r="V38" s="385"/>
      <c r="W38" s="420"/>
      <c r="X38" s="420"/>
      <c r="Y38" s="419"/>
      <c r="AD38" s="188"/>
      <c r="AE38" s="156"/>
      <c r="AF38" s="227"/>
    </row>
    <row r="39" spans="2:32" s="372" customFormat="1" ht="74.25" customHeight="1" x14ac:dyDescent="0.2">
      <c r="B39" s="487"/>
      <c r="C39" s="1297"/>
      <c r="D39" s="1116"/>
      <c r="E39" s="1116"/>
      <c r="F39" s="1179"/>
      <c r="H39" s="498" t="s">
        <v>484</v>
      </c>
      <c r="I39" s="1228" t="s">
        <v>1106</v>
      </c>
      <c r="J39" s="1229"/>
      <c r="K39" s="1229"/>
      <c r="L39" s="1229"/>
      <c r="M39" s="1229"/>
      <c r="N39" s="1229"/>
      <c r="O39" s="1229"/>
      <c r="P39" s="1229"/>
      <c r="Q39" s="1229"/>
      <c r="R39" s="1229"/>
      <c r="S39" s="1229"/>
      <c r="T39" s="1229"/>
      <c r="U39" s="1230"/>
      <c r="V39" s="1113"/>
      <c r="W39" s="1114"/>
      <c r="X39" s="390" t="s">
        <v>392</v>
      </c>
      <c r="Y39" s="372" t="s">
        <v>483</v>
      </c>
      <c r="Z39" s="1220" t="s">
        <v>1118</v>
      </c>
      <c r="AA39" s="1220"/>
      <c r="AB39" s="1220"/>
      <c r="AD39" s="188" t="s">
        <v>6</v>
      </c>
      <c r="AE39" s="156" t="s">
        <v>455</v>
      </c>
      <c r="AF39" s="227" t="s">
        <v>6</v>
      </c>
    </row>
    <row r="40" spans="2:32" s="372" customFormat="1" ht="15" customHeight="1" x14ac:dyDescent="0.2">
      <c r="B40" s="487"/>
      <c r="C40" s="1178"/>
      <c r="D40" s="1116"/>
      <c r="E40" s="1116"/>
      <c r="F40" s="1179"/>
      <c r="H40" s="483"/>
      <c r="I40" s="192"/>
      <c r="J40" s="192"/>
      <c r="K40" s="192"/>
      <c r="L40" s="192"/>
      <c r="M40" s="192"/>
      <c r="N40" s="192"/>
      <c r="O40" s="192"/>
      <c r="P40" s="192"/>
      <c r="Q40" s="192"/>
      <c r="R40" s="192"/>
      <c r="S40" s="378"/>
      <c r="T40" s="378"/>
      <c r="U40" s="378"/>
      <c r="W40" s="419"/>
      <c r="X40" s="419"/>
      <c r="Y40" s="419"/>
      <c r="AD40" s="188"/>
      <c r="AE40" s="156"/>
      <c r="AF40" s="227"/>
    </row>
    <row r="41" spans="2:32" s="372" customFormat="1" x14ac:dyDescent="0.2">
      <c r="B41" s="487"/>
      <c r="C41" s="1178"/>
      <c r="D41" s="1116"/>
      <c r="E41" s="1116"/>
      <c r="F41" s="1179"/>
      <c r="H41" s="511" t="s">
        <v>712</v>
      </c>
      <c r="I41" s="192"/>
      <c r="J41" s="192"/>
      <c r="K41" s="192"/>
      <c r="L41" s="192"/>
      <c r="M41" s="192"/>
      <c r="N41" s="192"/>
      <c r="O41" s="192"/>
      <c r="P41" s="192"/>
      <c r="Q41" s="192"/>
      <c r="R41" s="192"/>
      <c r="U41" s="378"/>
      <c r="W41" s="419"/>
      <c r="X41" s="419"/>
      <c r="Y41" s="419"/>
      <c r="AD41" s="225" t="s">
        <v>454</v>
      </c>
      <c r="AE41" s="151" t="s">
        <v>455</v>
      </c>
      <c r="AF41" s="226" t="s">
        <v>456</v>
      </c>
    </row>
    <row r="42" spans="2:32" s="372" customFormat="1" ht="21.75" customHeight="1" x14ac:dyDescent="0.2">
      <c r="B42" s="487"/>
      <c r="C42" s="1178"/>
      <c r="D42" s="1116"/>
      <c r="E42" s="1116"/>
      <c r="F42" s="1179"/>
      <c r="H42" s="489" t="s">
        <v>601</v>
      </c>
      <c r="I42" s="1267" t="s">
        <v>1108</v>
      </c>
      <c r="J42" s="1268"/>
      <c r="K42" s="1268"/>
      <c r="L42" s="1268"/>
      <c r="M42" s="1268"/>
      <c r="N42" s="1268"/>
      <c r="O42" s="1268"/>
      <c r="P42" s="1268"/>
      <c r="Q42" s="1268"/>
      <c r="R42" s="1268"/>
      <c r="S42" s="1268"/>
      <c r="T42" s="1268"/>
      <c r="U42" s="1268"/>
      <c r="V42" s="1268"/>
      <c r="W42" s="1268"/>
      <c r="X42" s="1269"/>
      <c r="Y42" s="419"/>
      <c r="AD42" s="188" t="s">
        <v>6</v>
      </c>
      <c r="AE42" s="156" t="s">
        <v>455</v>
      </c>
      <c r="AF42" s="227" t="s">
        <v>6</v>
      </c>
    </row>
    <row r="43" spans="2:32" s="372" customFormat="1" x14ac:dyDescent="0.2">
      <c r="B43" s="487"/>
      <c r="C43" s="1178"/>
      <c r="D43" s="1116"/>
      <c r="E43" s="1116"/>
      <c r="F43" s="1179"/>
      <c r="H43" s="267" t="s">
        <v>1119</v>
      </c>
      <c r="I43" s="192"/>
      <c r="J43" s="192"/>
      <c r="K43" s="192"/>
      <c r="L43" s="192"/>
      <c r="M43" s="192"/>
      <c r="N43" s="192"/>
      <c r="O43" s="192"/>
      <c r="P43" s="192"/>
      <c r="Q43" s="192"/>
      <c r="R43" s="192"/>
      <c r="U43" s="378"/>
      <c r="W43" s="419"/>
      <c r="X43" s="419"/>
      <c r="Y43" s="419"/>
      <c r="AD43" s="505"/>
      <c r="AE43" s="483"/>
      <c r="AF43" s="247"/>
    </row>
    <row r="44" spans="2:32" s="372" customFormat="1" x14ac:dyDescent="0.2">
      <c r="B44" s="487"/>
      <c r="C44" s="1178"/>
      <c r="D44" s="1116"/>
      <c r="E44" s="1116"/>
      <c r="F44" s="1179"/>
      <c r="H44" s="483"/>
      <c r="I44" s="192"/>
      <c r="J44" s="192"/>
      <c r="K44" s="192"/>
      <c r="L44" s="192"/>
      <c r="M44" s="192"/>
      <c r="N44" s="192"/>
      <c r="O44" s="192"/>
      <c r="P44" s="192"/>
      <c r="Q44" s="192"/>
      <c r="R44" s="192"/>
      <c r="U44" s="378"/>
      <c r="W44" s="419"/>
      <c r="X44" s="419"/>
      <c r="Y44" s="419"/>
      <c r="AD44" s="505"/>
      <c r="AE44" s="483"/>
      <c r="AF44" s="247"/>
    </row>
    <row r="45" spans="2:32" s="372" customFormat="1" ht="14.25" customHeight="1" x14ac:dyDescent="0.2">
      <c r="B45" s="487"/>
      <c r="C45" s="1178"/>
      <c r="D45" s="1116"/>
      <c r="E45" s="1116"/>
      <c r="F45" s="1179"/>
      <c r="H45" s="511" t="s">
        <v>1110</v>
      </c>
      <c r="I45" s="192"/>
      <c r="J45" s="192"/>
      <c r="K45" s="192"/>
      <c r="L45" s="192"/>
      <c r="M45" s="192"/>
      <c r="N45" s="192"/>
      <c r="O45" s="192"/>
      <c r="P45" s="192"/>
      <c r="Q45" s="192"/>
      <c r="R45" s="192"/>
      <c r="U45" s="378"/>
      <c r="W45" s="419"/>
      <c r="X45" s="419"/>
      <c r="Y45" s="419"/>
      <c r="AD45" s="225" t="s">
        <v>454</v>
      </c>
      <c r="AE45" s="151" t="s">
        <v>455</v>
      </c>
      <c r="AF45" s="226" t="s">
        <v>456</v>
      </c>
    </row>
    <row r="46" spans="2:32" s="372" customFormat="1" ht="58.5" customHeight="1" x14ac:dyDescent="0.2">
      <c r="B46" s="487"/>
      <c r="C46" s="1178"/>
      <c r="D46" s="1116"/>
      <c r="E46" s="1116"/>
      <c r="F46" s="1179"/>
      <c r="H46" s="489" t="s">
        <v>608</v>
      </c>
      <c r="I46" s="273" t="s">
        <v>1111</v>
      </c>
      <c r="J46" s="273"/>
      <c r="K46" s="273"/>
      <c r="L46" s="274"/>
      <c r="M46" s="273" t="s">
        <v>1112</v>
      </c>
      <c r="N46" s="488"/>
      <c r="O46" s="488"/>
      <c r="P46" s="1278"/>
      <c r="Q46" s="1278"/>
      <c r="R46" s="1278"/>
      <c r="S46" s="1278"/>
      <c r="T46" s="1278"/>
      <c r="U46" s="1278"/>
      <c r="V46" s="1278"/>
      <c r="W46" s="1278"/>
      <c r="X46" s="371" t="s">
        <v>392</v>
      </c>
      <c r="Y46" s="372" t="s">
        <v>483</v>
      </c>
      <c r="Z46" s="1220" t="s">
        <v>1113</v>
      </c>
      <c r="AA46" s="1220"/>
      <c r="AB46" s="1220"/>
      <c r="AD46" s="188" t="s">
        <v>6</v>
      </c>
      <c r="AE46" s="156" t="s">
        <v>455</v>
      </c>
      <c r="AF46" s="227" t="s">
        <v>6</v>
      </c>
    </row>
    <row r="47" spans="2:32" s="372" customFormat="1" ht="17.25" customHeight="1" x14ac:dyDescent="0.2">
      <c r="B47" s="487"/>
      <c r="C47" s="1178"/>
      <c r="D47" s="1116"/>
      <c r="E47" s="1116"/>
      <c r="F47" s="1179"/>
      <c r="H47" s="483"/>
      <c r="I47" s="169"/>
      <c r="J47" s="169"/>
      <c r="K47" s="169"/>
      <c r="L47" s="169"/>
      <c r="M47" s="169"/>
      <c r="N47" s="502"/>
      <c r="O47" s="502"/>
      <c r="P47" s="496"/>
      <c r="Q47" s="496"/>
      <c r="R47" s="496"/>
      <c r="S47" s="496"/>
      <c r="T47" s="496"/>
      <c r="U47" s="496"/>
      <c r="V47" s="496"/>
      <c r="W47" s="496"/>
      <c r="X47" s="378"/>
      <c r="Z47" s="419"/>
      <c r="AA47" s="419"/>
      <c r="AB47" s="419"/>
      <c r="AD47" s="188"/>
      <c r="AE47" s="156"/>
      <c r="AF47" s="227"/>
    </row>
    <row r="48" spans="2:32" s="372" customFormat="1" ht="14.25" customHeight="1" x14ac:dyDescent="0.2">
      <c r="B48" s="487"/>
      <c r="C48" s="1178"/>
      <c r="D48" s="1116"/>
      <c r="E48" s="1116"/>
      <c r="F48" s="1179"/>
      <c r="H48" s="511" t="s">
        <v>1114</v>
      </c>
      <c r="I48" s="192"/>
      <c r="J48" s="192"/>
      <c r="K48" s="192"/>
      <c r="L48" s="192"/>
      <c r="M48" s="192"/>
      <c r="N48" s="192"/>
      <c r="O48" s="192"/>
      <c r="P48" s="192"/>
      <c r="Q48" s="192"/>
      <c r="R48" s="192"/>
      <c r="U48" s="378"/>
      <c r="W48" s="419"/>
      <c r="X48" s="419"/>
      <c r="Y48" s="419"/>
      <c r="AD48" s="225" t="s">
        <v>454</v>
      </c>
      <c r="AE48" s="151" t="s">
        <v>455</v>
      </c>
      <c r="AF48" s="226" t="s">
        <v>456</v>
      </c>
    </row>
    <row r="49" spans="2:32" s="372" customFormat="1" ht="15" customHeight="1" x14ac:dyDescent="0.2">
      <c r="B49" s="487"/>
      <c r="C49" s="1178"/>
      <c r="D49" s="1116"/>
      <c r="E49" s="1116"/>
      <c r="F49" s="1179"/>
      <c r="H49" s="397" t="s">
        <v>610</v>
      </c>
      <c r="I49" s="1299" t="s">
        <v>1115</v>
      </c>
      <c r="J49" s="1300"/>
      <c r="K49" s="1300"/>
      <c r="L49" s="1300"/>
      <c r="M49" s="1300"/>
      <c r="N49" s="1300"/>
      <c r="O49" s="1300"/>
      <c r="P49" s="1300"/>
      <c r="Q49" s="1300"/>
      <c r="R49" s="1300"/>
      <c r="S49" s="1300"/>
      <c r="T49" s="1300"/>
      <c r="U49" s="1300"/>
      <c r="V49" s="1300"/>
      <c r="W49" s="1300"/>
      <c r="X49" s="1301"/>
      <c r="Z49" s="419"/>
      <c r="AA49" s="419"/>
      <c r="AB49" s="419"/>
      <c r="AD49" s="188" t="s">
        <v>6</v>
      </c>
      <c r="AE49" s="156" t="s">
        <v>455</v>
      </c>
      <c r="AF49" s="227" t="s">
        <v>6</v>
      </c>
    </row>
    <row r="50" spans="2:32" s="372" customFormat="1" x14ac:dyDescent="0.2">
      <c r="B50" s="458"/>
      <c r="C50" s="1180"/>
      <c r="D50" s="1109"/>
      <c r="E50" s="1109"/>
      <c r="F50" s="1181"/>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458"/>
      <c r="AE50" s="385"/>
      <c r="AF50" s="459"/>
    </row>
    <row r="51" spans="2:32" s="372" customFormat="1" ht="38.25" customHeight="1" x14ac:dyDescent="0.2">
      <c r="B51" s="1182" t="s">
        <v>1120</v>
      </c>
      <c r="C51" s="1182"/>
      <c r="D51" s="1182"/>
      <c r="E51" s="1182"/>
      <c r="F51" s="1182"/>
      <c r="G51" s="1182"/>
      <c r="H51" s="1182"/>
      <c r="I51" s="1182"/>
      <c r="J51" s="1182"/>
      <c r="K51" s="1182"/>
      <c r="L51" s="1182"/>
      <c r="M51" s="1182"/>
      <c r="N51" s="1182"/>
      <c r="O51" s="1182"/>
      <c r="P51" s="1182"/>
      <c r="Q51" s="1182"/>
      <c r="R51" s="1182"/>
      <c r="S51" s="1182"/>
      <c r="T51" s="1182"/>
      <c r="U51" s="1182"/>
      <c r="V51" s="1182"/>
      <c r="W51" s="1182"/>
      <c r="X51" s="1182"/>
      <c r="Y51" s="1182"/>
      <c r="Z51" s="1182"/>
      <c r="AA51" s="1182"/>
      <c r="AB51" s="1182"/>
      <c r="AC51" s="1182"/>
    </row>
    <row r="52" spans="2:32" s="372" customFormat="1" x14ac:dyDescent="0.2">
      <c r="B52" s="424"/>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row>
    <row r="53" spans="2:32" s="424" customFormat="1" x14ac:dyDescent="0.2">
      <c r="B53" s="46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4"/>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G123"/>
  <sheetViews>
    <sheetView zoomScaleNormal="100" zoomScaleSheetLayoutView="100" workbookViewId="0">
      <selection activeCell="B1" sqref="B1"/>
    </sheetView>
  </sheetViews>
  <sheetFormatPr defaultColWidth="3.453125" defaultRowHeight="13" x14ac:dyDescent="0.2"/>
  <cols>
    <col min="1" max="1" width="1.26953125" style="3" customWidth="1"/>
    <col min="2" max="2" width="3" style="460" customWidth="1"/>
    <col min="3" max="6" width="3.453125" style="3"/>
    <col min="7" max="7" width="1.453125" style="3" customWidth="1"/>
    <col min="8" max="26" width="3.453125" style="3"/>
    <col min="27" max="32" width="4" style="3" customWidth="1"/>
    <col min="33" max="33" width="1.26953125" style="3" customWidth="1"/>
    <col min="34" max="16384" width="3.453125" style="3"/>
  </cols>
  <sheetData>
    <row r="1" spans="2:32" s="372" customFormat="1" x14ac:dyDescent="0.2"/>
    <row r="2" spans="2:32" s="372" customFormat="1" x14ac:dyDescent="0.2">
      <c r="B2" s="372" t="s">
        <v>1121</v>
      </c>
    </row>
    <row r="3" spans="2:32" s="372" customFormat="1" x14ac:dyDescent="0.2">
      <c r="Z3" s="417" t="s">
        <v>228</v>
      </c>
      <c r="AA3" s="378"/>
      <c r="AB3" s="378" t="s">
        <v>229</v>
      </c>
      <c r="AC3" s="378"/>
      <c r="AD3" s="378" t="s">
        <v>230</v>
      </c>
      <c r="AE3" s="378"/>
      <c r="AF3" s="378" t="s">
        <v>301</v>
      </c>
    </row>
    <row r="4" spans="2:32" s="372" customFormat="1" x14ac:dyDescent="0.2">
      <c r="AF4" s="417"/>
    </row>
    <row r="5" spans="2:32" s="372" customFormat="1" ht="38.25" customHeight="1" x14ac:dyDescent="0.2">
      <c r="B5" s="1141" t="s">
        <v>1122</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c r="AF5" s="1108"/>
    </row>
    <row r="6" spans="2:32" s="372" customFormat="1" x14ac:dyDescent="0.2"/>
    <row r="7" spans="2:32" s="372" customFormat="1" ht="39.75" customHeight="1" x14ac:dyDescent="0.2">
      <c r="B7" s="1117" t="s">
        <v>618</v>
      </c>
      <c r="C7" s="1117"/>
      <c r="D7" s="1117"/>
      <c r="E7" s="1117"/>
      <c r="F7" s="1117"/>
      <c r="G7" s="1118"/>
      <c r="H7" s="1119"/>
      <c r="I7" s="1119"/>
      <c r="J7" s="1119"/>
      <c r="K7" s="1119"/>
      <c r="L7" s="1119"/>
      <c r="M7" s="1119"/>
      <c r="N7" s="1119"/>
      <c r="O7" s="1119"/>
      <c r="P7" s="1119"/>
      <c r="Q7" s="1119"/>
      <c r="R7" s="1119"/>
      <c r="S7" s="1119"/>
      <c r="T7" s="1119"/>
      <c r="U7" s="1119"/>
      <c r="V7" s="1119"/>
      <c r="W7" s="1119"/>
      <c r="X7" s="1119"/>
      <c r="Y7" s="1119"/>
      <c r="Z7" s="1119"/>
      <c r="AA7" s="1119"/>
      <c r="AB7" s="1119"/>
      <c r="AC7" s="1119"/>
      <c r="AD7" s="1119"/>
      <c r="AE7" s="1119"/>
      <c r="AF7" s="1120"/>
    </row>
    <row r="8" spans="2:32" ht="39.75" customHeight="1" x14ac:dyDescent="0.2">
      <c r="B8" s="980" t="s">
        <v>619</v>
      </c>
      <c r="C8" s="982"/>
      <c r="D8" s="982"/>
      <c r="E8" s="982"/>
      <c r="F8" s="981"/>
      <c r="G8" s="470"/>
      <c r="H8" s="155" t="s">
        <v>6</v>
      </c>
      <c r="I8" s="471" t="s">
        <v>447</v>
      </c>
      <c r="J8" s="471"/>
      <c r="K8" s="471"/>
      <c r="L8" s="471"/>
      <c r="M8" s="155" t="s">
        <v>6</v>
      </c>
      <c r="N8" s="471" t="s">
        <v>448</v>
      </c>
      <c r="O8" s="471"/>
      <c r="P8" s="471"/>
      <c r="Q8" s="471"/>
      <c r="R8" s="155" t="s">
        <v>6</v>
      </c>
      <c r="S8" s="471" t="s">
        <v>449</v>
      </c>
      <c r="T8" s="471"/>
      <c r="U8" s="471"/>
      <c r="V8" s="471"/>
      <c r="W8" s="471"/>
      <c r="X8" s="471"/>
      <c r="Y8" s="471"/>
      <c r="Z8" s="471"/>
      <c r="AA8" s="471"/>
      <c r="AB8" s="471"/>
      <c r="AC8" s="471"/>
      <c r="AD8" s="471"/>
      <c r="AE8" s="471"/>
      <c r="AF8" s="482"/>
    </row>
    <row r="9" spans="2:32" ht="27" customHeight="1" x14ac:dyDescent="0.2">
      <c r="B9" s="1110" t="s">
        <v>1093</v>
      </c>
      <c r="C9" s="1111"/>
      <c r="D9" s="1111"/>
      <c r="E9" s="1111"/>
      <c r="F9" s="1112"/>
      <c r="G9" s="456"/>
      <c r="H9" s="156" t="s">
        <v>6</v>
      </c>
      <c r="I9" s="479" t="s">
        <v>1094</v>
      </c>
      <c r="J9" s="387"/>
      <c r="K9" s="387"/>
      <c r="L9" s="387"/>
      <c r="M9" s="387"/>
      <c r="N9" s="387"/>
      <c r="O9" s="387"/>
      <c r="P9" s="387"/>
      <c r="Q9" s="387"/>
      <c r="R9" s="387"/>
      <c r="S9" s="387"/>
      <c r="T9" s="387"/>
      <c r="U9" s="387"/>
      <c r="V9" s="387"/>
      <c r="W9" s="387"/>
      <c r="X9" s="387"/>
      <c r="Y9" s="387"/>
      <c r="Z9" s="387"/>
      <c r="AA9" s="387"/>
      <c r="AB9" s="387"/>
      <c r="AC9" s="387"/>
      <c r="AD9" s="387"/>
      <c r="AE9" s="387"/>
      <c r="AF9" s="457"/>
    </row>
    <row r="10" spans="2:32" ht="27" customHeight="1" x14ac:dyDescent="0.2">
      <c r="B10" s="1113"/>
      <c r="C10" s="1114"/>
      <c r="D10" s="1114"/>
      <c r="E10" s="1114"/>
      <c r="F10" s="1115"/>
      <c r="G10" s="458"/>
      <c r="H10" s="156" t="s">
        <v>6</v>
      </c>
      <c r="I10" s="473" t="s">
        <v>1095</v>
      </c>
      <c r="J10" s="385"/>
      <c r="K10" s="385"/>
      <c r="L10" s="385"/>
      <c r="M10" s="385"/>
      <c r="N10" s="385"/>
      <c r="O10" s="385"/>
      <c r="P10" s="385"/>
      <c r="Q10" s="385"/>
      <c r="R10" s="385"/>
      <c r="S10" s="385"/>
      <c r="T10" s="385"/>
      <c r="U10" s="385"/>
      <c r="V10" s="385"/>
      <c r="W10" s="385"/>
      <c r="X10" s="385"/>
      <c r="Y10" s="385"/>
      <c r="Z10" s="385"/>
      <c r="AA10" s="385"/>
      <c r="AB10" s="385"/>
      <c r="AC10" s="385"/>
      <c r="AD10" s="385"/>
      <c r="AE10" s="385"/>
      <c r="AF10" s="459"/>
    </row>
    <row r="11" spans="2:32" ht="40.5" customHeight="1" x14ac:dyDescent="0.2">
      <c r="B11" s="980" t="s">
        <v>1096</v>
      </c>
      <c r="C11" s="982"/>
      <c r="D11" s="982"/>
      <c r="E11" s="982"/>
      <c r="F11" s="981"/>
      <c r="G11" s="221"/>
      <c r="H11" s="155" t="s">
        <v>6</v>
      </c>
      <c r="I11" s="471" t="s">
        <v>1097</v>
      </c>
      <c r="J11" s="222"/>
      <c r="K11" s="222"/>
      <c r="L11" s="222"/>
      <c r="M11" s="222"/>
      <c r="N11" s="222"/>
      <c r="O11" s="222"/>
      <c r="P11" s="222"/>
      <c r="Q11" s="222"/>
      <c r="R11" s="155" t="s">
        <v>6</v>
      </c>
      <c r="S11" s="471" t="s">
        <v>1098</v>
      </c>
      <c r="T11" s="222"/>
      <c r="U11" s="222"/>
      <c r="V11" s="222"/>
      <c r="W11" s="222"/>
      <c r="X11" s="222"/>
      <c r="Y11" s="222"/>
      <c r="Z11" s="222"/>
      <c r="AA11" s="222"/>
      <c r="AB11" s="222"/>
      <c r="AC11" s="222"/>
      <c r="AD11" s="222"/>
      <c r="AE11" s="222"/>
      <c r="AF11" s="223"/>
    </row>
    <row r="12" spans="2:32" ht="27" customHeight="1" x14ac:dyDescent="0.2">
      <c r="B12" s="456" t="s">
        <v>1123</v>
      </c>
      <c r="C12" s="375"/>
      <c r="D12" s="375"/>
      <c r="E12" s="375"/>
      <c r="F12" s="375"/>
      <c r="G12" s="270"/>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2"/>
    </row>
    <row r="13" spans="2:32" s="372" customFormat="1" ht="10.5" customHeight="1" x14ac:dyDescent="0.2">
      <c r="B13" s="380"/>
      <c r="C13" s="1297" t="s">
        <v>1100</v>
      </c>
      <c r="D13" s="1182"/>
      <c r="E13" s="1182"/>
      <c r="F13" s="1298"/>
      <c r="G13" s="456"/>
      <c r="H13" s="387"/>
      <c r="I13" s="387"/>
      <c r="J13" s="387"/>
      <c r="K13" s="387"/>
      <c r="L13" s="387"/>
      <c r="M13" s="387"/>
      <c r="N13" s="387"/>
      <c r="O13" s="387"/>
      <c r="P13" s="387"/>
      <c r="Q13" s="387"/>
      <c r="R13" s="387"/>
      <c r="S13" s="387"/>
      <c r="T13" s="387"/>
      <c r="U13" s="387"/>
      <c r="V13" s="387"/>
      <c r="W13" s="387"/>
      <c r="X13" s="387"/>
      <c r="Y13" s="387"/>
      <c r="Z13" s="387"/>
      <c r="AA13" s="387"/>
      <c r="AB13" s="387"/>
      <c r="AC13" s="457"/>
      <c r="AD13" s="387"/>
      <c r="AE13" s="387"/>
      <c r="AF13" s="457"/>
    </row>
    <row r="14" spans="2:32" s="372" customFormat="1" ht="15.75" customHeight="1" x14ac:dyDescent="0.2">
      <c r="B14" s="455"/>
      <c r="C14" s="1178"/>
      <c r="D14" s="1116"/>
      <c r="E14" s="1116"/>
      <c r="F14" s="1179"/>
      <c r="G14" s="455"/>
      <c r="H14" s="1229" t="s">
        <v>1101</v>
      </c>
      <c r="I14" s="1229"/>
      <c r="J14" s="1229"/>
      <c r="K14" s="1229"/>
      <c r="L14" s="1229"/>
      <c r="M14" s="1229"/>
      <c r="N14" s="1229"/>
      <c r="O14" s="1229"/>
      <c r="P14" s="1229"/>
      <c r="Q14" s="1229"/>
      <c r="R14" s="1229"/>
      <c r="S14" s="1229"/>
      <c r="T14" s="1229"/>
      <c r="U14" s="1229"/>
      <c r="V14" s="1229"/>
      <c r="W14" s="1229"/>
      <c r="X14" s="1229"/>
      <c r="Y14" s="269"/>
      <c r="Z14" s="269"/>
      <c r="AA14" s="269"/>
      <c r="AB14" s="269"/>
      <c r="AC14" s="395"/>
      <c r="AF14" s="395"/>
    </row>
    <row r="15" spans="2:32" s="372" customFormat="1" ht="40.5" customHeight="1" x14ac:dyDescent="0.2">
      <c r="B15" s="487"/>
      <c r="C15" s="1178"/>
      <c r="D15" s="1116"/>
      <c r="E15" s="1116"/>
      <c r="F15" s="1179"/>
      <c r="G15" s="455"/>
      <c r="H15" s="489" t="s">
        <v>481</v>
      </c>
      <c r="I15" s="1257" t="s">
        <v>1124</v>
      </c>
      <c r="J15" s="1258"/>
      <c r="K15" s="1258"/>
      <c r="L15" s="1258"/>
      <c r="M15" s="1258"/>
      <c r="N15" s="1258"/>
      <c r="O15" s="1258"/>
      <c r="P15" s="1258"/>
      <c r="Q15" s="1258"/>
      <c r="R15" s="1258"/>
      <c r="S15" s="1258"/>
      <c r="T15" s="1258"/>
      <c r="U15" s="1259"/>
      <c r="V15" s="980"/>
      <c r="W15" s="982"/>
      <c r="X15" s="371" t="s">
        <v>392</v>
      </c>
      <c r="Z15" s="419"/>
      <c r="AA15" s="419"/>
      <c r="AB15" s="419"/>
      <c r="AC15" s="395"/>
      <c r="AD15" s="225" t="s">
        <v>454</v>
      </c>
      <c r="AE15" s="151" t="s">
        <v>455</v>
      </c>
      <c r="AF15" s="226" t="s">
        <v>456</v>
      </c>
    </row>
    <row r="16" spans="2:32" s="372" customFormat="1" ht="18" customHeight="1" x14ac:dyDescent="0.2">
      <c r="B16" s="487"/>
      <c r="C16" s="1178"/>
      <c r="D16" s="1116"/>
      <c r="E16" s="1116"/>
      <c r="F16" s="1179"/>
      <c r="G16" s="455"/>
      <c r="H16" s="491"/>
      <c r="I16" s="486"/>
      <c r="J16" s="486"/>
      <c r="K16" s="486"/>
      <c r="L16" s="486"/>
      <c r="M16" s="486"/>
      <c r="N16" s="486"/>
      <c r="O16" s="486"/>
      <c r="P16" s="486"/>
      <c r="Q16" s="486"/>
      <c r="R16" s="486"/>
      <c r="S16" s="486"/>
      <c r="T16" s="486"/>
      <c r="U16" s="486"/>
      <c r="V16" s="370"/>
      <c r="W16" s="370"/>
      <c r="X16" s="370"/>
      <c r="Z16" s="419"/>
      <c r="AA16" s="419"/>
      <c r="AB16" s="419"/>
      <c r="AC16" s="395"/>
      <c r="AD16" s="225"/>
      <c r="AE16" s="151"/>
      <c r="AF16" s="226"/>
    </row>
    <row r="17" spans="2:32" s="372" customFormat="1" ht="40.5" customHeight="1" x14ac:dyDescent="0.2">
      <c r="B17" s="487"/>
      <c r="C17" s="1178"/>
      <c r="D17" s="1116"/>
      <c r="E17" s="1116"/>
      <c r="F17" s="1179"/>
      <c r="G17" s="455"/>
      <c r="H17" s="489" t="s">
        <v>482</v>
      </c>
      <c r="I17" s="1257" t="s">
        <v>1125</v>
      </c>
      <c r="J17" s="1258"/>
      <c r="K17" s="1258"/>
      <c r="L17" s="1258"/>
      <c r="M17" s="1258"/>
      <c r="N17" s="1258"/>
      <c r="O17" s="1258"/>
      <c r="P17" s="1258"/>
      <c r="Q17" s="1258"/>
      <c r="R17" s="1258"/>
      <c r="S17" s="1258"/>
      <c r="T17" s="1258"/>
      <c r="U17" s="1259"/>
      <c r="V17" s="980"/>
      <c r="W17" s="982"/>
      <c r="X17" s="371" t="s">
        <v>392</v>
      </c>
      <c r="Y17" s="372" t="s">
        <v>483</v>
      </c>
      <c r="Z17" s="1220" t="s">
        <v>1126</v>
      </c>
      <c r="AA17" s="1220"/>
      <c r="AB17" s="1220"/>
      <c r="AC17" s="395"/>
      <c r="AD17" s="188" t="s">
        <v>6</v>
      </c>
      <c r="AE17" s="156" t="s">
        <v>455</v>
      </c>
      <c r="AF17" s="227" t="s">
        <v>6</v>
      </c>
    </row>
    <row r="18" spans="2:32" s="372" customFormat="1" ht="20.25" customHeight="1" x14ac:dyDescent="0.2">
      <c r="B18" s="487"/>
      <c r="C18" s="1178"/>
      <c r="D18" s="1116"/>
      <c r="E18" s="1116"/>
      <c r="F18" s="1179"/>
      <c r="H18" s="378" t="s">
        <v>630</v>
      </c>
      <c r="I18" s="192"/>
      <c r="J18" s="192"/>
      <c r="K18" s="192"/>
      <c r="L18" s="192"/>
      <c r="M18" s="192"/>
      <c r="N18" s="192"/>
      <c r="O18" s="192"/>
      <c r="P18" s="192"/>
      <c r="Q18" s="192"/>
      <c r="R18" s="192"/>
      <c r="S18" s="378"/>
      <c r="T18" s="378"/>
      <c r="U18" s="378"/>
      <c r="W18" s="419"/>
      <c r="X18" s="419"/>
      <c r="Y18" s="419"/>
      <c r="AD18" s="188"/>
      <c r="AE18" s="156"/>
      <c r="AF18" s="227"/>
    </row>
    <row r="19" spans="2:32" s="372" customFormat="1" ht="74.25" customHeight="1" x14ac:dyDescent="0.2">
      <c r="B19" s="487"/>
      <c r="C19" s="1178"/>
      <c r="D19" s="1116"/>
      <c r="E19" s="1116"/>
      <c r="F19" s="1179"/>
      <c r="H19" s="489" t="s">
        <v>484</v>
      </c>
      <c r="I19" s="1231" t="s">
        <v>1106</v>
      </c>
      <c r="J19" s="1232"/>
      <c r="K19" s="1232"/>
      <c r="L19" s="1232"/>
      <c r="M19" s="1232"/>
      <c r="N19" s="1232"/>
      <c r="O19" s="1232"/>
      <c r="P19" s="1232"/>
      <c r="Q19" s="1232"/>
      <c r="R19" s="1232"/>
      <c r="S19" s="1232"/>
      <c r="T19" s="1232"/>
      <c r="U19" s="1233"/>
      <c r="V19" s="980"/>
      <c r="W19" s="982"/>
      <c r="X19" s="371" t="s">
        <v>392</v>
      </c>
      <c r="Y19" s="372" t="s">
        <v>483</v>
      </c>
      <c r="Z19" s="1220" t="s">
        <v>1127</v>
      </c>
      <c r="AA19" s="1220"/>
      <c r="AB19" s="1220"/>
      <c r="AD19" s="188" t="s">
        <v>6</v>
      </c>
      <c r="AE19" s="156" t="s">
        <v>455</v>
      </c>
      <c r="AF19" s="227" t="s">
        <v>6</v>
      </c>
    </row>
    <row r="20" spans="2:32" s="372" customFormat="1" ht="15" customHeight="1" x14ac:dyDescent="0.2">
      <c r="B20" s="487"/>
      <c r="C20" s="1178"/>
      <c r="D20" s="1116"/>
      <c r="E20" s="1116"/>
      <c r="F20" s="1179"/>
      <c r="H20" s="483"/>
      <c r="I20" s="192"/>
      <c r="J20" s="192"/>
      <c r="K20" s="192"/>
      <c r="L20" s="192"/>
      <c r="M20" s="192"/>
      <c r="N20" s="192"/>
      <c r="O20" s="192"/>
      <c r="P20" s="192"/>
      <c r="Q20" s="192"/>
      <c r="R20" s="192"/>
      <c r="S20" s="378"/>
      <c r="T20" s="378"/>
      <c r="U20" s="378"/>
      <c r="W20" s="419"/>
      <c r="X20" s="419"/>
      <c r="Y20" s="419"/>
      <c r="AD20" s="188"/>
      <c r="AE20" s="156"/>
      <c r="AF20" s="227"/>
    </row>
    <row r="21" spans="2:32" s="372" customFormat="1" x14ac:dyDescent="0.2">
      <c r="B21" s="487"/>
      <c r="C21" s="1178"/>
      <c r="D21" s="1116"/>
      <c r="E21" s="1116"/>
      <c r="F21" s="1179"/>
      <c r="H21" s="511" t="s">
        <v>712</v>
      </c>
      <c r="I21" s="192"/>
      <c r="J21" s="192"/>
      <c r="K21" s="192"/>
      <c r="L21" s="192"/>
      <c r="M21" s="192"/>
      <c r="N21" s="192"/>
      <c r="O21" s="192"/>
      <c r="P21" s="192"/>
      <c r="Q21" s="192"/>
      <c r="R21" s="192"/>
      <c r="U21" s="378"/>
      <c r="W21" s="419"/>
      <c r="X21" s="419"/>
      <c r="Y21" s="419"/>
      <c r="AD21" s="225" t="s">
        <v>454</v>
      </c>
      <c r="AE21" s="151" t="s">
        <v>455</v>
      </c>
      <c r="AF21" s="226" t="s">
        <v>456</v>
      </c>
    </row>
    <row r="22" spans="2:32" s="372" customFormat="1" ht="20.25" customHeight="1" x14ac:dyDescent="0.2">
      <c r="B22" s="487"/>
      <c r="C22" s="1178"/>
      <c r="D22" s="1116"/>
      <c r="E22" s="1116"/>
      <c r="F22" s="1179"/>
      <c r="G22" s="455"/>
      <c r="H22" s="489" t="s">
        <v>601</v>
      </c>
      <c r="I22" s="1267" t="s">
        <v>1108</v>
      </c>
      <c r="J22" s="1268"/>
      <c r="K22" s="1268"/>
      <c r="L22" s="1268"/>
      <c r="M22" s="1268"/>
      <c r="N22" s="1268"/>
      <c r="O22" s="1268"/>
      <c r="P22" s="1268"/>
      <c r="Q22" s="1268"/>
      <c r="R22" s="1268"/>
      <c r="S22" s="1268"/>
      <c r="T22" s="1268"/>
      <c r="U22" s="1268"/>
      <c r="V22" s="1268"/>
      <c r="W22" s="1268"/>
      <c r="X22" s="1269"/>
      <c r="Y22" s="419"/>
      <c r="AD22" s="188" t="s">
        <v>6</v>
      </c>
      <c r="AE22" s="156" t="s">
        <v>455</v>
      </c>
      <c r="AF22" s="227" t="s">
        <v>6</v>
      </c>
    </row>
    <row r="23" spans="2:32" s="372" customFormat="1" x14ac:dyDescent="0.2">
      <c r="B23" s="487"/>
      <c r="C23" s="1178"/>
      <c r="D23" s="1116"/>
      <c r="E23" s="1116"/>
      <c r="F23" s="1179"/>
      <c r="H23" s="511" t="s">
        <v>1119</v>
      </c>
      <c r="I23" s="192"/>
      <c r="J23" s="192"/>
      <c r="K23" s="192"/>
      <c r="L23" s="192"/>
      <c r="M23" s="192"/>
      <c r="N23" s="192"/>
      <c r="O23" s="192"/>
      <c r="P23" s="192"/>
      <c r="Q23" s="192"/>
      <c r="R23" s="192"/>
      <c r="U23" s="378"/>
      <c r="W23" s="419"/>
      <c r="X23" s="419"/>
      <c r="Y23" s="419"/>
      <c r="AD23" s="505"/>
      <c r="AE23" s="483"/>
      <c r="AF23" s="247"/>
    </row>
    <row r="24" spans="2:32" s="372" customFormat="1" x14ac:dyDescent="0.2">
      <c r="B24" s="487"/>
      <c r="C24" s="1178"/>
      <c r="D24" s="1116"/>
      <c r="E24" s="1116"/>
      <c r="F24" s="1179"/>
      <c r="G24" s="455"/>
      <c r="H24" s="483"/>
      <c r="I24" s="192"/>
      <c r="J24" s="192"/>
      <c r="K24" s="192"/>
      <c r="L24" s="192"/>
      <c r="M24" s="192"/>
      <c r="N24" s="192"/>
      <c r="O24" s="192"/>
      <c r="P24" s="192"/>
      <c r="Q24" s="192"/>
      <c r="R24" s="192"/>
      <c r="S24" s="192"/>
      <c r="T24" s="192"/>
      <c r="U24" s="192"/>
      <c r="X24" s="378"/>
      <c r="Z24" s="419"/>
      <c r="AA24" s="419"/>
      <c r="AB24" s="419"/>
      <c r="AC24" s="395"/>
      <c r="AD24" s="483"/>
      <c r="AE24" s="483"/>
      <c r="AF24" s="247"/>
    </row>
    <row r="25" spans="2:32" s="372" customFormat="1" x14ac:dyDescent="0.2">
      <c r="B25" s="487"/>
      <c r="C25" s="1178"/>
      <c r="D25" s="1116"/>
      <c r="E25" s="1116"/>
      <c r="F25" s="1179"/>
      <c r="G25" s="455"/>
      <c r="H25" s="511" t="s">
        <v>1110</v>
      </c>
      <c r="I25" s="192"/>
      <c r="J25" s="192"/>
      <c r="K25" s="192"/>
      <c r="L25" s="192"/>
      <c r="M25" s="192"/>
      <c r="N25" s="192"/>
      <c r="O25" s="192"/>
      <c r="P25" s="192"/>
      <c r="Q25" s="192"/>
      <c r="R25" s="192"/>
      <c r="S25" s="192"/>
      <c r="T25" s="192"/>
      <c r="U25" s="192"/>
      <c r="X25" s="378"/>
      <c r="Z25" s="419"/>
      <c r="AA25" s="419"/>
      <c r="AB25" s="419"/>
      <c r="AC25" s="395"/>
      <c r="AD25" s="225" t="s">
        <v>454</v>
      </c>
      <c r="AE25" s="151" t="s">
        <v>455</v>
      </c>
      <c r="AF25" s="226" t="s">
        <v>456</v>
      </c>
    </row>
    <row r="26" spans="2:32" s="372" customFormat="1" ht="40.5" customHeight="1" x14ac:dyDescent="0.2">
      <c r="B26" s="487"/>
      <c r="C26" s="1178"/>
      <c r="D26" s="1116"/>
      <c r="E26" s="1116"/>
      <c r="F26" s="1179"/>
      <c r="G26" s="455"/>
      <c r="H26" s="489" t="s">
        <v>608</v>
      </c>
      <c r="I26" s="273" t="s">
        <v>1111</v>
      </c>
      <c r="J26" s="273"/>
      <c r="K26" s="273"/>
      <c r="L26" s="274"/>
      <c r="M26" s="273" t="s">
        <v>1112</v>
      </c>
      <c r="N26" s="488"/>
      <c r="O26" s="488"/>
      <c r="P26" s="1278"/>
      <c r="Q26" s="1278"/>
      <c r="R26" s="1278"/>
      <c r="S26" s="1278"/>
      <c r="T26" s="1278"/>
      <c r="U26" s="1278"/>
      <c r="V26" s="1278"/>
      <c r="W26" s="1278"/>
      <c r="X26" s="371" t="s">
        <v>392</v>
      </c>
      <c r="Y26" s="372" t="s">
        <v>483</v>
      </c>
      <c r="Z26" s="1304" t="s">
        <v>1128</v>
      </c>
      <c r="AA26" s="1304"/>
      <c r="AB26" s="1304"/>
      <c r="AC26" s="395"/>
      <c r="AD26" s="188" t="s">
        <v>6</v>
      </c>
      <c r="AE26" s="156" t="s">
        <v>455</v>
      </c>
      <c r="AF26" s="227" t="s">
        <v>6</v>
      </c>
    </row>
    <row r="27" spans="2:32" s="372" customFormat="1" ht="15.75" customHeight="1" x14ac:dyDescent="0.2">
      <c r="B27" s="487"/>
      <c r="C27" s="1178"/>
      <c r="D27" s="1116"/>
      <c r="E27" s="1116"/>
      <c r="F27" s="1179"/>
      <c r="H27" s="483"/>
      <c r="I27" s="169"/>
      <c r="J27" s="169"/>
      <c r="K27" s="169"/>
      <c r="L27" s="169"/>
      <c r="M27" s="169"/>
      <c r="N27" s="502"/>
      <c r="O27" s="502"/>
      <c r="P27" s="496"/>
      <c r="Q27" s="496"/>
      <c r="R27" s="496"/>
      <c r="S27" s="496"/>
      <c r="T27" s="496"/>
      <c r="U27" s="496"/>
      <c r="V27" s="496"/>
      <c r="W27" s="496"/>
      <c r="X27" s="378"/>
      <c r="Z27" s="510"/>
      <c r="AA27" s="510"/>
      <c r="AB27" s="510"/>
      <c r="AD27" s="188"/>
      <c r="AE27" s="156"/>
      <c r="AF27" s="227"/>
    </row>
    <row r="28" spans="2:32" s="372" customFormat="1" ht="14.25" customHeight="1" x14ac:dyDescent="0.2">
      <c r="B28" s="487"/>
      <c r="C28" s="1178"/>
      <c r="D28" s="1116"/>
      <c r="E28" s="1116"/>
      <c r="F28" s="1179"/>
      <c r="H28" s="523" t="s">
        <v>1114</v>
      </c>
      <c r="I28" s="525"/>
      <c r="J28" s="525"/>
      <c r="K28" s="525"/>
      <c r="L28" s="525"/>
      <c r="M28" s="525"/>
      <c r="N28" s="525"/>
      <c r="O28" s="525"/>
      <c r="P28" s="525"/>
      <c r="Q28" s="525"/>
      <c r="R28" s="525"/>
      <c r="S28" s="385"/>
      <c r="T28" s="385"/>
      <c r="U28" s="389"/>
      <c r="V28" s="385"/>
      <c r="W28" s="420"/>
      <c r="X28" s="420"/>
      <c r="Y28" s="419"/>
      <c r="AD28" s="225" t="s">
        <v>454</v>
      </c>
      <c r="AE28" s="151" t="s">
        <v>455</v>
      </c>
      <c r="AF28" s="226" t="s">
        <v>456</v>
      </c>
    </row>
    <row r="29" spans="2:32" s="372" customFormat="1" ht="15" customHeight="1" x14ac:dyDescent="0.2">
      <c r="B29" s="487"/>
      <c r="C29" s="1178"/>
      <c r="D29" s="1116"/>
      <c r="E29" s="1116"/>
      <c r="F29" s="1179"/>
      <c r="H29" s="369" t="s">
        <v>610</v>
      </c>
      <c r="I29" s="1308" t="s">
        <v>1115</v>
      </c>
      <c r="J29" s="1309"/>
      <c r="K29" s="1309"/>
      <c r="L29" s="1309"/>
      <c r="M29" s="1309"/>
      <c r="N29" s="1309"/>
      <c r="O29" s="1309"/>
      <c r="P29" s="1309"/>
      <c r="Q29" s="1309"/>
      <c r="R29" s="1309"/>
      <c r="S29" s="1309"/>
      <c r="T29" s="1309"/>
      <c r="U29" s="1309"/>
      <c r="V29" s="1309"/>
      <c r="W29" s="1309"/>
      <c r="X29" s="1310"/>
      <c r="Y29" s="455"/>
      <c r="Z29" s="419"/>
      <c r="AA29" s="419"/>
      <c r="AB29" s="419"/>
      <c r="AD29" s="188" t="s">
        <v>6</v>
      </c>
      <c r="AE29" s="156" t="s">
        <v>455</v>
      </c>
      <c r="AF29" s="227" t="s">
        <v>6</v>
      </c>
    </row>
    <row r="30" spans="2:32" s="372" customFormat="1" ht="21" customHeight="1" x14ac:dyDescent="0.2">
      <c r="B30" s="407"/>
      <c r="C30" s="1180"/>
      <c r="D30" s="1109"/>
      <c r="E30" s="1109"/>
      <c r="F30" s="1181"/>
      <c r="G30" s="458"/>
      <c r="H30" s="491"/>
      <c r="I30" s="491"/>
      <c r="J30" s="491"/>
      <c r="K30" s="491"/>
      <c r="L30" s="491"/>
      <c r="M30" s="273"/>
      <c r="N30" s="488"/>
      <c r="O30" s="488"/>
      <c r="P30" s="488"/>
      <c r="Q30" s="488"/>
      <c r="R30" s="488"/>
      <c r="S30" s="488"/>
      <c r="T30" s="488"/>
      <c r="U30" s="488"/>
      <c r="V30" s="451"/>
      <c r="W30" s="451"/>
      <c r="X30" s="370"/>
      <c r="Y30" s="385"/>
      <c r="Z30" s="420"/>
      <c r="AA30" s="420"/>
      <c r="AB30" s="420"/>
      <c r="AC30" s="459"/>
      <c r="AD30" s="508"/>
      <c r="AE30" s="508"/>
      <c r="AF30" s="509"/>
    </row>
    <row r="31" spans="2:32" ht="21.75" customHeight="1" x14ac:dyDescent="0.2">
      <c r="B31" s="456" t="s">
        <v>1129</v>
      </c>
      <c r="C31" s="375"/>
      <c r="D31" s="375"/>
      <c r="E31" s="375"/>
      <c r="F31" s="375"/>
      <c r="G31" s="270"/>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2"/>
    </row>
    <row r="32" spans="2:32" s="372" customFormat="1" ht="10.5" customHeight="1" x14ac:dyDescent="0.2">
      <c r="B32" s="380"/>
      <c r="C32" s="1297" t="s">
        <v>1100</v>
      </c>
      <c r="D32" s="1297"/>
      <c r="E32" s="1297"/>
      <c r="F32" s="1305"/>
      <c r="G32" s="387"/>
      <c r="H32" s="387"/>
      <c r="I32" s="387"/>
      <c r="J32" s="387"/>
      <c r="K32" s="387"/>
      <c r="L32" s="387"/>
      <c r="M32" s="387"/>
      <c r="N32" s="387"/>
      <c r="O32" s="387"/>
      <c r="P32" s="387"/>
      <c r="Q32" s="387"/>
      <c r="R32" s="387"/>
      <c r="S32" s="387"/>
      <c r="T32" s="387"/>
      <c r="U32" s="387"/>
      <c r="V32" s="387"/>
      <c r="W32" s="387"/>
      <c r="X32" s="387"/>
      <c r="Y32" s="387"/>
      <c r="Z32" s="387"/>
      <c r="AA32" s="387"/>
      <c r="AB32" s="387"/>
      <c r="AC32" s="457"/>
      <c r="AD32" s="387"/>
      <c r="AE32" s="387"/>
      <c r="AF32" s="457"/>
    </row>
    <row r="33" spans="2:32" s="372" customFormat="1" ht="15.75" customHeight="1" x14ac:dyDescent="0.2">
      <c r="B33" s="455"/>
      <c r="C33" s="1297"/>
      <c r="D33" s="1297"/>
      <c r="E33" s="1297"/>
      <c r="F33" s="1305"/>
      <c r="H33" s="1229" t="s">
        <v>1101</v>
      </c>
      <c r="I33" s="1229"/>
      <c r="J33" s="1229"/>
      <c r="K33" s="1229"/>
      <c r="L33" s="1229"/>
      <c r="M33" s="1229"/>
      <c r="N33" s="1229"/>
      <c r="O33" s="1229"/>
      <c r="P33" s="1229"/>
      <c r="Q33" s="1229"/>
      <c r="R33" s="1229"/>
      <c r="S33" s="1229"/>
      <c r="T33" s="1229"/>
      <c r="U33" s="1229"/>
      <c r="V33" s="1229"/>
      <c r="W33" s="1229"/>
      <c r="X33" s="1229"/>
      <c r="Y33" s="269"/>
      <c r="Z33" s="269"/>
      <c r="AA33" s="269"/>
      <c r="AB33" s="269"/>
      <c r="AC33" s="395"/>
      <c r="AF33" s="395"/>
    </row>
    <row r="34" spans="2:32" s="372" customFormat="1" ht="40.5" customHeight="1" x14ac:dyDescent="0.2">
      <c r="B34" s="487"/>
      <c r="C34" s="1297"/>
      <c r="D34" s="1297"/>
      <c r="E34" s="1297"/>
      <c r="F34" s="1305"/>
      <c r="H34" s="489" t="s">
        <v>481</v>
      </c>
      <c r="I34" s="1257" t="s">
        <v>1124</v>
      </c>
      <c r="J34" s="1258"/>
      <c r="K34" s="1258"/>
      <c r="L34" s="1258"/>
      <c r="M34" s="1258"/>
      <c r="N34" s="1258"/>
      <c r="O34" s="1258"/>
      <c r="P34" s="1258"/>
      <c r="Q34" s="1258"/>
      <c r="R34" s="1258"/>
      <c r="S34" s="1258"/>
      <c r="T34" s="1258"/>
      <c r="U34" s="1259"/>
      <c r="V34" s="980"/>
      <c r="W34" s="982"/>
      <c r="X34" s="371" t="s">
        <v>392</v>
      </c>
      <c r="Z34" s="419"/>
      <c r="AA34" s="419"/>
      <c r="AB34" s="419"/>
      <c r="AC34" s="395"/>
      <c r="AD34" s="225" t="s">
        <v>454</v>
      </c>
      <c r="AE34" s="151" t="s">
        <v>455</v>
      </c>
      <c r="AF34" s="226" t="s">
        <v>456</v>
      </c>
    </row>
    <row r="35" spans="2:32" s="372" customFormat="1" ht="17.25" customHeight="1" x14ac:dyDescent="0.2">
      <c r="B35" s="487"/>
      <c r="C35" s="1297"/>
      <c r="D35" s="1297"/>
      <c r="E35" s="1297"/>
      <c r="F35" s="1305"/>
      <c r="H35" s="491"/>
      <c r="I35" s="486"/>
      <c r="J35" s="486"/>
      <c r="K35" s="486"/>
      <c r="L35" s="486"/>
      <c r="M35" s="486"/>
      <c r="N35" s="486"/>
      <c r="O35" s="486"/>
      <c r="P35" s="486"/>
      <c r="Q35" s="486"/>
      <c r="R35" s="486"/>
      <c r="S35" s="486"/>
      <c r="T35" s="486"/>
      <c r="U35" s="486"/>
      <c r="V35" s="370"/>
      <c r="W35" s="370"/>
      <c r="X35" s="370"/>
      <c r="Z35" s="419"/>
      <c r="AA35" s="419"/>
      <c r="AB35" s="419"/>
      <c r="AC35" s="395"/>
      <c r="AD35" s="225"/>
      <c r="AE35" s="151"/>
      <c r="AF35" s="226"/>
    </row>
    <row r="36" spans="2:32" s="372" customFormat="1" ht="40.5" customHeight="1" x14ac:dyDescent="0.2">
      <c r="B36" s="487"/>
      <c r="C36" s="1297"/>
      <c r="D36" s="1297"/>
      <c r="E36" s="1297"/>
      <c r="F36" s="1305"/>
      <c r="H36" s="489" t="s">
        <v>482</v>
      </c>
      <c r="I36" s="1257" t="s">
        <v>1125</v>
      </c>
      <c r="J36" s="1258"/>
      <c r="K36" s="1258"/>
      <c r="L36" s="1258"/>
      <c r="M36" s="1258"/>
      <c r="N36" s="1258"/>
      <c r="O36" s="1258"/>
      <c r="P36" s="1258"/>
      <c r="Q36" s="1258"/>
      <c r="R36" s="1258"/>
      <c r="S36" s="1258"/>
      <c r="T36" s="1258"/>
      <c r="U36" s="1259"/>
      <c r="V36" s="980"/>
      <c r="W36" s="982"/>
      <c r="X36" s="371" t="s">
        <v>392</v>
      </c>
      <c r="Y36" s="372" t="s">
        <v>483</v>
      </c>
      <c r="Z36" s="1304" t="s">
        <v>1130</v>
      </c>
      <c r="AA36" s="1304"/>
      <c r="AB36" s="1304"/>
      <c r="AC36" s="395"/>
      <c r="AD36" s="188" t="s">
        <v>6</v>
      </c>
      <c r="AE36" s="156" t="s">
        <v>455</v>
      </c>
      <c r="AF36" s="227" t="s">
        <v>6</v>
      </c>
    </row>
    <row r="37" spans="2:32" s="372" customFormat="1" ht="20.25" customHeight="1" x14ac:dyDescent="0.2">
      <c r="B37" s="487"/>
      <c r="C37" s="1297"/>
      <c r="D37" s="1297"/>
      <c r="E37" s="1297"/>
      <c r="F37" s="1305"/>
      <c r="H37" s="378" t="s">
        <v>630</v>
      </c>
      <c r="I37" s="192"/>
      <c r="J37" s="192"/>
      <c r="K37" s="192"/>
      <c r="L37" s="192"/>
      <c r="M37" s="192"/>
      <c r="N37" s="192"/>
      <c r="O37" s="192"/>
      <c r="P37" s="192"/>
      <c r="Q37" s="192"/>
      <c r="R37" s="192"/>
      <c r="S37" s="378"/>
      <c r="T37" s="378"/>
      <c r="U37" s="378"/>
      <c r="W37" s="419"/>
      <c r="X37" s="419"/>
      <c r="Y37" s="419"/>
      <c r="AD37" s="188"/>
      <c r="AE37" s="156"/>
      <c r="AF37" s="227"/>
    </row>
    <row r="38" spans="2:32" s="372" customFormat="1" ht="74.25" customHeight="1" x14ac:dyDescent="0.2">
      <c r="B38" s="392"/>
      <c r="C38" s="1306"/>
      <c r="D38" s="1307"/>
      <c r="E38" s="1307"/>
      <c r="F38" s="1144"/>
      <c r="G38" s="380"/>
      <c r="H38" s="489" t="s">
        <v>484</v>
      </c>
      <c r="I38" s="1231" t="s">
        <v>1106</v>
      </c>
      <c r="J38" s="1232"/>
      <c r="K38" s="1232"/>
      <c r="L38" s="1232"/>
      <c r="M38" s="1232"/>
      <c r="N38" s="1232"/>
      <c r="O38" s="1232"/>
      <c r="P38" s="1232"/>
      <c r="Q38" s="1232"/>
      <c r="R38" s="1232"/>
      <c r="S38" s="1232"/>
      <c r="T38" s="1232"/>
      <c r="U38" s="1233"/>
      <c r="V38" s="980"/>
      <c r="W38" s="982"/>
      <c r="X38" s="370" t="s">
        <v>392</v>
      </c>
      <c r="Y38" s="455" t="s">
        <v>483</v>
      </c>
      <c r="Z38" s="1220" t="s">
        <v>1118</v>
      </c>
      <c r="AA38" s="1220"/>
      <c r="AB38" s="1220"/>
      <c r="AC38" s="395"/>
      <c r="AD38" s="158" t="s">
        <v>6</v>
      </c>
      <c r="AE38" s="158" t="s">
        <v>455</v>
      </c>
      <c r="AF38" s="231" t="s">
        <v>6</v>
      </c>
    </row>
    <row r="39" spans="2:32" s="372" customFormat="1" ht="15" customHeight="1" x14ac:dyDescent="0.2">
      <c r="B39" s="487"/>
      <c r="C39" s="1297"/>
      <c r="D39" s="1178"/>
      <c r="E39" s="1178"/>
      <c r="F39" s="956"/>
      <c r="H39" s="483"/>
      <c r="I39" s="192"/>
      <c r="J39" s="192"/>
      <c r="K39" s="192"/>
      <c r="L39" s="192"/>
      <c r="M39" s="192"/>
      <c r="N39" s="192"/>
      <c r="O39" s="192"/>
      <c r="P39" s="192"/>
      <c r="Q39" s="192"/>
      <c r="R39" s="192"/>
      <c r="S39" s="378"/>
      <c r="T39" s="378"/>
      <c r="U39" s="378"/>
      <c r="W39" s="419"/>
      <c r="X39" s="419"/>
      <c r="Y39" s="419"/>
      <c r="AD39" s="188"/>
      <c r="AE39" s="156"/>
      <c r="AF39" s="227"/>
    </row>
    <row r="40" spans="2:32" s="372" customFormat="1" x14ac:dyDescent="0.2">
      <c r="B40" s="487"/>
      <c r="C40" s="1297"/>
      <c r="D40" s="1297"/>
      <c r="E40" s="1297"/>
      <c r="F40" s="1305"/>
      <c r="H40" s="511" t="s">
        <v>712</v>
      </c>
      <c r="I40" s="192"/>
      <c r="J40" s="192"/>
      <c r="K40" s="192"/>
      <c r="L40" s="192"/>
      <c r="M40" s="192"/>
      <c r="N40" s="192"/>
      <c r="O40" s="192"/>
      <c r="P40" s="192"/>
      <c r="Q40" s="192"/>
      <c r="R40" s="192"/>
      <c r="U40" s="378"/>
      <c r="W40" s="419"/>
      <c r="X40" s="419"/>
      <c r="Y40" s="419"/>
      <c r="AD40" s="225" t="s">
        <v>454</v>
      </c>
      <c r="AE40" s="151" t="s">
        <v>455</v>
      </c>
      <c r="AF40" s="226" t="s">
        <v>456</v>
      </c>
    </row>
    <row r="41" spans="2:32" s="372" customFormat="1" ht="20.25" customHeight="1" x14ac:dyDescent="0.2">
      <c r="B41" s="487"/>
      <c r="C41" s="1297"/>
      <c r="D41" s="1297"/>
      <c r="E41" s="1297"/>
      <c r="F41" s="1305"/>
      <c r="H41" s="489" t="s">
        <v>601</v>
      </c>
      <c r="I41" s="1267" t="s">
        <v>1108</v>
      </c>
      <c r="J41" s="1268"/>
      <c r="K41" s="1268"/>
      <c r="L41" s="1268"/>
      <c r="M41" s="1268"/>
      <c r="N41" s="1268"/>
      <c r="O41" s="1268"/>
      <c r="P41" s="1268"/>
      <c r="Q41" s="1268"/>
      <c r="R41" s="1268"/>
      <c r="S41" s="1268"/>
      <c r="T41" s="1268"/>
      <c r="U41" s="1268"/>
      <c r="V41" s="1268"/>
      <c r="W41" s="1268"/>
      <c r="X41" s="1269"/>
      <c r="Y41" s="419"/>
      <c r="AD41" s="188" t="s">
        <v>6</v>
      </c>
      <c r="AE41" s="156" t="s">
        <v>455</v>
      </c>
      <c r="AF41" s="227" t="s">
        <v>6</v>
      </c>
    </row>
    <row r="42" spans="2:32" s="372" customFormat="1" x14ac:dyDescent="0.2">
      <c r="B42" s="487"/>
      <c r="C42" s="1297"/>
      <c r="D42" s="1297"/>
      <c r="E42" s="1297"/>
      <c r="F42" s="1305"/>
      <c r="H42" s="511" t="s">
        <v>1119</v>
      </c>
      <c r="I42" s="192"/>
      <c r="J42" s="192"/>
      <c r="K42" s="192"/>
      <c r="L42" s="192"/>
      <c r="M42" s="192"/>
      <c r="N42" s="192"/>
      <c r="O42" s="192"/>
      <c r="P42" s="192"/>
      <c r="Q42" s="192"/>
      <c r="R42" s="192"/>
      <c r="U42" s="378"/>
      <c r="W42" s="419"/>
      <c r="X42" s="419"/>
      <c r="Y42" s="419"/>
      <c r="AD42" s="505"/>
      <c r="AE42" s="483"/>
      <c r="AF42" s="247"/>
    </row>
    <row r="43" spans="2:32" s="372" customFormat="1" x14ac:dyDescent="0.2">
      <c r="B43" s="487"/>
      <c r="C43" s="1297"/>
      <c r="D43" s="1297"/>
      <c r="E43" s="1297"/>
      <c r="F43" s="1305"/>
      <c r="H43" s="483"/>
      <c r="I43" s="192"/>
      <c r="J43" s="192"/>
      <c r="K43" s="192"/>
      <c r="L43" s="192"/>
      <c r="M43" s="192"/>
      <c r="N43" s="192"/>
      <c r="O43" s="192"/>
      <c r="P43" s="192"/>
      <c r="Q43" s="192"/>
      <c r="R43" s="192"/>
      <c r="S43" s="192"/>
      <c r="T43" s="192"/>
      <c r="U43" s="192"/>
      <c r="X43" s="378"/>
      <c r="Z43" s="419"/>
      <c r="AA43" s="419"/>
      <c r="AB43" s="419"/>
      <c r="AC43" s="395"/>
      <c r="AD43" s="483"/>
      <c r="AE43" s="483"/>
      <c r="AF43" s="247"/>
    </row>
    <row r="44" spans="2:32" s="372" customFormat="1" x14ac:dyDescent="0.2">
      <c r="B44" s="487"/>
      <c r="C44" s="1297"/>
      <c r="D44" s="1297"/>
      <c r="E44" s="1297"/>
      <c r="F44" s="1305"/>
      <c r="H44" s="511" t="s">
        <v>1110</v>
      </c>
      <c r="I44" s="192"/>
      <c r="J44" s="192"/>
      <c r="K44" s="192"/>
      <c r="L44" s="192"/>
      <c r="M44" s="192"/>
      <c r="N44" s="192"/>
      <c r="O44" s="192"/>
      <c r="P44" s="192"/>
      <c r="Q44" s="192"/>
      <c r="R44" s="192"/>
      <c r="S44" s="192"/>
      <c r="T44" s="192"/>
      <c r="U44" s="192"/>
      <c r="X44" s="378"/>
      <c r="Z44" s="419"/>
      <c r="AA44" s="419"/>
      <c r="AB44" s="419"/>
      <c r="AC44" s="395"/>
      <c r="AD44" s="225" t="s">
        <v>454</v>
      </c>
      <c r="AE44" s="151" t="s">
        <v>455</v>
      </c>
      <c r="AF44" s="226" t="s">
        <v>456</v>
      </c>
    </row>
    <row r="45" spans="2:32" s="372" customFormat="1" ht="40.5" customHeight="1" x14ac:dyDescent="0.2">
      <c r="B45" s="487"/>
      <c r="C45" s="1297"/>
      <c r="D45" s="1297"/>
      <c r="E45" s="1297"/>
      <c r="F45" s="1305"/>
      <c r="H45" s="489" t="s">
        <v>608</v>
      </c>
      <c r="I45" s="273" t="s">
        <v>1111</v>
      </c>
      <c r="J45" s="273"/>
      <c r="K45" s="273"/>
      <c r="L45" s="274"/>
      <c r="M45" s="273" t="s">
        <v>1112</v>
      </c>
      <c r="N45" s="488"/>
      <c r="O45" s="488"/>
      <c r="P45" s="1278"/>
      <c r="Q45" s="1278"/>
      <c r="R45" s="1278"/>
      <c r="S45" s="1278"/>
      <c r="T45" s="1278"/>
      <c r="U45" s="1278"/>
      <c r="V45" s="1278"/>
      <c r="W45" s="1278"/>
      <c r="X45" s="371" t="s">
        <v>392</v>
      </c>
      <c r="Y45" s="372" t="s">
        <v>483</v>
      </c>
      <c r="Z45" s="1304" t="s">
        <v>1128</v>
      </c>
      <c r="AA45" s="1304"/>
      <c r="AB45" s="1304"/>
      <c r="AC45" s="395"/>
      <c r="AD45" s="188" t="s">
        <v>6</v>
      </c>
      <c r="AE45" s="156" t="s">
        <v>455</v>
      </c>
      <c r="AF45" s="227" t="s">
        <v>6</v>
      </c>
    </row>
    <row r="46" spans="2:32" s="372" customFormat="1" ht="15.75" customHeight="1" x14ac:dyDescent="0.2">
      <c r="B46" s="487"/>
      <c r="C46" s="1297"/>
      <c r="D46" s="1297"/>
      <c r="E46" s="1297"/>
      <c r="F46" s="1305"/>
      <c r="H46" s="483"/>
      <c r="I46" s="169"/>
      <c r="J46" s="169"/>
      <c r="K46" s="169"/>
      <c r="L46" s="169"/>
      <c r="M46" s="169"/>
      <c r="N46" s="502"/>
      <c r="O46" s="502"/>
      <c r="P46" s="496"/>
      <c r="Q46" s="496"/>
      <c r="R46" s="496"/>
      <c r="S46" s="496"/>
      <c r="T46" s="496"/>
      <c r="U46" s="496"/>
      <c r="V46" s="496"/>
      <c r="W46" s="496"/>
      <c r="X46" s="378"/>
      <c r="Z46" s="510"/>
      <c r="AA46" s="510"/>
      <c r="AB46" s="510"/>
      <c r="AD46" s="188"/>
      <c r="AE46" s="156"/>
      <c r="AF46" s="227"/>
    </row>
    <row r="47" spans="2:32" s="372" customFormat="1" ht="14.25" customHeight="1" x14ac:dyDescent="0.2">
      <c r="B47" s="487"/>
      <c r="C47" s="1297"/>
      <c r="D47" s="1297"/>
      <c r="E47" s="1297"/>
      <c r="F47" s="1305"/>
      <c r="H47" s="523" t="s">
        <v>1114</v>
      </c>
      <c r="I47" s="192"/>
      <c r="J47" s="192"/>
      <c r="K47" s="192"/>
      <c r="L47" s="192"/>
      <c r="M47" s="192"/>
      <c r="N47" s="192"/>
      <c r="O47" s="192"/>
      <c r="P47" s="192"/>
      <c r="Q47" s="192"/>
      <c r="R47" s="192"/>
      <c r="U47" s="378"/>
      <c r="W47" s="419"/>
      <c r="X47" s="419"/>
      <c r="Y47" s="419"/>
      <c r="AD47" s="225" t="s">
        <v>454</v>
      </c>
      <c r="AE47" s="151" t="s">
        <v>455</v>
      </c>
      <c r="AF47" s="226" t="s">
        <v>456</v>
      </c>
    </row>
    <row r="48" spans="2:32" s="372" customFormat="1" ht="15" customHeight="1" x14ac:dyDescent="0.2">
      <c r="B48" s="487"/>
      <c r="C48" s="1297"/>
      <c r="D48" s="1297"/>
      <c r="E48" s="1297"/>
      <c r="F48" s="1305"/>
      <c r="H48" s="388" t="s">
        <v>610</v>
      </c>
      <c r="I48" s="1299" t="s">
        <v>1115</v>
      </c>
      <c r="J48" s="1300"/>
      <c r="K48" s="1300"/>
      <c r="L48" s="1300"/>
      <c r="M48" s="1300"/>
      <c r="N48" s="1300"/>
      <c r="O48" s="1300"/>
      <c r="P48" s="1300"/>
      <c r="Q48" s="1300"/>
      <c r="R48" s="1300"/>
      <c r="S48" s="1300"/>
      <c r="T48" s="1300"/>
      <c r="U48" s="1300"/>
      <c r="V48" s="1300"/>
      <c r="W48" s="1300"/>
      <c r="X48" s="1301"/>
      <c r="Z48" s="419"/>
      <c r="AA48" s="419"/>
      <c r="AB48" s="419"/>
      <c r="AD48" s="188" t="s">
        <v>6</v>
      </c>
      <c r="AE48" s="156" t="s">
        <v>455</v>
      </c>
      <c r="AF48" s="227" t="s">
        <v>6</v>
      </c>
    </row>
    <row r="49" spans="2:32" s="372" customFormat="1" ht="21" customHeight="1" x14ac:dyDescent="0.2">
      <c r="B49" s="407"/>
      <c r="C49" s="1307"/>
      <c r="D49" s="1307"/>
      <c r="E49" s="1307"/>
      <c r="F49" s="1144"/>
      <c r="G49" s="385"/>
      <c r="H49" s="491"/>
      <c r="I49" s="491"/>
      <c r="J49" s="491"/>
      <c r="K49" s="491"/>
      <c r="L49" s="491"/>
      <c r="M49" s="273"/>
      <c r="N49" s="488"/>
      <c r="O49" s="488"/>
      <c r="P49" s="488"/>
      <c r="Q49" s="488"/>
      <c r="R49" s="488"/>
      <c r="S49" s="488"/>
      <c r="T49" s="488"/>
      <c r="U49" s="488"/>
      <c r="V49" s="451"/>
      <c r="W49" s="451"/>
      <c r="X49" s="370"/>
      <c r="Y49" s="385"/>
      <c r="Z49" s="420"/>
      <c r="AA49" s="420"/>
      <c r="AB49" s="420"/>
      <c r="AC49" s="459"/>
      <c r="AD49" s="508"/>
      <c r="AE49" s="508"/>
      <c r="AF49" s="509"/>
    </row>
    <row r="50" spans="2:32" s="372" customFormat="1" ht="10.5" customHeight="1" x14ac:dyDescent="0.2">
      <c r="B50" s="402"/>
      <c r="C50" s="403"/>
      <c r="D50" s="403"/>
      <c r="E50" s="403"/>
      <c r="F50" s="405"/>
      <c r="G50" s="387"/>
      <c r="H50" s="252"/>
      <c r="I50" s="252"/>
      <c r="J50" s="252"/>
      <c r="K50" s="252"/>
      <c r="L50" s="252"/>
      <c r="M50" s="275"/>
      <c r="N50" s="475"/>
      <c r="O50" s="475"/>
      <c r="P50" s="475"/>
      <c r="Q50" s="475"/>
      <c r="R50" s="475"/>
      <c r="S50" s="475"/>
      <c r="T50" s="475"/>
      <c r="U50" s="475"/>
      <c r="V50" s="475"/>
      <c r="W50" s="475"/>
      <c r="X50" s="387"/>
      <c r="Y50" s="387"/>
      <c r="Z50" s="375"/>
      <c r="AA50" s="387"/>
      <c r="AB50" s="415"/>
      <c r="AC50" s="415"/>
      <c r="AD50" s="276"/>
      <c r="AE50" s="252"/>
      <c r="AF50" s="268"/>
    </row>
    <row r="51" spans="2:32" s="372" customFormat="1" ht="18.75" customHeight="1" x14ac:dyDescent="0.2">
      <c r="B51" s="404"/>
      <c r="C51" s="393"/>
      <c r="D51" s="393"/>
      <c r="E51" s="393"/>
      <c r="F51" s="406"/>
      <c r="H51" s="511" t="s">
        <v>1131</v>
      </c>
      <c r="I51" s="483"/>
      <c r="J51" s="483"/>
      <c r="K51" s="483"/>
      <c r="L51" s="483"/>
      <c r="M51" s="169"/>
      <c r="N51" s="502"/>
      <c r="O51" s="502"/>
      <c r="P51" s="502"/>
      <c r="Q51" s="502"/>
      <c r="R51" s="502"/>
      <c r="S51" s="502"/>
      <c r="T51" s="502"/>
      <c r="U51" s="502"/>
      <c r="V51" s="502"/>
      <c r="W51" s="502"/>
      <c r="Z51" s="378"/>
      <c r="AB51" s="419"/>
      <c r="AC51" s="419"/>
      <c r="AD51" s="225" t="s">
        <v>454</v>
      </c>
      <c r="AE51" s="151" t="s">
        <v>455</v>
      </c>
      <c r="AF51" s="226" t="s">
        <v>456</v>
      </c>
    </row>
    <row r="52" spans="2:32" s="372" customFormat="1" ht="18.75" customHeight="1" x14ac:dyDescent="0.2">
      <c r="B52" s="1178" t="s">
        <v>1132</v>
      </c>
      <c r="C52" s="1116"/>
      <c r="D52" s="1116"/>
      <c r="E52" s="1116"/>
      <c r="F52" s="1179"/>
      <c r="H52" s="511" t="s">
        <v>1133</v>
      </c>
      <c r="I52" s="483"/>
      <c r="J52" s="483"/>
      <c r="K52" s="483"/>
      <c r="L52" s="483"/>
      <c r="M52" s="169"/>
      <c r="N52" s="502"/>
      <c r="O52" s="502"/>
      <c r="P52" s="502"/>
      <c r="Q52" s="502"/>
      <c r="R52" s="502"/>
      <c r="S52" s="502"/>
      <c r="T52" s="502"/>
      <c r="U52" s="502"/>
      <c r="V52" s="502"/>
      <c r="W52" s="502"/>
      <c r="Z52" s="378"/>
      <c r="AB52" s="419"/>
      <c r="AC52" s="419"/>
      <c r="AD52" s="505"/>
      <c r="AE52" s="483"/>
      <c r="AF52" s="247"/>
    </row>
    <row r="53" spans="2:32" s="372" customFormat="1" ht="18.75" customHeight="1" x14ac:dyDescent="0.2">
      <c r="B53" s="1178"/>
      <c r="C53" s="1116"/>
      <c r="D53" s="1116"/>
      <c r="E53" s="1116"/>
      <c r="F53" s="1179"/>
      <c r="H53" s="511" t="s">
        <v>1134</v>
      </c>
      <c r="I53" s="483"/>
      <c r="J53" s="483"/>
      <c r="K53" s="483"/>
      <c r="L53" s="483"/>
      <c r="M53" s="169"/>
      <c r="N53" s="502"/>
      <c r="O53" s="502"/>
      <c r="P53" s="502"/>
      <c r="Q53" s="502"/>
      <c r="R53" s="502"/>
      <c r="S53" s="502"/>
      <c r="T53" s="502"/>
      <c r="U53" s="502"/>
      <c r="V53" s="502"/>
      <c r="W53" s="502"/>
      <c r="Z53" s="378"/>
      <c r="AB53" s="419"/>
      <c r="AC53" s="419"/>
      <c r="AD53" s="188" t="s">
        <v>6</v>
      </c>
      <c r="AE53" s="156" t="s">
        <v>455</v>
      </c>
      <c r="AF53" s="227" t="s">
        <v>6</v>
      </c>
    </row>
    <row r="54" spans="2:32" s="372" customFormat="1" ht="18.75" customHeight="1" x14ac:dyDescent="0.2">
      <c r="B54" s="1178"/>
      <c r="C54" s="1116"/>
      <c r="D54" s="1116"/>
      <c r="E54" s="1116"/>
      <c r="F54" s="1179"/>
      <c r="H54" s="511" t="s">
        <v>1135</v>
      </c>
      <c r="I54" s="483"/>
      <c r="J54" s="483"/>
      <c r="K54" s="483"/>
      <c r="L54" s="483"/>
      <c r="M54" s="169"/>
      <c r="N54" s="502"/>
      <c r="O54" s="502"/>
      <c r="P54" s="502"/>
      <c r="Q54" s="502"/>
      <c r="R54" s="502"/>
      <c r="S54" s="502"/>
      <c r="T54" s="502"/>
      <c r="U54" s="502"/>
      <c r="V54" s="502"/>
      <c r="W54" s="502"/>
      <c r="Z54" s="378"/>
      <c r="AB54" s="419"/>
      <c r="AC54" s="419"/>
      <c r="AD54" s="188" t="s">
        <v>6</v>
      </c>
      <c r="AE54" s="156" t="s">
        <v>455</v>
      </c>
      <c r="AF54" s="227" t="s">
        <v>6</v>
      </c>
    </row>
    <row r="55" spans="2:32" s="372" customFormat="1" ht="18.75" customHeight="1" x14ac:dyDescent="0.2">
      <c r="B55" s="1178"/>
      <c r="C55" s="1116"/>
      <c r="D55" s="1116"/>
      <c r="E55" s="1116"/>
      <c r="F55" s="1179"/>
      <c r="H55" s="511" t="s">
        <v>1136</v>
      </c>
      <c r="I55" s="483"/>
      <c r="J55" s="483"/>
      <c r="K55" s="483"/>
      <c r="L55" s="483"/>
      <c r="M55" s="169"/>
      <c r="N55" s="502"/>
      <c r="O55" s="502"/>
      <c r="P55" s="502"/>
      <c r="Q55" s="502"/>
      <c r="R55" s="502"/>
      <c r="S55" s="502"/>
      <c r="T55" s="502"/>
      <c r="U55" s="502"/>
      <c r="V55" s="502"/>
      <c r="W55" s="502"/>
      <c r="Z55" s="378"/>
      <c r="AB55" s="419"/>
      <c r="AC55" s="419"/>
      <c r="AD55" s="188" t="s">
        <v>6</v>
      </c>
      <c r="AE55" s="156" t="s">
        <v>455</v>
      </c>
      <c r="AF55" s="227" t="s">
        <v>6</v>
      </c>
    </row>
    <row r="56" spans="2:32" s="372" customFormat="1" ht="18.75" customHeight="1" x14ac:dyDescent="0.2">
      <c r="B56" s="1178"/>
      <c r="C56" s="1116"/>
      <c r="D56" s="1116"/>
      <c r="E56" s="1116"/>
      <c r="F56" s="1179"/>
      <c r="H56" s="511" t="s">
        <v>1137</v>
      </c>
      <c r="I56" s="483"/>
      <c r="J56" s="483"/>
      <c r="K56" s="483"/>
      <c r="L56" s="483"/>
      <c r="M56" s="169"/>
      <c r="N56" s="502"/>
      <c r="O56" s="502"/>
      <c r="P56" s="502"/>
      <c r="Q56" s="502"/>
      <c r="R56" s="502"/>
      <c r="S56" s="502"/>
      <c r="T56" s="502"/>
      <c r="U56" s="502"/>
      <c r="V56" s="502"/>
      <c r="W56" s="502"/>
      <c r="Z56" s="378"/>
      <c r="AB56" s="419"/>
      <c r="AC56" s="419"/>
      <c r="AD56" s="188" t="s">
        <v>6</v>
      </c>
      <c r="AE56" s="156" t="s">
        <v>455</v>
      </c>
      <c r="AF56" s="227" t="s">
        <v>6</v>
      </c>
    </row>
    <row r="57" spans="2:32" s="372" customFormat="1" ht="18.75" customHeight="1" x14ac:dyDescent="0.2">
      <c r="B57" s="1178"/>
      <c r="C57" s="1116"/>
      <c r="D57" s="1116"/>
      <c r="E57" s="1116"/>
      <c r="F57" s="1179"/>
      <c r="H57" s="511" t="s">
        <v>1138</v>
      </c>
      <c r="I57" s="483"/>
      <c r="J57" s="483"/>
      <c r="K57" s="483"/>
      <c r="L57" s="483"/>
      <c r="M57" s="169"/>
      <c r="N57" s="502"/>
      <c r="O57" s="502"/>
      <c r="P57" s="502"/>
      <c r="Q57" s="502"/>
      <c r="R57" s="502"/>
      <c r="S57" s="502"/>
      <c r="T57" s="502"/>
      <c r="U57" s="502"/>
      <c r="V57" s="502"/>
      <c r="W57" s="502"/>
      <c r="Z57" s="378"/>
      <c r="AB57" s="419"/>
      <c r="AC57" s="419"/>
      <c r="AD57" s="505"/>
      <c r="AE57" s="483"/>
      <c r="AF57" s="247"/>
    </row>
    <row r="58" spans="2:32" s="372" customFormat="1" ht="18.75" customHeight="1" x14ac:dyDescent="0.2">
      <c r="B58" s="1178"/>
      <c r="C58" s="1116"/>
      <c r="D58" s="1116"/>
      <c r="E58" s="1116"/>
      <c r="F58" s="1179"/>
      <c r="H58" s="511"/>
      <c r="I58" s="1176" t="s">
        <v>461</v>
      </c>
      <c r="J58" s="1176"/>
      <c r="K58" s="1176"/>
      <c r="L58" s="1176"/>
      <c r="M58" s="1176"/>
      <c r="N58" s="1231"/>
      <c r="O58" s="1232"/>
      <c r="P58" s="1232"/>
      <c r="Q58" s="1232"/>
      <c r="R58" s="1232"/>
      <c r="S58" s="1232"/>
      <c r="T58" s="1232"/>
      <c r="U58" s="1232"/>
      <c r="V58" s="1232"/>
      <c r="W58" s="1232"/>
      <c r="X58" s="1232"/>
      <c r="Y58" s="1232"/>
      <c r="Z58" s="1232"/>
      <c r="AA58" s="1232"/>
      <c r="AB58" s="1233"/>
      <c r="AC58" s="419"/>
      <c r="AD58" s="505"/>
      <c r="AE58" s="483"/>
      <c r="AF58" s="247"/>
    </row>
    <row r="59" spans="2:32" s="372" customFormat="1" ht="18.75" customHeight="1" x14ac:dyDescent="0.2">
      <c r="B59" s="1178"/>
      <c r="C59" s="1116"/>
      <c r="D59" s="1116"/>
      <c r="E59" s="1116"/>
      <c r="F59" s="1179"/>
      <c r="H59" s="511"/>
      <c r="I59" s="1176" t="s">
        <v>462</v>
      </c>
      <c r="J59" s="1176"/>
      <c r="K59" s="1176"/>
      <c r="L59" s="1176"/>
      <c r="M59" s="1176"/>
      <c r="N59" s="1231"/>
      <c r="O59" s="1232"/>
      <c r="P59" s="1232"/>
      <c r="Q59" s="1232"/>
      <c r="R59" s="1232"/>
      <c r="S59" s="1232"/>
      <c r="T59" s="1232"/>
      <c r="U59" s="1232"/>
      <c r="V59" s="1232"/>
      <c r="W59" s="1232"/>
      <c r="X59" s="1232"/>
      <c r="Y59" s="1232"/>
      <c r="Z59" s="1232"/>
      <c r="AA59" s="1232"/>
      <c r="AB59" s="1233"/>
      <c r="AC59" s="419"/>
      <c r="AD59" s="505"/>
      <c r="AE59" s="483"/>
      <c r="AF59" s="247"/>
    </row>
    <row r="60" spans="2:32" s="372" customFormat="1" ht="18.75" customHeight="1" x14ac:dyDescent="0.2">
      <c r="B60" s="1178"/>
      <c r="C60" s="1116"/>
      <c r="D60" s="1116"/>
      <c r="E60" s="1116"/>
      <c r="F60" s="1179"/>
      <c r="H60" s="511"/>
      <c r="I60" s="1176" t="s">
        <v>463</v>
      </c>
      <c r="J60" s="1176"/>
      <c r="K60" s="1176"/>
      <c r="L60" s="1176"/>
      <c r="M60" s="1176"/>
      <c r="N60" s="1231"/>
      <c r="O60" s="1232"/>
      <c r="P60" s="1232"/>
      <c r="Q60" s="1232"/>
      <c r="R60" s="1232"/>
      <c r="S60" s="1232"/>
      <c r="T60" s="1232"/>
      <c r="U60" s="1232"/>
      <c r="V60" s="1232"/>
      <c r="W60" s="1232"/>
      <c r="X60" s="1232"/>
      <c r="Y60" s="1232"/>
      <c r="Z60" s="1232"/>
      <c r="AA60" s="1232"/>
      <c r="AB60" s="1233"/>
      <c r="AC60" s="419"/>
      <c r="AD60" s="505"/>
      <c r="AE60" s="483"/>
      <c r="AF60" s="247"/>
    </row>
    <row r="61" spans="2:32" s="372" customFormat="1" ht="33.75" customHeight="1" x14ac:dyDescent="0.2">
      <c r="B61" s="1178"/>
      <c r="C61" s="1116"/>
      <c r="D61" s="1116"/>
      <c r="E61" s="1116"/>
      <c r="F61" s="1179"/>
      <c r="H61" s="1121" t="s">
        <v>1139</v>
      </c>
      <c r="I61" s="1121"/>
      <c r="J61" s="1121"/>
      <c r="K61" s="1121"/>
      <c r="L61" s="1121"/>
      <c r="M61" s="1121"/>
      <c r="N61" s="1121"/>
      <c r="O61" s="1121"/>
      <c r="P61" s="1121"/>
      <c r="Q61" s="1121"/>
      <c r="R61" s="1121"/>
      <c r="S61" s="1121"/>
      <c r="T61" s="1121"/>
      <c r="U61" s="1121"/>
      <c r="V61" s="1121"/>
      <c r="W61" s="1121"/>
      <c r="X61" s="1121"/>
      <c r="Y61" s="1121"/>
      <c r="Z61" s="1121"/>
      <c r="AA61" s="1121"/>
      <c r="AB61" s="1121"/>
      <c r="AC61" s="277"/>
      <c r="AD61" s="505"/>
      <c r="AE61" s="483"/>
      <c r="AF61" s="247"/>
    </row>
    <row r="62" spans="2:32" s="372" customFormat="1" ht="32" customHeight="1" x14ac:dyDescent="0.2">
      <c r="B62" s="1178"/>
      <c r="C62" s="1116"/>
      <c r="D62" s="1116"/>
      <c r="E62" s="1116"/>
      <c r="F62" s="1179"/>
      <c r="H62" s="1220" t="s">
        <v>1665</v>
      </c>
      <c r="I62" s="1220"/>
      <c r="J62" s="1220"/>
      <c r="K62" s="1220"/>
      <c r="L62" s="1220"/>
      <c r="M62" s="1220"/>
      <c r="N62" s="1220"/>
      <c r="O62" s="1220"/>
      <c r="P62" s="1220"/>
      <c r="Q62" s="1220"/>
      <c r="R62" s="1220"/>
      <c r="S62" s="1220"/>
      <c r="T62" s="1220"/>
      <c r="U62" s="1220"/>
      <c r="V62" s="1220"/>
      <c r="W62" s="1220"/>
      <c r="X62" s="1220"/>
      <c r="Y62" s="1220"/>
      <c r="Z62" s="1220"/>
      <c r="AA62" s="1220"/>
      <c r="AB62" s="1220"/>
      <c r="AC62" s="910"/>
      <c r="AD62" s="188" t="s">
        <v>6</v>
      </c>
      <c r="AE62" s="156" t="s">
        <v>455</v>
      </c>
      <c r="AF62" s="227" t="s">
        <v>6</v>
      </c>
    </row>
    <row r="63" spans="2:32" s="372" customFormat="1" ht="18.75" customHeight="1" x14ac:dyDescent="0.2">
      <c r="B63" s="1178"/>
      <c r="C63" s="1116"/>
      <c r="D63" s="1116"/>
      <c r="E63" s="1116"/>
      <c r="F63" s="1179"/>
      <c r="H63" s="169" t="s">
        <v>1140</v>
      </c>
      <c r="I63" s="169"/>
      <c r="J63" s="169"/>
      <c r="K63" s="169"/>
      <c r="L63" s="169"/>
      <c r="M63" s="169"/>
      <c r="N63" s="169"/>
      <c r="O63" s="169"/>
      <c r="P63" s="169"/>
      <c r="Q63" s="169"/>
      <c r="R63" s="169"/>
      <c r="S63" s="169"/>
      <c r="T63" s="169"/>
      <c r="U63" s="169"/>
      <c r="V63" s="169"/>
      <c r="W63" s="419"/>
      <c r="X63" s="419"/>
      <c r="Y63" s="419"/>
      <c r="Z63" s="419"/>
      <c r="AA63" s="419"/>
      <c r="AB63" s="419"/>
      <c r="AC63" s="419"/>
      <c r="AD63" s="188" t="s">
        <v>6</v>
      </c>
      <c r="AE63" s="156" t="s">
        <v>455</v>
      </c>
      <c r="AF63" s="227" t="s">
        <v>6</v>
      </c>
    </row>
    <row r="64" spans="2:32" s="372" customFormat="1" ht="18.75" customHeight="1" x14ac:dyDescent="0.2">
      <c r="B64" s="1178"/>
      <c r="C64" s="1116"/>
      <c r="D64" s="1116"/>
      <c r="E64" s="1116"/>
      <c r="F64" s="1179"/>
      <c r="H64" s="1303" t="s">
        <v>1141</v>
      </c>
      <c r="I64" s="1303"/>
      <c r="J64" s="1303"/>
      <c r="K64" s="1303"/>
      <c r="L64" s="1303"/>
      <c r="M64" s="1303"/>
      <c r="N64" s="1303"/>
      <c r="O64" s="1303"/>
      <c r="P64" s="1303"/>
      <c r="Q64" s="1303"/>
      <c r="R64" s="1303"/>
      <c r="S64" s="1303"/>
      <c r="T64" s="1303"/>
      <c r="U64" s="1303"/>
      <c r="V64" s="1303"/>
      <c r="W64" s="1303"/>
      <c r="X64" s="1303"/>
      <c r="Z64" s="378"/>
      <c r="AB64" s="419"/>
      <c r="AC64" s="419"/>
      <c r="AD64" s="188" t="s">
        <v>6</v>
      </c>
      <c r="AE64" s="156" t="s">
        <v>455</v>
      </c>
      <c r="AF64" s="227" t="s">
        <v>6</v>
      </c>
    </row>
    <row r="65" spans="2:33" s="372" customFormat="1" ht="18.75" customHeight="1" x14ac:dyDescent="0.2">
      <c r="B65" s="1178"/>
      <c r="C65" s="1116"/>
      <c r="D65" s="1116"/>
      <c r="E65" s="1116"/>
      <c r="F65" s="1179"/>
      <c r="H65" s="169" t="s">
        <v>1142</v>
      </c>
      <c r="I65" s="169"/>
      <c r="J65" s="169"/>
      <c r="K65" s="169"/>
      <c r="L65" s="169"/>
      <c r="M65" s="169"/>
      <c r="N65" s="169"/>
      <c r="O65" s="169"/>
      <c r="P65" s="169"/>
      <c r="Q65" s="169"/>
      <c r="R65" s="169"/>
      <c r="S65" s="169"/>
      <c r="T65" s="502"/>
      <c r="U65" s="502"/>
      <c r="V65" s="502"/>
      <c r="W65" s="502"/>
      <c r="Z65" s="378"/>
      <c r="AB65" s="419"/>
      <c r="AC65" s="419"/>
      <c r="AD65" s="188" t="s">
        <v>6</v>
      </c>
      <c r="AE65" s="156" t="s">
        <v>455</v>
      </c>
      <c r="AF65" s="227" t="s">
        <v>6</v>
      </c>
    </row>
    <row r="66" spans="2:33" s="372" customFormat="1" ht="36.75" customHeight="1" x14ac:dyDescent="0.2">
      <c r="B66" s="404"/>
      <c r="C66" s="393"/>
      <c r="D66" s="393"/>
      <c r="E66" s="393"/>
      <c r="F66" s="406"/>
      <c r="H66" s="1220" t="s">
        <v>1143</v>
      </c>
      <c r="I66" s="1220"/>
      <c r="J66" s="1220"/>
      <c r="K66" s="1220"/>
      <c r="L66" s="1220"/>
      <c r="M66" s="1220"/>
      <c r="N66" s="1220"/>
      <c r="O66" s="1220"/>
      <c r="P66" s="1220"/>
      <c r="Q66" s="1220"/>
      <c r="R66" s="1220"/>
      <c r="S66" s="1220"/>
      <c r="T66" s="1220"/>
      <c r="U66" s="1220"/>
      <c r="V66" s="1220"/>
      <c r="W66" s="1220"/>
      <c r="X66" s="1220"/>
      <c r="Y66" s="1220"/>
      <c r="Z66" s="1220"/>
      <c r="AA66" s="1220"/>
      <c r="AB66" s="1220"/>
      <c r="AC66" s="419"/>
      <c r="AD66" s="188" t="s">
        <v>6</v>
      </c>
      <c r="AE66" s="156" t="s">
        <v>455</v>
      </c>
      <c r="AF66" s="227" t="s">
        <v>6</v>
      </c>
    </row>
    <row r="67" spans="2:33" s="372" customFormat="1" ht="18.75" customHeight="1" x14ac:dyDescent="0.2">
      <c r="B67" s="404"/>
      <c r="C67" s="393"/>
      <c r="D67" s="393"/>
      <c r="E67" s="393"/>
      <c r="F67" s="406"/>
      <c r="H67" s="511" t="s">
        <v>1144</v>
      </c>
      <c r="I67" s="483"/>
      <c r="J67" s="483"/>
      <c r="K67" s="483"/>
      <c r="L67" s="483"/>
      <c r="M67" s="169"/>
      <c r="N67" s="502"/>
      <c r="O67" s="502"/>
      <c r="P67" s="502"/>
      <c r="Q67" s="502"/>
      <c r="R67" s="502"/>
      <c r="S67" s="502"/>
      <c r="T67" s="502"/>
      <c r="U67" s="502"/>
      <c r="V67" s="502"/>
      <c r="W67" s="502"/>
      <c r="Z67" s="378"/>
      <c r="AB67" s="419"/>
      <c r="AC67" s="419"/>
      <c r="AD67" s="188" t="s">
        <v>6</v>
      </c>
      <c r="AE67" s="156" t="s">
        <v>455</v>
      </c>
      <c r="AF67" s="227" t="s">
        <v>6</v>
      </c>
    </row>
    <row r="68" spans="2:33" s="372" customFormat="1" ht="15" customHeight="1" x14ac:dyDescent="0.2">
      <c r="B68" s="407"/>
      <c r="C68" s="408"/>
      <c r="D68" s="408"/>
      <c r="E68" s="408"/>
      <c r="F68" s="409"/>
      <c r="G68" s="385"/>
      <c r="H68" s="523"/>
      <c r="I68" s="508"/>
      <c r="J68" s="508"/>
      <c r="K68" s="508"/>
      <c r="L68" s="508"/>
      <c r="M68" s="278"/>
      <c r="N68" s="477"/>
      <c r="O68" s="477"/>
      <c r="P68" s="477"/>
      <c r="Q68" s="477"/>
      <c r="R68" s="477"/>
      <c r="S68" s="477"/>
      <c r="T68" s="477"/>
      <c r="U68" s="477"/>
      <c r="V68" s="477"/>
      <c r="W68" s="477"/>
      <c r="X68" s="385"/>
      <c r="Y68" s="385"/>
      <c r="Z68" s="389"/>
      <c r="AA68" s="385"/>
      <c r="AB68" s="420"/>
      <c r="AC68" s="420"/>
      <c r="AD68" s="507"/>
      <c r="AE68" s="508"/>
      <c r="AF68" s="509"/>
    </row>
    <row r="69" spans="2:33" s="372" customFormat="1" ht="33" customHeight="1" x14ac:dyDescent="0.2">
      <c r="B69" s="1182" t="s">
        <v>1463</v>
      </c>
      <c r="C69" s="1182"/>
      <c r="D69" s="1182"/>
      <c r="E69" s="1182"/>
      <c r="F69" s="1182"/>
      <c r="G69" s="1182"/>
      <c r="H69" s="1182"/>
      <c r="I69" s="1182"/>
      <c r="J69" s="1182"/>
      <c r="K69" s="1182"/>
      <c r="L69" s="1182"/>
      <c r="M69" s="1182"/>
      <c r="N69" s="1182"/>
      <c r="O69" s="1182"/>
      <c r="P69" s="1182"/>
      <c r="Q69" s="1182"/>
      <c r="R69" s="1182"/>
      <c r="S69" s="1182"/>
      <c r="T69" s="1182"/>
      <c r="U69" s="1182"/>
      <c r="V69" s="1182"/>
      <c r="W69" s="1182"/>
      <c r="X69" s="1182"/>
      <c r="Y69" s="1182"/>
      <c r="Z69" s="1182"/>
      <c r="AA69" s="1182"/>
      <c r="AB69" s="1182"/>
      <c r="AC69" s="1182"/>
      <c r="AD69" s="1182"/>
      <c r="AE69" s="1182"/>
      <c r="AF69" s="1182"/>
    </row>
    <row r="70" spans="2:33" s="372" customFormat="1" ht="27" customHeight="1" x14ac:dyDescent="0.2">
      <c r="B70" s="1302" t="s">
        <v>1145</v>
      </c>
      <c r="C70" s="1302"/>
      <c r="D70" s="1302"/>
      <c r="E70" s="1302"/>
      <c r="F70" s="1302"/>
      <c r="G70" s="1302"/>
      <c r="H70" s="1302"/>
      <c r="I70" s="1302"/>
      <c r="J70" s="1302"/>
      <c r="K70" s="1302"/>
      <c r="L70" s="1302"/>
      <c r="M70" s="1302"/>
      <c r="N70" s="1302"/>
      <c r="O70" s="1302"/>
      <c r="P70" s="1302"/>
      <c r="Q70" s="1302"/>
      <c r="R70" s="1302"/>
      <c r="S70" s="1302"/>
      <c r="T70" s="1302"/>
      <c r="U70" s="1302"/>
      <c r="V70" s="1302"/>
      <c r="W70" s="1302"/>
      <c r="X70" s="1302"/>
      <c r="Y70" s="1302"/>
      <c r="Z70" s="1302"/>
      <c r="AA70" s="1302"/>
      <c r="AB70" s="1302"/>
      <c r="AC70" s="1302"/>
      <c r="AD70" s="1302"/>
      <c r="AE70" s="1302"/>
      <c r="AF70" s="1302"/>
      <c r="AG70" s="1302"/>
    </row>
    <row r="71" spans="2:33" s="424" customFormat="1" ht="6" customHeight="1" x14ac:dyDescent="0.2"/>
    <row r="72" spans="2:33" s="424" customFormat="1" ht="13.5" customHeight="1" x14ac:dyDescent="0.2">
      <c r="B72" s="1302"/>
      <c r="C72" s="1302"/>
      <c r="D72" s="1302"/>
      <c r="E72" s="1302"/>
      <c r="F72" s="1302"/>
      <c r="G72" s="1302"/>
      <c r="H72" s="1302"/>
      <c r="I72" s="1302"/>
      <c r="J72" s="1302"/>
      <c r="K72" s="1302"/>
      <c r="L72" s="1302"/>
      <c r="M72" s="1302"/>
      <c r="N72" s="1302"/>
      <c r="O72" s="1302"/>
      <c r="P72" s="1302"/>
      <c r="Q72" s="1302"/>
      <c r="R72" s="1302"/>
      <c r="S72" s="1302"/>
      <c r="T72" s="1302"/>
      <c r="U72" s="1302"/>
      <c r="V72" s="1302"/>
      <c r="W72" s="1302"/>
      <c r="X72" s="1302"/>
      <c r="Y72" s="1302"/>
      <c r="Z72" s="1302"/>
      <c r="AA72" s="1302"/>
      <c r="AB72" s="1302"/>
      <c r="AC72" s="1302"/>
      <c r="AD72" s="1302"/>
      <c r="AE72" s="1302"/>
      <c r="AF72" s="1302"/>
      <c r="AG72" s="1302"/>
    </row>
    <row r="122" spans="3:7" x14ac:dyDescent="0.2">
      <c r="C122" s="59"/>
      <c r="D122" s="59"/>
      <c r="E122" s="59"/>
      <c r="F122" s="59"/>
      <c r="G122" s="59"/>
    </row>
    <row r="123" spans="3:7" x14ac:dyDescent="0.2">
      <c r="C123" s="57"/>
    </row>
  </sheetData>
  <mergeCells count="48">
    <mergeCell ref="P26:W26"/>
    <mergeCell ref="Z26:AB26"/>
    <mergeCell ref="C13:F30"/>
    <mergeCell ref="H14:X14"/>
    <mergeCell ref="I15:U15"/>
    <mergeCell ref="V15:W15"/>
    <mergeCell ref="I17:U17"/>
    <mergeCell ref="V17:W17"/>
    <mergeCell ref="I29:X29"/>
    <mergeCell ref="B11:F11"/>
    <mergeCell ref="B5:AF5"/>
    <mergeCell ref="B7:F7"/>
    <mergeCell ref="G7:AF7"/>
    <mergeCell ref="B8:F8"/>
    <mergeCell ref="B9:F10"/>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4:X64"/>
    <mergeCell ref="H66:AB66"/>
    <mergeCell ref="B69:AF69"/>
    <mergeCell ref="B70:AG70"/>
    <mergeCell ref="H62:AB62"/>
  </mergeCells>
  <phoneticPr fontId="4"/>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7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23"/>
  <sheetViews>
    <sheetView view="pageBreakPreview" zoomScaleNormal="100" zoomScaleSheetLayoutView="100" workbookViewId="0">
      <selection activeCell="C87" sqref="C87"/>
    </sheetView>
  </sheetViews>
  <sheetFormatPr defaultColWidth="3.453125" defaultRowHeight="13" x14ac:dyDescent="0.2"/>
  <cols>
    <col min="1" max="1" width="3.453125" style="3"/>
    <col min="2" max="2" width="3" style="460" customWidth="1"/>
    <col min="3" max="7" width="3.453125" style="3"/>
    <col min="8" max="8" width="2.453125" style="3" customWidth="1"/>
    <col min="9" max="16384" width="3.453125" style="3"/>
  </cols>
  <sheetData>
    <row r="1" spans="2:26" s="372" customFormat="1" x14ac:dyDescent="0.2"/>
    <row r="2" spans="2:26" s="372" customFormat="1" x14ac:dyDescent="0.2">
      <c r="B2" s="372" t="s">
        <v>1146</v>
      </c>
    </row>
    <row r="3" spans="2:26" s="372" customFormat="1" x14ac:dyDescent="0.2"/>
    <row r="4" spans="2:26" s="372" customFormat="1" x14ac:dyDescent="0.2">
      <c r="B4" s="1108" t="s">
        <v>1147</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row>
    <row r="5" spans="2:26" s="372" customFormat="1" x14ac:dyDescent="0.2"/>
    <row r="6" spans="2:26" s="372" customFormat="1" ht="39.75" customHeight="1" x14ac:dyDescent="0.2">
      <c r="B6" s="1117" t="s">
        <v>1148</v>
      </c>
      <c r="C6" s="1117"/>
      <c r="D6" s="1117"/>
      <c r="E6" s="1117"/>
      <c r="F6" s="1117"/>
      <c r="G6" s="1118"/>
      <c r="H6" s="1119"/>
      <c r="I6" s="1119"/>
      <c r="J6" s="1119"/>
      <c r="K6" s="1119"/>
      <c r="L6" s="1119"/>
      <c r="M6" s="1119"/>
      <c r="N6" s="1119"/>
      <c r="O6" s="1119"/>
      <c r="P6" s="1119"/>
      <c r="Q6" s="1119"/>
      <c r="R6" s="1119"/>
      <c r="S6" s="1119"/>
      <c r="T6" s="1119"/>
      <c r="U6" s="1119"/>
      <c r="V6" s="1119"/>
      <c r="W6" s="1119"/>
      <c r="X6" s="1119"/>
      <c r="Y6" s="1119"/>
      <c r="Z6" s="1120"/>
    </row>
    <row r="7" spans="2:26" ht="39.75" customHeight="1" x14ac:dyDescent="0.2">
      <c r="B7" s="980" t="s">
        <v>1149</v>
      </c>
      <c r="C7" s="982"/>
      <c r="D7" s="982"/>
      <c r="E7" s="982"/>
      <c r="F7" s="981"/>
      <c r="G7" s="154" t="s">
        <v>6</v>
      </c>
      <c r="H7" s="471" t="s">
        <v>447</v>
      </c>
      <c r="I7" s="471"/>
      <c r="J7" s="471"/>
      <c r="K7" s="471"/>
      <c r="L7" s="155" t="s">
        <v>6</v>
      </c>
      <c r="M7" s="471" t="s">
        <v>448</v>
      </c>
      <c r="N7" s="471"/>
      <c r="O7" s="471"/>
      <c r="P7" s="471"/>
      <c r="Q7" s="155" t="s">
        <v>6</v>
      </c>
      <c r="R7" s="471" t="s">
        <v>449</v>
      </c>
      <c r="S7" s="471"/>
      <c r="T7" s="471"/>
      <c r="U7" s="471"/>
      <c r="V7" s="471"/>
      <c r="W7" s="471"/>
      <c r="X7" s="471"/>
      <c r="Y7" s="471"/>
      <c r="Z7" s="482"/>
    </row>
    <row r="8" spans="2:26" ht="20.149999999999999" customHeight="1" x14ac:dyDescent="0.2">
      <c r="B8" s="1110" t="s">
        <v>1150</v>
      </c>
      <c r="C8" s="1111"/>
      <c r="D8" s="1111"/>
      <c r="E8" s="1111"/>
      <c r="F8" s="1112"/>
      <c r="G8" s="156" t="s">
        <v>6</v>
      </c>
      <c r="H8" s="372" t="s">
        <v>1151</v>
      </c>
      <c r="I8" s="2"/>
      <c r="J8" s="2"/>
      <c r="K8" s="2"/>
      <c r="L8" s="2"/>
      <c r="M8" s="2"/>
      <c r="N8" s="2"/>
      <c r="O8" s="2"/>
      <c r="P8" s="2"/>
      <c r="Q8" s="2"/>
      <c r="R8" s="2"/>
      <c r="S8" s="2"/>
      <c r="T8" s="479"/>
      <c r="U8" s="479"/>
      <c r="V8" s="479"/>
      <c r="W8" s="479"/>
      <c r="X8" s="479"/>
      <c r="Y8" s="479"/>
      <c r="Z8" s="480"/>
    </row>
    <row r="9" spans="2:26" ht="20.149999999999999" customHeight="1" x14ac:dyDescent="0.2">
      <c r="B9" s="1113"/>
      <c r="C9" s="1114"/>
      <c r="D9" s="1114"/>
      <c r="E9" s="1114"/>
      <c r="F9" s="1115"/>
      <c r="G9" s="157" t="s">
        <v>6</v>
      </c>
      <c r="H9" s="385" t="s">
        <v>1152</v>
      </c>
      <c r="I9" s="473"/>
      <c r="J9" s="473"/>
      <c r="K9" s="473"/>
      <c r="L9" s="473"/>
      <c r="M9" s="473"/>
      <c r="N9" s="473"/>
      <c r="O9" s="473"/>
      <c r="P9" s="473"/>
      <c r="Q9" s="473"/>
      <c r="R9" s="473"/>
      <c r="S9" s="473"/>
      <c r="T9" s="473"/>
      <c r="U9" s="473"/>
      <c r="V9" s="473"/>
      <c r="W9" s="473"/>
      <c r="X9" s="473"/>
      <c r="Y9" s="473"/>
      <c r="Z9" s="481"/>
    </row>
    <row r="10" spans="2:26" ht="20.149999999999999" customHeight="1" x14ac:dyDescent="0.2">
      <c r="B10" s="1110" t="s">
        <v>1153</v>
      </c>
      <c r="C10" s="1111"/>
      <c r="D10" s="1111"/>
      <c r="E10" s="1111"/>
      <c r="F10" s="1112"/>
      <c r="G10" s="172" t="s">
        <v>6</v>
      </c>
      <c r="H10" s="387" t="s">
        <v>1154</v>
      </c>
      <c r="I10" s="479"/>
      <c r="J10" s="479"/>
      <c r="K10" s="479"/>
      <c r="L10" s="479"/>
      <c r="M10" s="479"/>
      <c r="N10" s="479"/>
      <c r="O10" s="479"/>
      <c r="P10" s="479"/>
      <c r="Q10" s="479"/>
      <c r="R10" s="479"/>
      <c r="S10" s="479"/>
      <c r="T10" s="479"/>
      <c r="U10" s="479"/>
      <c r="V10" s="479"/>
      <c r="W10" s="479"/>
      <c r="X10" s="479"/>
      <c r="Y10" s="479"/>
      <c r="Z10" s="480"/>
    </row>
    <row r="11" spans="2:26" ht="20.149999999999999" customHeight="1" x14ac:dyDescent="0.2">
      <c r="B11" s="1113"/>
      <c r="C11" s="1114"/>
      <c r="D11" s="1114"/>
      <c r="E11" s="1114"/>
      <c r="F11" s="1115"/>
      <c r="G11" s="156" t="s">
        <v>6</v>
      </c>
      <c r="H11" s="372" t="s">
        <v>1155</v>
      </c>
      <c r="I11" s="2"/>
      <c r="J11" s="2"/>
      <c r="K11" s="2"/>
      <c r="L11" s="2"/>
      <c r="M11" s="2"/>
      <c r="N11" s="2"/>
      <c r="O11" s="2"/>
      <c r="P11" s="2"/>
      <c r="Q11" s="2"/>
      <c r="R11" s="2"/>
      <c r="S11" s="2"/>
      <c r="T11" s="2"/>
      <c r="U11" s="2"/>
      <c r="V11" s="2"/>
      <c r="W11" s="2"/>
      <c r="X11" s="2"/>
      <c r="Y11" s="2"/>
      <c r="Z11" s="481"/>
    </row>
    <row r="12" spans="2:26" s="372" customFormat="1" ht="27" customHeight="1" x14ac:dyDescent="0.2">
      <c r="B12" s="456" t="s">
        <v>1156</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95"/>
    </row>
    <row r="13" spans="2:26" s="372" customFormat="1" x14ac:dyDescent="0.2">
      <c r="B13" s="455"/>
      <c r="Z13" s="395"/>
    </row>
    <row r="14" spans="2:26" s="372" customFormat="1" x14ac:dyDescent="0.2">
      <c r="B14" s="455"/>
      <c r="C14" s="511" t="s">
        <v>712</v>
      </c>
      <c r="Z14" s="395"/>
    </row>
    <row r="15" spans="2:26" s="372" customFormat="1" ht="26.25" customHeight="1" x14ac:dyDescent="0.2">
      <c r="B15" s="455"/>
      <c r="C15" s="423" t="s">
        <v>1157</v>
      </c>
      <c r="D15" s="451"/>
      <c r="E15" s="451"/>
      <c r="F15" s="451"/>
      <c r="G15" s="452"/>
      <c r="H15" s="423" t="s">
        <v>735</v>
      </c>
      <c r="I15" s="451"/>
      <c r="J15" s="451"/>
      <c r="K15" s="982"/>
      <c r="L15" s="982"/>
      <c r="M15" s="371" t="s">
        <v>678</v>
      </c>
      <c r="Z15" s="395"/>
    </row>
    <row r="16" spans="2:26" s="372" customFormat="1" ht="26.25" customHeight="1" x14ac:dyDescent="0.2">
      <c r="B16" s="455"/>
      <c r="C16" s="423" t="s">
        <v>713</v>
      </c>
      <c r="D16" s="451"/>
      <c r="E16" s="451"/>
      <c r="F16" s="451"/>
      <c r="G16" s="452"/>
      <c r="H16" s="423" t="s">
        <v>735</v>
      </c>
      <c r="I16" s="451"/>
      <c r="J16" s="451"/>
      <c r="K16" s="982"/>
      <c r="L16" s="982"/>
      <c r="M16" s="371" t="s">
        <v>678</v>
      </c>
      <c r="Z16" s="395"/>
    </row>
    <row r="17" spans="2:26" s="372" customFormat="1" ht="26.25" customHeight="1" x14ac:dyDescent="0.2">
      <c r="B17" s="455"/>
      <c r="C17" s="423" t="s">
        <v>738</v>
      </c>
      <c r="D17" s="451"/>
      <c r="E17" s="451"/>
      <c r="F17" s="451"/>
      <c r="G17" s="452"/>
      <c r="H17" s="423" t="s">
        <v>735</v>
      </c>
      <c r="I17" s="451"/>
      <c r="J17" s="451"/>
      <c r="K17" s="982"/>
      <c r="L17" s="982"/>
      <c r="M17" s="371" t="s">
        <v>678</v>
      </c>
      <c r="Z17" s="395"/>
    </row>
    <row r="18" spans="2:26" s="372" customFormat="1" ht="7.5" customHeight="1" x14ac:dyDescent="0.2">
      <c r="B18" s="455"/>
      <c r="K18" s="378"/>
      <c r="L18" s="378"/>
      <c r="M18" s="378"/>
      <c r="Z18" s="395"/>
    </row>
    <row r="19" spans="2:26" s="372" customFormat="1" ht="5.25" customHeight="1" x14ac:dyDescent="0.2">
      <c r="B19" s="455"/>
      <c r="L19" s="378"/>
      <c r="Q19" s="378"/>
      <c r="U19" s="456"/>
      <c r="V19" s="375"/>
      <c r="W19" s="387"/>
      <c r="X19" s="387"/>
      <c r="Y19" s="457"/>
      <c r="Z19" s="395"/>
    </row>
    <row r="20" spans="2:26" s="372" customFormat="1" x14ac:dyDescent="0.2">
      <c r="B20" s="455"/>
      <c r="L20" s="378"/>
      <c r="Q20" s="378"/>
      <c r="U20" s="455"/>
      <c r="V20" s="151" t="s">
        <v>454</v>
      </c>
      <c r="W20" s="151" t="s">
        <v>455</v>
      </c>
      <c r="X20" s="151" t="s">
        <v>456</v>
      </c>
      <c r="Y20" s="395"/>
      <c r="Z20" s="395"/>
    </row>
    <row r="21" spans="2:26" s="372" customFormat="1" ht="6" customHeight="1" x14ac:dyDescent="0.2">
      <c r="B21" s="455"/>
      <c r="L21" s="378"/>
      <c r="Q21" s="378"/>
      <c r="U21" s="455"/>
      <c r="V21" s="151"/>
      <c r="W21" s="151"/>
      <c r="X21" s="151"/>
      <c r="Y21" s="395"/>
      <c r="Z21" s="395"/>
    </row>
    <row r="22" spans="2:26" s="372" customFormat="1" ht="31.5" customHeight="1" x14ac:dyDescent="0.2">
      <c r="B22" s="455"/>
      <c r="C22" s="1297" t="s">
        <v>1158</v>
      </c>
      <c r="D22" s="1182"/>
      <c r="E22" s="1182"/>
      <c r="F22" s="1182"/>
      <c r="G22" s="1182"/>
      <c r="H22" s="1182"/>
      <c r="I22" s="1182"/>
      <c r="J22" s="1182"/>
      <c r="K22" s="1182"/>
      <c r="L22" s="1182"/>
      <c r="M22" s="1182"/>
      <c r="N22" s="1182"/>
      <c r="O22" s="1182"/>
      <c r="P22" s="1182"/>
      <c r="Q22" s="1182"/>
      <c r="R22" s="1182"/>
      <c r="S22" s="1182"/>
      <c r="T22" s="1182"/>
      <c r="U22" s="472"/>
      <c r="V22" s="158" t="s">
        <v>6</v>
      </c>
      <c r="W22" s="389" t="s">
        <v>455</v>
      </c>
      <c r="X22" s="158" t="s">
        <v>6</v>
      </c>
      <c r="Y22" s="481"/>
      <c r="Z22" s="395"/>
    </row>
    <row r="23" spans="2:26" s="372" customFormat="1" ht="31.5" customHeight="1" x14ac:dyDescent="0.2">
      <c r="B23" s="455"/>
      <c r="C23" s="1118" t="s">
        <v>1159</v>
      </c>
      <c r="D23" s="1119"/>
      <c r="E23" s="1119"/>
      <c r="F23" s="1119"/>
      <c r="G23" s="1119"/>
      <c r="H23" s="1119"/>
      <c r="I23" s="1119"/>
      <c r="J23" s="1119"/>
      <c r="K23" s="1119"/>
      <c r="L23" s="1119"/>
      <c r="M23" s="1119"/>
      <c r="N23" s="1119"/>
      <c r="O23" s="1119"/>
      <c r="P23" s="1119"/>
      <c r="Q23" s="1119"/>
      <c r="R23" s="1119"/>
      <c r="S23" s="1119"/>
      <c r="T23" s="1120"/>
      <c r="U23" s="470"/>
      <c r="V23" s="155" t="s">
        <v>6</v>
      </c>
      <c r="W23" s="370" t="s">
        <v>455</v>
      </c>
      <c r="X23" s="155" t="s">
        <v>6</v>
      </c>
      <c r="Y23" s="482"/>
      <c r="Z23" s="395"/>
    </row>
    <row r="24" spans="2:26" s="372" customFormat="1" ht="41.25" customHeight="1" x14ac:dyDescent="0.2">
      <c r="B24" s="455"/>
      <c r="C24" s="1180" t="s">
        <v>1160</v>
      </c>
      <c r="D24" s="1109"/>
      <c r="E24" s="1109"/>
      <c r="F24" s="1109"/>
      <c r="G24" s="1109"/>
      <c r="H24" s="1109"/>
      <c r="I24" s="1109"/>
      <c r="J24" s="1109"/>
      <c r="K24" s="1109"/>
      <c r="L24" s="1109"/>
      <c r="M24" s="1109"/>
      <c r="N24" s="1109"/>
      <c r="O24" s="1109"/>
      <c r="P24" s="1109"/>
      <c r="Q24" s="1109"/>
      <c r="R24" s="1109"/>
      <c r="S24" s="1109"/>
      <c r="T24" s="1109"/>
      <c r="U24" s="472"/>
      <c r="V24" s="158" t="s">
        <v>6</v>
      </c>
      <c r="W24" s="389" t="s">
        <v>455</v>
      </c>
      <c r="X24" s="158" t="s">
        <v>6</v>
      </c>
      <c r="Y24" s="481"/>
      <c r="Z24" s="395"/>
    </row>
    <row r="25" spans="2:26" s="372" customFormat="1" ht="17.25" customHeight="1" x14ac:dyDescent="0.2">
      <c r="B25" s="458"/>
      <c r="C25" s="389"/>
      <c r="D25" s="389"/>
      <c r="E25" s="389"/>
      <c r="F25" s="389"/>
      <c r="G25" s="389"/>
      <c r="H25" s="389"/>
      <c r="I25" s="389"/>
      <c r="J25" s="389"/>
      <c r="K25" s="389"/>
      <c r="L25" s="389"/>
      <c r="M25" s="389"/>
      <c r="N25" s="389"/>
      <c r="O25" s="389"/>
      <c r="P25" s="389"/>
      <c r="Q25" s="389"/>
      <c r="R25" s="385"/>
      <c r="S25" s="385"/>
      <c r="T25" s="473"/>
      <c r="U25" s="473"/>
      <c r="V25" s="158"/>
      <c r="W25" s="389"/>
      <c r="X25" s="158"/>
      <c r="Y25" s="473"/>
      <c r="Z25" s="459"/>
    </row>
    <row r="26" spans="2:26" s="372" customFormat="1" ht="27" customHeight="1" x14ac:dyDescent="0.2">
      <c r="B26" s="455" t="s">
        <v>1161</v>
      </c>
      <c r="Z26" s="395"/>
    </row>
    <row r="27" spans="2:26" s="372" customFormat="1" x14ac:dyDescent="0.2">
      <c r="B27" s="455"/>
      <c r="C27" s="511" t="s">
        <v>712</v>
      </c>
      <c r="Z27" s="395"/>
    </row>
    <row r="28" spans="2:26" s="372" customFormat="1" ht="26.25" customHeight="1" x14ac:dyDescent="0.2">
      <c r="B28" s="455"/>
      <c r="C28" s="423" t="s">
        <v>1157</v>
      </c>
      <c r="D28" s="451"/>
      <c r="E28" s="451"/>
      <c r="F28" s="451"/>
      <c r="G28" s="452"/>
      <c r="H28" s="423" t="s">
        <v>735</v>
      </c>
      <c r="I28" s="451"/>
      <c r="J28" s="451"/>
      <c r="K28" s="982"/>
      <c r="L28" s="982"/>
      <c r="M28" s="371" t="s">
        <v>678</v>
      </c>
      <c r="Z28" s="395"/>
    </row>
    <row r="29" spans="2:26" s="372" customFormat="1" ht="26.25" customHeight="1" x14ac:dyDescent="0.2">
      <c r="B29" s="455"/>
      <c r="C29" s="423" t="s">
        <v>713</v>
      </c>
      <c r="D29" s="451"/>
      <c r="E29" s="451"/>
      <c r="F29" s="451"/>
      <c r="G29" s="452"/>
      <c r="H29" s="423" t="s">
        <v>735</v>
      </c>
      <c r="I29" s="451"/>
      <c r="J29" s="451"/>
      <c r="K29" s="982"/>
      <c r="L29" s="982"/>
      <c r="M29" s="371" t="s">
        <v>678</v>
      </c>
      <c r="Z29" s="395"/>
    </row>
    <row r="30" spans="2:26" s="372" customFormat="1" ht="26.25" customHeight="1" x14ac:dyDescent="0.2">
      <c r="B30" s="455"/>
      <c r="C30" s="423" t="s">
        <v>738</v>
      </c>
      <c r="D30" s="451"/>
      <c r="E30" s="451"/>
      <c r="F30" s="451"/>
      <c r="G30" s="452"/>
      <c r="H30" s="423" t="s">
        <v>735</v>
      </c>
      <c r="I30" s="451"/>
      <c r="J30" s="451"/>
      <c r="K30" s="982"/>
      <c r="L30" s="982"/>
      <c r="M30" s="371" t="s">
        <v>678</v>
      </c>
      <c r="Z30" s="395"/>
    </row>
    <row r="31" spans="2:26" s="372" customFormat="1" ht="5.25" customHeight="1" x14ac:dyDescent="0.2">
      <c r="B31" s="455"/>
      <c r="L31" s="378"/>
      <c r="Q31" s="378"/>
      <c r="V31" s="378"/>
      <c r="Z31" s="395"/>
    </row>
    <row r="32" spans="2:26" s="372" customFormat="1" ht="5.25" customHeight="1" x14ac:dyDescent="0.2">
      <c r="B32" s="455"/>
      <c r="L32" s="378"/>
      <c r="Q32" s="378"/>
      <c r="U32" s="456"/>
      <c r="V32" s="375"/>
      <c r="W32" s="387"/>
      <c r="X32" s="387"/>
      <c r="Y32" s="457"/>
      <c r="Z32" s="395"/>
    </row>
    <row r="33" spans="1:27" s="372" customFormat="1" x14ac:dyDescent="0.2">
      <c r="B33" s="455"/>
      <c r="L33" s="378"/>
      <c r="Q33" s="378"/>
      <c r="U33" s="455"/>
      <c r="V33" s="151" t="s">
        <v>454</v>
      </c>
      <c r="W33" s="151" t="s">
        <v>455</v>
      </c>
      <c r="X33" s="151" t="s">
        <v>456</v>
      </c>
      <c r="Y33" s="395"/>
      <c r="Z33" s="395"/>
    </row>
    <row r="34" spans="1:27" s="372" customFormat="1" ht="6" customHeight="1" x14ac:dyDescent="0.2">
      <c r="B34" s="455"/>
      <c r="L34" s="378"/>
      <c r="Q34" s="378"/>
      <c r="U34" s="458"/>
      <c r="V34" s="233"/>
      <c r="W34" s="233"/>
      <c r="X34" s="233"/>
      <c r="Y34" s="459"/>
      <c r="Z34" s="395"/>
    </row>
    <row r="35" spans="1:27" s="372" customFormat="1" ht="30.75" customHeight="1" x14ac:dyDescent="0.2">
      <c r="B35" s="455"/>
      <c r="C35" s="1118" t="s">
        <v>719</v>
      </c>
      <c r="D35" s="1119"/>
      <c r="E35" s="1119"/>
      <c r="F35" s="1119"/>
      <c r="G35" s="1119"/>
      <c r="H35" s="1119"/>
      <c r="I35" s="1119"/>
      <c r="J35" s="1119"/>
      <c r="K35" s="1119"/>
      <c r="L35" s="1119"/>
      <c r="M35" s="1119"/>
      <c r="N35" s="1119"/>
      <c r="O35" s="1119"/>
      <c r="P35" s="1119"/>
      <c r="Q35" s="1119"/>
      <c r="R35" s="1119"/>
      <c r="S35" s="1119"/>
      <c r="T35" s="1120"/>
      <c r="U35" s="472"/>
      <c r="V35" s="158" t="s">
        <v>6</v>
      </c>
      <c r="W35" s="389" t="s">
        <v>455</v>
      </c>
      <c r="X35" s="158" t="s">
        <v>6</v>
      </c>
      <c r="Y35" s="481"/>
      <c r="Z35" s="395"/>
    </row>
    <row r="36" spans="1:27" s="372" customFormat="1" ht="30.75" customHeight="1" x14ac:dyDescent="0.2">
      <c r="B36" s="455"/>
      <c r="C36" s="1122" t="s">
        <v>1159</v>
      </c>
      <c r="D36" s="1123"/>
      <c r="E36" s="1123"/>
      <c r="F36" s="1123"/>
      <c r="G36" s="1123"/>
      <c r="H36" s="1123"/>
      <c r="I36" s="1123"/>
      <c r="J36" s="1123"/>
      <c r="K36" s="1123"/>
      <c r="L36" s="1123"/>
      <c r="M36" s="1123"/>
      <c r="N36" s="1123"/>
      <c r="O36" s="1123"/>
      <c r="P36" s="1123"/>
      <c r="Q36" s="1123"/>
      <c r="R36" s="1123"/>
      <c r="S36" s="1123"/>
      <c r="T36" s="1124"/>
      <c r="U36" s="2"/>
      <c r="V36" s="172" t="s">
        <v>6</v>
      </c>
      <c r="W36" s="375" t="s">
        <v>455</v>
      </c>
      <c r="X36" s="172" t="s">
        <v>6</v>
      </c>
      <c r="Y36" s="110"/>
      <c r="Z36" s="395"/>
    </row>
    <row r="37" spans="1:27" s="372" customFormat="1" ht="42" customHeight="1" x14ac:dyDescent="0.2">
      <c r="B37" s="455"/>
      <c r="C37" s="1307" t="s">
        <v>1160</v>
      </c>
      <c r="D37" s="1306"/>
      <c r="E37" s="1306"/>
      <c r="F37" s="1306"/>
      <c r="G37" s="1306"/>
      <c r="H37" s="1306"/>
      <c r="I37" s="1306"/>
      <c r="J37" s="1306"/>
      <c r="K37" s="1306"/>
      <c r="L37" s="1306"/>
      <c r="M37" s="1306"/>
      <c r="N37" s="1306"/>
      <c r="O37" s="1306"/>
      <c r="P37" s="1306"/>
      <c r="Q37" s="1306"/>
      <c r="R37" s="1306"/>
      <c r="S37" s="1306"/>
      <c r="T37" s="1311"/>
      <c r="U37" s="470"/>
      <c r="V37" s="155" t="s">
        <v>6</v>
      </c>
      <c r="W37" s="370" t="s">
        <v>455</v>
      </c>
      <c r="X37" s="155" t="s">
        <v>6</v>
      </c>
      <c r="Y37" s="482"/>
      <c r="Z37" s="395"/>
    </row>
    <row r="38" spans="1:27" s="372" customFormat="1" x14ac:dyDescent="0.2">
      <c r="A38" s="395"/>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455"/>
    </row>
    <row r="39" spans="1:27" s="372" customFormat="1" x14ac:dyDescent="0.2">
      <c r="C39" s="387"/>
    </row>
    <row r="40" spans="1:27" s="424" customFormat="1" x14ac:dyDescent="0.2"/>
    <row r="122" spans="3:7" x14ac:dyDescent="0.2">
      <c r="C122" s="59"/>
      <c r="D122" s="59"/>
      <c r="E122" s="59"/>
      <c r="F122" s="59"/>
      <c r="G122" s="59"/>
    </row>
    <row r="123" spans="3:7" x14ac:dyDescent="0.2">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4"/>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119"/>
  <sheetViews>
    <sheetView view="pageBreakPreview" zoomScale="60" zoomScaleNormal="100" workbookViewId="0">
      <selection activeCell="C87" sqref="C87"/>
    </sheetView>
  </sheetViews>
  <sheetFormatPr defaultColWidth="3.453125" defaultRowHeight="13" x14ac:dyDescent="0.2"/>
  <cols>
    <col min="1" max="1" width="3.453125" style="3"/>
    <col min="2" max="2" width="3" style="460"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372" customFormat="1" x14ac:dyDescent="0.2"/>
    <row r="2" spans="2:26" s="372" customFormat="1" x14ac:dyDescent="0.2">
      <c r="B2" s="372" t="s">
        <v>1162</v>
      </c>
    </row>
    <row r="3" spans="2:26" s="372" customFormat="1" x14ac:dyDescent="0.2"/>
    <row r="4" spans="2:26" s="372" customFormat="1" x14ac:dyDescent="0.2">
      <c r="B4" s="1108" t="s">
        <v>1163</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row>
    <row r="5" spans="2:26" s="372" customFormat="1" x14ac:dyDescent="0.2"/>
    <row r="6" spans="2:26" s="372" customFormat="1" ht="31.5" customHeight="1" x14ac:dyDescent="0.2">
      <c r="B6" s="1117" t="s">
        <v>445</v>
      </c>
      <c r="C6" s="1117"/>
      <c r="D6" s="1117"/>
      <c r="E6" s="1117"/>
      <c r="F6" s="1117"/>
      <c r="G6" s="1118"/>
      <c r="H6" s="1119"/>
      <c r="I6" s="1119"/>
      <c r="J6" s="1119"/>
      <c r="K6" s="1119"/>
      <c r="L6" s="1119"/>
      <c r="M6" s="1119"/>
      <c r="N6" s="1119"/>
      <c r="O6" s="1119"/>
      <c r="P6" s="1119"/>
      <c r="Q6" s="1119"/>
      <c r="R6" s="1119"/>
      <c r="S6" s="1119"/>
      <c r="T6" s="1119"/>
      <c r="U6" s="1119"/>
      <c r="V6" s="1119"/>
      <c r="W6" s="1119"/>
      <c r="X6" s="1119"/>
      <c r="Y6" s="1119"/>
      <c r="Z6" s="1120"/>
    </row>
    <row r="7" spans="2:26" s="372" customFormat="1" ht="31.5" customHeight="1" x14ac:dyDescent="0.2">
      <c r="B7" s="980" t="s">
        <v>446</v>
      </c>
      <c r="C7" s="982"/>
      <c r="D7" s="982"/>
      <c r="E7" s="982"/>
      <c r="F7" s="981"/>
      <c r="G7" s="154" t="s">
        <v>6</v>
      </c>
      <c r="H7" s="471" t="s">
        <v>447</v>
      </c>
      <c r="I7" s="471"/>
      <c r="J7" s="471"/>
      <c r="K7" s="471"/>
      <c r="L7" s="156" t="s">
        <v>6</v>
      </c>
      <c r="M7" s="471" t="s">
        <v>448</v>
      </c>
      <c r="N7" s="471"/>
      <c r="O7" s="471"/>
      <c r="P7" s="471"/>
      <c r="Q7" s="156" t="s">
        <v>6</v>
      </c>
      <c r="R7" s="471" t="s">
        <v>449</v>
      </c>
      <c r="S7" s="471"/>
      <c r="T7" s="471"/>
      <c r="U7" s="471"/>
      <c r="V7" s="471"/>
      <c r="W7" s="471"/>
      <c r="X7" s="471"/>
      <c r="Y7" s="471"/>
      <c r="Z7" s="482"/>
    </row>
    <row r="8" spans="2:26" ht="31.5" customHeight="1" x14ac:dyDescent="0.2">
      <c r="B8" s="980" t="s">
        <v>450</v>
      </c>
      <c r="C8" s="982"/>
      <c r="D8" s="982"/>
      <c r="E8" s="982"/>
      <c r="F8" s="981"/>
      <c r="G8" s="154" t="s">
        <v>6</v>
      </c>
      <c r="H8" s="451" t="s">
        <v>451</v>
      </c>
      <c r="I8" s="451"/>
      <c r="J8" s="451"/>
      <c r="K8" s="451"/>
      <c r="L8" s="451"/>
      <c r="M8" s="451"/>
      <c r="N8" s="451"/>
      <c r="O8" s="451"/>
      <c r="P8" s="155" t="s">
        <v>6</v>
      </c>
      <c r="Q8" s="451" t="s">
        <v>726</v>
      </c>
      <c r="R8" s="451"/>
      <c r="S8" s="220"/>
      <c r="T8" s="220"/>
      <c r="U8" s="220"/>
      <c r="V8" s="220"/>
      <c r="W8" s="220"/>
      <c r="X8" s="220"/>
      <c r="Y8" s="220"/>
      <c r="Z8" s="236"/>
    </row>
    <row r="9" spans="2:26" s="372" customFormat="1" x14ac:dyDescent="0.2"/>
    <row r="10" spans="2:26" s="372" customFormat="1" x14ac:dyDescent="0.2">
      <c r="B10" s="456"/>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457"/>
    </row>
    <row r="11" spans="2:26" s="372" customFormat="1" x14ac:dyDescent="0.2">
      <c r="B11" s="455" t="s">
        <v>1164</v>
      </c>
      <c r="Z11" s="395"/>
    </row>
    <row r="12" spans="2:26" s="372" customFormat="1" x14ac:dyDescent="0.2">
      <c r="B12" s="455"/>
      <c r="Z12" s="395"/>
    </row>
    <row r="13" spans="2:26" s="372" customFormat="1" x14ac:dyDescent="0.2">
      <c r="B13" s="455"/>
      <c r="C13" s="372" t="s">
        <v>712</v>
      </c>
      <c r="Z13" s="395"/>
    </row>
    <row r="14" spans="2:26" s="372" customFormat="1" ht="6.75" customHeight="1" x14ac:dyDescent="0.2">
      <c r="B14" s="455"/>
      <c r="Z14" s="395"/>
    </row>
    <row r="15" spans="2:26" s="372" customFormat="1" ht="26.25" customHeight="1" x14ac:dyDescent="0.2">
      <c r="B15" s="455"/>
      <c r="C15" s="423" t="s">
        <v>737</v>
      </c>
      <c r="D15" s="451"/>
      <c r="E15" s="451"/>
      <c r="F15" s="451"/>
      <c r="G15" s="452"/>
      <c r="H15" s="423" t="s">
        <v>735</v>
      </c>
      <c r="I15" s="451"/>
      <c r="J15" s="451"/>
      <c r="K15" s="982"/>
      <c r="L15" s="982"/>
      <c r="M15" s="982"/>
      <c r="N15" s="371" t="s">
        <v>678</v>
      </c>
      <c r="O15" s="455"/>
      <c r="U15" s="378"/>
      <c r="Z15" s="395"/>
    </row>
    <row r="16" spans="2:26" s="372" customFormat="1" x14ac:dyDescent="0.2">
      <c r="B16" s="455"/>
      <c r="L16" s="378"/>
      <c r="Q16" s="378"/>
      <c r="V16" s="378"/>
      <c r="Z16" s="395"/>
    </row>
    <row r="17" spans="2:26" s="372" customFormat="1" x14ac:dyDescent="0.2">
      <c r="B17" s="455"/>
      <c r="C17" s="372" t="s">
        <v>717</v>
      </c>
      <c r="Z17" s="395"/>
    </row>
    <row r="18" spans="2:26" s="372" customFormat="1" ht="4.5" customHeight="1" x14ac:dyDescent="0.2">
      <c r="B18" s="455"/>
      <c r="Z18" s="395"/>
    </row>
    <row r="19" spans="2:26" s="372" customFormat="1" ht="24" customHeight="1" x14ac:dyDescent="0.2">
      <c r="B19" s="455"/>
      <c r="C19" s="980" t="s">
        <v>718</v>
      </c>
      <c r="D19" s="982"/>
      <c r="E19" s="982"/>
      <c r="F19" s="982"/>
      <c r="G19" s="982"/>
      <c r="H19" s="982"/>
      <c r="I19" s="982"/>
      <c r="J19" s="982"/>
      <c r="K19" s="982"/>
      <c r="L19" s="982"/>
      <c r="M19" s="982"/>
      <c r="N19" s="982"/>
      <c r="O19" s="981"/>
      <c r="P19" s="980" t="s">
        <v>306</v>
      </c>
      <c r="Q19" s="982"/>
      <c r="R19" s="982"/>
      <c r="S19" s="982"/>
      <c r="T19" s="982"/>
      <c r="U19" s="982"/>
      <c r="V19" s="982"/>
      <c r="W19" s="982"/>
      <c r="X19" s="982"/>
      <c r="Y19" s="981"/>
      <c r="Z19" s="379"/>
    </row>
    <row r="20" spans="2:26" s="372" customFormat="1" ht="21" customHeight="1" x14ac:dyDescent="0.2">
      <c r="B20" s="455"/>
      <c r="C20" s="1118"/>
      <c r="D20" s="1119"/>
      <c r="E20" s="1119"/>
      <c r="F20" s="1119"/>
      <c r="G20" s="1119"/>
      <c r="H20" s="1119"/>
      <c r="I20" s="1119"/>
      <c r="J20" s="1119"/>
      <c r="K20" s="1119"/>
      <c r="L20" s="1119"/>
      <c r="M20" s="1119"/>
      <c r="N20" s="1119"/>
      <c r="O20" s="1120"/>
      <c r="P20" s="1118"/>
      <c r="Q20" s="1119"/>
      <c r="R20" s="1119"/>
      <c r="S20" s="1119"/>
      <c r="T20" s="1119"/>
      <c r="U20" s="1119"/>
      <c r="V20" s="1119"/>
      <c r="W20" s="1119"/>
      <c r="X20" s="1119"/>
      <c r="Y20" s="1120"/>
      <c r="Z20" s="395"/>
    </row>
    <row r="21" spans="2:26" s="372" customFormat="1" ht="21" customHeight="1" x14ac:dyDescent="0.2">
      <c r="B21" s="455"/>
      <c r="C21" s="1118"/>
      <c r="D21" s="1119"/>
      <c r="E21" s="1119"/>
      <c r="F21" s="1119"/>
      <c r="G21" s="1119"/>
      <c r="H21" s="1119"/>
      <c r="I21" s="1119"/>
      <c r="J21" s="1119"/>
      <c r="K21" s="1119"/>
      <c r="L21" s="1119"/>
      <c r="M21" s="1119"/>
      <c r="N21" s="1119"/>
      <c r="O21" s="1120"/>
      <c r="P21" s="1118"/>
      <c r="Q21" s="1119"/>
      <c r="R21" s="1119"/>
      <c r="S21" s="1119"/>
      <c r="T21" s="1119"/>
      <c r="U21" s="1119"/>
      <c r="V21" s="1119"/>
      <c r="W21" s="1119"/>
      <c r="X21" s="1119"/>
      <c r="Y21" s="1120"/>
      <c r="Z21" s="395"/>
    </row>
    <row r="22" spans="2:26" s="372" customFormat="1" ht="21" customHeight="1" x14ac:dyDescent="0.2">
      <c r="B22" s="455"/>
      <c r="C22" s="1118"/>
      <c r="D22" s="1119"/>
      <c r="E22" s="1119"/>
      <c r="F22" s="1119"/>
      <c r="G22" s="1119"/>
      <c r="H22" s="1119"/>
      <c r="I22" s="1119"/>
      <c r="J22" s="1119"/>
      <c r="K22" s="1119"/>
      <c r="L22" s="1119"/>
      <c r="M22" s="1119"/>
      <c r="N22" s="1119"/>
      <c r="O22" s="1120"/>
      <c r="P22" s="1118"/>
      <c r="Q22" s="1119"/>
      <c r="R22" s="1119"/>
      <c r="S22" s="1119"/>
      <c r="T22" s="1119"/>
      <c r="U22" s="1119"/>
      <c r="V22" s="1119"/>
      <c r="W22" s="1119"/>
      <c r="X22" s="1119"/>
      <c r="Y22" s="1120"/>
      <c r="Z22" s="395"/>
    </row>
    <row r="23" spans="2:26" s="372" customFormat="1" ht="21" customHeight="1" x14ac:dyDescent="0.2">
      <c r="B23" s="455"/>
      <c r="C23" s="1118"/>
      <c r="D23" s="1119"/>
      <c r="E23" s="1119"/>
      <c r="F23" s="1119"/>
      <c r="G23" s="1119"/>
      <c r="H23" s="1119"/>
      <c r="I23" s="1119"/>
      <c r="J23" s="1119"/>
      <c r="K23" s="1119"/>
      <c r="L23" s="1119"/>
      <c r="M23" s="1119"/>
      <c r="N23" s="1119"/>
      <c r="O23" s="1120"/>
      <c r="P23" s="1118"/>
      <c r="Q23" s="1119"/>
      <c r="R23" s="1119"/>
      <c r="S23" s="1119"/>
      <c r="T23" s="1119"/>
      <c r="U23" s="1119"/>
      <c r="V23" s="1119"/>
      <c r="W23" s="1119"/>
      <c r="X23" s="1119"/>
      <c r="Y23" s="1120"/>
      <c r="Z23" s="395"/>
    </row>
    <row r="24" spans="2:26" s="372" customFormat="1" ht="21" customHeight="1" x14ac:dyDescent="0.2">
      <c r="B24" s="455"/>
      <c r="C24" s="1118"/>
      <c r="D24" s="1119"/>
      <c r="E24" s="1119"/>
      <c r="F24" s="1119"/>
      <c r="G24" s="1119"/>
      <c r="H24" s="1119"/>
      <c r="I24" s="1119"/>
      <c r="J24" s="1119"/>
      <c r="K24" s="1119"/>
      <c r="L24" s="1119"/>
      <c r="M24" s="1119"/>
      <c r="N24" s="1119"/>
      <c r="O24" s="1120"/>
      <c r="P24" s="1118"/>
      <c r="Q24" s="1119"/>
      <c r="R24" s="1119"/>
      <c r="S24" s="1119"/>
      <c r="T24" s="1119"/>
      <c r="U24" s="1119"/>
      <c r="V24" s="1119"/>
      <c r="W24" s="1119"/>
      <c r="X24" s="1119"/>
      <c r="Y24" s="1120"/>
      <c r="Z24" s="395"/>
    </row>
    <row r="25" spans="2:26" s="372" customFormat="1" ht="21" customHeight="1" x14ac:dyDescent="0.2">
      <c r="B25" s="455"/>
      <c r="C25" s="375"/>
      <c r="D25" s="375"/>
      <c r="E25" s="375"/>
      <c r="F25" s="375"/>
      <c r="G25" s="375"/>
      <c r="H25" s="375"/>
      <c r="I25" s="375"/>
      <c r="J25" s="375"/>
      <c r="K25" s="375"/>
      <c r="L25" s="375"/>
      <c r="M25" s="375"/>
      <c r="N25" s="375"/>
      <c r="O25" s="375"/>
      <c r="P25" s="387"/>
      <c r="Q25" s="387"/>
      <c r="R25" s="387"/>
      <c r="S25" s="387"/>
      <c r="T25" s="387"/>
      <c r="U25" s="387"/>
      <c r="V25" s="387"/>
      <c r="W25" s="387"/>
      <c r="X25" s="387"/>
      <c r="Y25" s="387"/>
      <c r="Z25" s="395"/>
    </row>
    <row r="26" spans="2:26" s="372" customFormat="1" ht="21" customHeight="1" x14ac:dyDescent="0.2">
      <c r="B26" s="455"/>
      <c r="C26" s="389"/>
      <c r="D26" s="389"/>
      <c r="E26" s="389"/>
      <c r="F26" s="389"/>
      <c r="G26" s="389"/>
      <c r="H26" s="389"/>
      <c r="I26" s="389"/>
      <c r="J26" s="389"/>
      <c r="K26" s="389"/>
      <c r="L26" s="389"/>
      <c r="M26" s="389"/>
      <c r="N26" s="389"/>
      <c r="O26" s="389"/>
      <c r="P26" s="385"/>
      <c r="Q26" s="385"/>
      <c r="R26" s="385"/>
      <c r="S26" s="385"/>
      <c r="T26" s="385"/>
      <c r="U26" s="423"/>
      <c r="V26" s="521" t="s">
        <v>454</v>
      </c>
      <c r="W26" s="521" t="s">
        <v>455</v>
      </c>
      <c r="X26" s="521" t="s">
        <v>456</v>
      </c>
      <c r="Y26" s="452"/>
      <c r="Z26" s="395"/>
    </row>
    <row r="27" spans="2:26" s="372" customFormat="1" ht="38.25" customHeight="1" x14ac:dyDescent="0.2">
      <c r="B27" s="455"/>
      <c r="C27" s="423" t="s">
        <v>1165</v>
      </c>
      <c r="D27" s="451"/>
      <c r="E27" s="451"/>
      <c r="F27" s="451"/>
      <c r="G27" s="451"/>
      <c r="H27" s="451"/>
      <c r="I27" s="451"/>
      <c r="J27" s="451"/>
      <c r="K27" s="451"/>
      <c r="L27" s="451"/>
      <c r="M27" s="451"/>
      <c r="N27" s="451"/>
      <c r="O27" s="451"/>
      <c r="P27" s="451"/>
      <c r="Q27" s="451"/>
      <c r="R27" s="451"/>
      <c r="S27" s="451"/>
      <c r="T27" s="482"/>
      <c r="U27" s="470"/>
      <c r="V27" s="370" t="s">
        <v>6</v>
      </c>
      <c r="W27" s="370" t="s">
        <v>455</v>
      </c>
      <c r="X27" s="370" t="s">
        <v>6</v>
      </c>
      <c r="Y27" s="482"/>
      <c r="Z27" s="395"/>
    </row>
    <row r="28" spans="2:26" s="372" customFormat="1" ht="38.25" customHeight="1" x14ac:dyDescent="0.2">
      <c r="B28" s="455"/>
      <c r="C28" s="1307" t="s">
        <v>1166</v>
      </c>
      <c r="D28" s="1306"/>
      <c r="E28" s="1306"/>
      <c r="F28" s="1306"/>
      <c r="G28" s="1306"/>
      <c r="H28" s="1306"/>
      <c r="I28" s="1306"/>
      <c r="J28" s="1306"/>
      <c r="K28" s="1306"/>
      <c r="L28" s="1306"/>
      <c r="M28" s="1306"/>
      <c r="N28" s="1306"/>
      <c r="O28" s="1306"/>
      <c r="P28" s="1306"/>
      <c r="Q28" s="1306"/>
      <c r="R28" s="1306"/>
      <c r="S28" s="1306"/>
      <c r="T28" s="480"/>
      <c r="U28" s="470"/>
      <c r="V28" s="370" t="s">
        <v>6</v>
      </c>
      <c r="W28" s="370" t="s">
        <v>455</v>
      </c>
      <c r="X28" s="370" t="s">
        <v>6</v>
      </c>
      <c r="Y28" s="482"/>
      <c r="Z28" s="395"/>
    </row>
    <row r="29" spans="2:26" s="372" customFormat="1" ht="70.5" customHeight="1" x14ac:dyDescent="0.2">
      <c r="B29" s="455"/>
      <c r="C29" s="1307" t="s">
        <v>1167</v>
      </c>
      <c r="D29" s="1306"/>
      <c r="E29" s="1306"/>
      <c r="F29" s="1306"/>
      <c r="G29" s="1306"/>
      <c r="H29" s="1306"/>
      <c r="I29" s="1306"/>
      <c r="J29" s="1306"/>
      <c r="K29" s="1306"/>
      <c r="L29" s="1306"/>
      <c r="M29" s="1306"/>
      <c r="N29" s="1306"/>
      <c r="O29" s="1306"/>
      <c r="P29" s="1306"/>
      <c r="Q29" s="1306"/>
      <c r="R29" s="1306"/>
      <c r="S29" s="1306"/>
      <c r="T29" s="480"/>
      <c r="U29" s="470"/>
      <c r="V29" s="370" t="s">
        <v>6</v>
      </c>
      <c r="W29" s="370" t="s">
        <v>455</v>
      </c>
      <c r="X29" s="370" t="s">
        <v>6</v>
      </c>
      <c r="Y29" s="482"/>
      <c r="Z29" s="395"/>
    </row>
    <row r="30" spans="2:26" s="372" customFormat="1" ht="38.25" customHeight="1" x14ac:dyDescent="0.2">
      <c r="B30" s="455"/>
      <c r="C30" s="423" t="s">
        <v>1168</v>
      </c>
      <c r="D30" s="451"/>
      <c r="E30" s="451"/>
      <c r="F30" s="451"/>
      <c r="G30" s="451"/>
      <c r="H30" s="451"/>
      <c r="I30" s="451"/>
      <c r="J30" s="451"/>
      <c r="K30" s="451"/>
      <c r="L30" s="451"/>
      <c r="M30" s="451"/>
      <c r="N30" s="451"/>
      <c r="O30" s="451"/>
      <c r="P30" s="451"/>
      <c r="Q30" s="451"/>
      <c r="R30" s="451"/>
      <c r="S30" s="451"/>
      <c r="T30" s="482"/>
      <c r="U30" s="2"/>
      <c r="V30" s="378" t="s">
        <v>6</v>
      </c>
      <c r="W30" s="378" t="s">
        <v>455</v>
      </c>
      <c r="X30" s="378" t="s">
        <v>6</v>
      </c>
      <c r="Y30" s="110"/>
      <c r="Z30" s="395"/>
    </row>
    <row r="31" spans="2:26" s="372" customFormat="1" ht="38.25" customHeight="1" x14ac:dyDescent="0.2">
      <c r="B31" s="455"/>
      <c r="C31" s="1307" t="s">
        <v>1169</v>
      </c>
      <c r="D31" s="1306"/>
      <c r="E31" s="1306"/>
      <c r="F31" s="1306"/>
      <c r="G31" s="1306"/>
      <c r="H31" s="1306"/>
      <c r="I31" s="1306"/>
      <c r="J31" s="1306"/>
      <c r="K31" s="1306"/>
      <c r="L31" s="1306"/>
      <c r="M31" s="1306"/>
      <c r="N31" s="1306"/>
      <c r="O31" s="1306"/>
      <c r="P31" s="1306"/>
      <c r="Q31" s="1306"/>
      <c r="R31" s="1306"/>
      <c r="S31" s="1306"/>
      <c r="T31" s="482"/>
      <c r="U31" s="470"/>
      <c r="V31" s="370" t="s">
        <v>6</v>
      </c>
      <c r="W31" s="370" t="s">
        <v>455</v>
      </c>
      <c r="X31" s="370" t="s">
        <v>6</v>
      </c>
      <c r="Y31" s="482"/>
      <c r="Z31" s="395"/>
    </row>
    <row r="32" spans="2:26" s="372" customFormat="1" ht="38.25" customHeight="1" x14ac:dyDescent="0.2">
      <c r="B32" s="455"/>
      <c r="C32" s="1307" t="s">
        <v>1170</v>
      </c>
      <c r="D32" s="1306"/>
      <c r="E32" s="1306"/>
      <c r="F32" s="1306"/>
      <c r="G32" s="1306"/>
      <c r="H32" s="1306"/>
      <c r="I32" s="1306"/>
      <c r="J32" s="1306"/>
      <c r="K32" s="1306"/>
      <c r="L32" s="1306"/>
      <c r="M32" s="1306"/>
      <c r="N32" s="1306"/>
      <c r="O32" s="1306"/>
      <c r="P32" s="1306"/>
      <c r="Q32" s="1306"/>
      <c r="R32" s="1306"/>
      <c r="S32" s="1306"/>
      <c r="T32" s="482"/>
      <c r="U32" s="2"/>
      <c r="V32" s="378" t="s">
        <v>6</v>
      </c>
      <c r="W32" s="378" t="s">
        <v>455</v>
      </c>
      <c r="X32" s="378" t="s">
        <v>6</v>
      </c>
      <c r="Y32" s="110"/>
      <c r="Z32" s="395"/>
    </row>
    <row r="33" spans="2:26" s="372" customFormat="1" ht="38.25" customHeight="1" x14ac:dyDescent="0.2">
      <c r="B33" s="455"/>
      <c r="C33" s="1307" t="s">
        <v>1171</v>
      </c>
      <c r="D33" s="1306"/>
      <c r="E33" s="1306"/>
      <c r="F33" s="1306"/>
      <c r="G33" s="1306"/>
      <c r="H33" s="1306"/>
      <c r="I33" s="1306"/>
      <c r="J33" s="1306"/>
      <c r="K33" s="1306"/>
      <c r="L33" s="1306"/>
      <c r="M33" s="1306"/>
      <c r="N33" s="1306"/>
      <c r="O33" s="1306"/>
      <c r="P33" s="1306"/>
      <c r="Q33" s="1306"/>
      <c r="R33" s="1306"/>
      <c r="S33" s="1306"/>
      <c r="T33" s="482"/>
      <c r="U33" s="470"/>
      <c r="V33" s="370" t="s">
        <v>6</v>
      </c>
      <c r="W33" s="370" t="s">
        <v>455</v>
      </c>
      <c r="X33" s="370" t="s">
        <v>6</v>
      </c>
      <c r="Y33" s="482"/>
      <c r="Z33" s="395"/>
    </row>
    <row r="34" spans="2:26" s="372" customFormat="1" ht="9" customHeight="1" x14ac:dyDescent="0.2">
      <c r="B34" s="458"/>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459"/>
    </row>
    <row r="35" spans="2:26" s="372"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4"/>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23"/>
  <sheetViews>
    <sheetView zoomScaleNormal="100" zoomScaleSheetLayoutView="85" workbookViewId="0">
      <selection activeCell="B1" sqref="B1"/>
    </sheetView>
  </sheetViews>
  <sheetFormatPr defaultColWidth="4" defaultRowHeight="16.5" x14ac:dyDescent="0.2"/>
  <cols>
    <col min="1" max="1" width="1.453125" style="439" customWidth="1"/>
    <col min="2" max="12" width="3.26953125" style="439" customWidth="1"/>
    <col min="13" max="13" width="13" style="439" customWidth="1"/>
    <col min="14" max="14" width="4.08984375" style="439" bestFit="1" customWidth="1"/>
    <col min="15" max="32" width="3.26953125" style="439" customWidth="1"/>
    <col min="33" max="33" width="1.453125" style="439" customWidth="1"/>
    <col min="34" max="36" width="3.26953125" style="439" customWidth="1"/>
    <col min="37" max="16384" width="4" style="439"/>
  </cols>
  <sheetData>
    <row r="2" spans="1:32" x14ac:dyDescent="0.2">
      <c r="B2" s="439" t="s">
        <v>302</v>
      </c>
    </row>
    <row r="4" spans="1:32" x14ac:dyDescent="0.2">
      <c r="W4" s="426" t="s">
        <v>228</v>
      </c>
      <c r="X4" s="1041"/>
      <c r="Y4" s="1041"/>
      <c r="Z4" s="121" t="s">
        <v>229</v>
      </c>
      <c r="AA4" s="1041"/>
      <c r="AB4" s="1041"/>
      <c r="AC4" s="121" t="s">
        <v>230</v>
      </c>
      <c r="AD4" s="1041"/>
      <c r="AE4" s="1041"/>
      <c r="AF4" s="121" t="s">
        <v>298</v>
      </c>
    </row>
    <row r="5" spans="1:32" x14ac:dyDescent="0.2">
      <c r="B5" s="1041"/>
      <c r="C5" s="1041"/>
      <c r="D5" s="1041"/>
      <c r="E5" s="1041"/>
      <c r="F5" s="1041"/>
      <c r="G5" s="1041"/>
      <c r="H5" s="1041" t="s">
        <v>231</v>
      </c>
      <c r="I5" s="1041"/>
      <c r="J5" s="1041"/>
      <c r="K5" s="121" t="s">
        <v>232</v>
      </c>
    </row>
    <row r="7" spans="1:32" x14ac:dyDescent="0.2">
      <c r="S7" s="426" t="s">
        <v>303</v>
      </c>
      <c r="T7" s="1042"/>
      <c r="U7" s="1042"/>
      <c r="V7" s="1042"/>
      <c r="W7" s="1042"/>
      <c r="X7" s="1042"/>
      <c r="Y7" s="1042"/>
      <c r="Z7" s="1042"/>
      <c r="AA7" s="1042"/>
      <c r="AB7" s="1042"/>
      <c r="AC7" s="1042"/>
      <c r="AD7" s="1042"/>
      <c r="AE7" s="1042"/>
      <c r="AF7" s="1042"/>
    </row>
    <row r="8" spans="1:32" x14ac:dyDescent="0.2">
      <c r="S8" s="426"/>
      <c r="T8" s="121"/>
      <c r="U8" s="121"/>
      <c r="V8" s="121"/>
      <c r="W8" s="121"/>
      <c r="X8" s="121"/>
      <c r="Y8" s="121"/>
      <c r="Z8" s="121"/>
      <c r="AA8" s="121"/>
      <c r="AB8" s="121"/>
      <c r="AC8" s="121"/>
      <c r="AD8" s="121"/>
      <c r="AE8" s="121"/>
      <c r="AF8" s="121"/>
    </row>
    <row r="9" spans="1:32" x14ac:dyDescent="0.2">
      <c r="B9" s="1021" t="s">
        <v>304</v>
      </c>
      <c r="C9" s="1021"/>
      <c r="D9" s="1021"/>
      <c r="E9" s="1021"/>
      <c r="F9" s="1021"/>
      <c r="G9" s="1021"/>
      <c r="H9" s="1021"/>
      <c r="I9" s="1021"/>
      <c r="J9" s="1021"/>
      <c r="K9" s="1021"/>
      <c r="L9" s="1021"/>
      <c r="M9" s="1021"/>
      <c r="N9" s="1021"/>
      <c r="O9" s="1021"/>
      <c r="P9" s="1021"/>
      <c r="Q9" s="1021"/>
      <c r="R9" s="1021"/>
      <c r="S9" s="1021"/>
      <c r="T9" s="1021"/>
      <c r="U9" s="1021"/>
      <c r="V9" s="1021"/>
      <c r="W9" s="1021"/>
      <c r="X9" s="1021"/>
      <c r="Y9" s="1021"/>
      <c r="Z9" s="1021"/>
      <c r="AA9" s="1021"/>
    </row>
    <row r="10" spans="1:32" x14ac:dyDescent="0.2">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row>
    <row r="11" spans="1:32" x14ac:dyDescent="0.2">
      <c r="A11" s="439" t="s">
        <v>305</v>
      </c>
    </row>
    <row r="13" spans="1:32" ht="36" customHeight="1" x14ac:dyDescent="0.2">
      <c r="R13" s="1043" t="s">
        <v>306</v>
      </c>
      <c r="S13" s="1044"/>
      <c r="T13" s="1044"/>
      <c r="U13" s="1044"/>
      <c r="V13" s="1045"/>
      <c r="W13" s="122"/>
      <c r="X13" s="123"/>
      <c r="Y13" s="123"/>
      <c r="Z13" s="123"/>
      <c r="AA13" s="123"/>
      <c r="AB13" s="123"/>
      <c r="AC13" s="123"/>
      <c r="AD13" s="123"/>
      <c r="AE13" s="123"/>
      <c r="AF13" s="124"/>
    </row>
    <row r="14" spans="1:32" ht="13.5" customHeight="1" x14ac:dyDescent="0.2"/>
    <row r="15" spans="1:32" s="430" customFormat="1" ht="34.5" customHeight="1" x14ac:dyDescent="0.2">
      <c r="B15" s="1043" t="s">
        <v>307</v>
      </c>
      <c r="C15" s="1044"/>
      <c r="D15" s="1044"/>
      <c r="E15" s="1044"/>
      <c r="F15" s="1044"/>
      <c r="G15" s="1044"/>
      <c r="H15" s="1044"/>
      <c r="I15" s="1044"/>
      <c r="J15" s="1044"/>
      <c r="K15" s="1044"/>
      <c r="L15" s="1045"/>
      <c r="M15" s="1044" t="s">
        <v>308</v>
      </c>
      <c r="N15" s="1045"/>
      <c r="O15" s="1043" t="s">
        <v>309</v>
      </c>
      <c r="P15" s="1044"/>
      <c r="Q15" s="1044"/>
      <c r="R15" s="1044"/>
      <c r="S15" s="1044"/>
      <c r="T15" s="1044"/>
      <c r="U15" s="1044"/>
      <c r="V15" s="1044"/>
      <c r="W15" s="1044"/>
      <c r="X15" s="1044"/>
      <c r="Y15" s="1044"/>
      <c r="Z15" s="1044"/>
      <c r="AA15" s="1044"/>
      <c r="AB15" s="1044"/>
      <c r="AC15" s="1044"/>
      <c r="AD15" s="1044"/>
      <c r="AE15" s="1044"/>
      <c r="AF15" s="1045"/>
    </row>
    <row r="16" spans="1:32" s="430" customFormat="1" x14ac:dyDescent="0.2">
      <c r="B16" s="1006" t="s">
        <v>8</v>
      </c>
      <c r="C16" s="1007"/>
      <c r="D16" s="1007"/>
      <c r="E16" s="1007"/>
      <c r="F16" s="1007"/>
      <c r="G16" s="1007"/>
      <c r="H16" s="1007"/>
      <c r="I16" s="1007"/>
      <c r="J16" s="1007"/>
      <c r="K16" s="1007"/>
      <c r="L16" s="1008"/>
      <c r="M16" s="125" t="s">
        <v>310</v>
      </c>
      <c r="N16" s="429" t="s">
        <v>299</v>
      </c>
      <c r="O16" s="1038" t="s">
        <v>311</v>
      </c>
      <c r="P16" s="1039"/>
      <c r="Q16" s="1039"/>
      <c r="R16" s="1039"/>
      <c r="S16" s="1039"/>
      <c r="T16" s="1039"/>
      <c r="U16" s="1039"/>
      <c r="V16" s="1039"/>
      <c r="W16" s="1039"/>
      <c r="X16" s="1039"/>
      <c r="Y16" s="1039"/>
      <c r="Z16" s="1039"/>
      <c r="AA16" s="1039"/>
      <c r="AB16" s="1039"/>
      <c r="AC16" s="1039"/>
      <c r="AD16" s="1039"/>
      <c r="AE16" s="1039"/>
      <c r="AF16" s="1040"/>
    </row>
    <row r="17" spans="2:32" s="430" customFormat="1" x14ac:dyDescent="0.2">
      <c r="B17" s="1020"/>
      <c r="C17" s="1021"/>
      <c r="D17" s="1021"/>
      <c r="E17" s="1021"/>
      <c r="F17" s="1021"/>
      <c r="G17" s="1021"/>
      <c r="H17" s="1021"/>
      <c r="I17" s="1021"/>
      <c r="J17" s="1021"/>
      <c r="K17" s="1021"/>
      <c r="L17" s="1022"/>
      <c r="M17" s="435"/>
      <c r="N17" s="436" t="s">
        <v>299</v>
      </c>
      <c r="O17" s="1013"/>
      <c r="P17" s="1014"/>
      <c r="Q17" s="1014"/>
      <c r="R17" s="1014"/>
      <c r="S17" s="1014"/>
      <c r="T17" s="1014"/>
      <c r="U17" s="1014"/>
      <c r="V17" s="1014"/>
      <c r="W17" s="1014"/>
      <c r="X17" s="1014"/>
      <c r="Y17" s="1014"/>
      <c r="Z17" s="1014"/>
      <c r="AA17" s="1014"/>
      <c r="AB17" s="1014"/>
      <c r="AC17" s="1014"/>
      <c r="AD17" s="1014"/>
      <c r="AE17" s="1014"/>
      <c r="AF17" s="1015"/>
    </row>
    <row r="18" spans="2:32" s="430" customFormat="1" x14ac:dyDescent="0.2">
      <c r="B18" s="1023"/>
      <c r="C18" s="1024"/>
      <c r="D18" s="1024"/>
      <c r="E18" s="1024"/>
      <c r="F18" s="1024"/>
      <c r="G18" s="1024"/>
      <c r="H18" s="1024"/>
      <c r="I18" s="1024"/>
      <c r="J18" s="1024"/>
      <c r="K18" s="1024"/>
      <c r="L18" s="1025"/>
      <c r="M18" s="435"/>
      <c r="N18" s="436" t="s">
        <v>299</v>
      </c>
      <c r="O18" s="1013"/>
      <c r="P18" s="1014"/>
      <c r="Q18" s="1014"/>
      <c r="R18" s="1014"/>
      <c r="S18" s="1014"/>
      <c r="T18" s="1014"/>
      <c r="U18" s="1014"/>
      <c r="V18" s="1014"/>
      <c r="W18" s="1014"/>
      <c r="X18" s="1014"/>
      <c r="Y18" s="1014"/>
      <c r="Z18" s="1014"/>
      <c r="AA18" s="1014"/>
      <c r="AB18" s="1014"/>
      <c r="AC18" s="1014"/>
      <c r="AD18" s="1014"/>
      <c r="AE18" s="1014"/>
      <c r="AF18" s="1015"/>
    </row>
    <row r="19" spans="2:32" s="430" customFormat="1" x14ac:dyDescent="0.2">
      <c r="B19" s="1006" t="s">
        <v>253</v>
      </c>
      <c r="C19" s="1007"/>
      <c r="D19" s="1007"/>
      <c r="E19" s="1007"/>
      <c r="F19" s="1007"/>
      <c r="G19" s="1007"/>
      <c r="H19" s="1007"/>
      <c r="I19" s="1007"/>
      <c r="J19" s="1007"/>
      <c r="K19" s="1007"/>
      <c r="L19" s="1008"/>
      <c r="M19" s="435"/>
      <c r="N19" s="434" t="s">
        <v>299</v>
      </c>
      <c r="O19" s="1013"/>
      <c r="P19" s="1014"/>
      <c r="Q19" s="1014"/>
      <c r="R19" s="1014"/>
      <c r="S19" s="1014"/>
      <c r="T19" s="1014"/>
      <c r="U19" s="1014"/>
      <c r="V19" s="1014"/>
      <c r="W19" s="1014"/>
      <c r="X19" s="1014"/>
      <c r="Y19" s="1014"/>
      <c r="Z19" s="1014"/>
      <c r="AA19" s="1014"/>
      <c r="AB19" s="1014"/>
      <c r="AC19" s="1014"/>
      <c r="AD19" s="1014"/>
      <c r="AE19" s="1014"/>
      <c r="AF19" s="1015"/>
    </row>
    <row r="20" spans="2:32" s="430" customFormat="1" x14ac:dyDescent="0.2">
      <c r="B20" s="1026"/>
      <c r="C20" s="1027"/>
      <c r="D20" s="1027"/>
      <c r="E20" s="1027"/>
      <c r="F20" s="1027"/>
      <c r="G20" s="1027"/>
      <c r="H20" s="1027"/>
      <c r="I20" s="1027"/>
      <c r="J20" s="1027"/>
      <c r="K20" s="1027"/>
      <c r="L20" s="1028"/>
      <c r="M20" s="435"/>
      <c r="N20" s="434" t="s">
        <v>299</v>
      </c>
      <c r="O20" s="1013"/>
      <c r="P20" s="1014"/>
      <c r="Q20" s="1014"/>
      <c r="R20" s="1014"/>
      <c r="S20" s="1014"/>
      <c r="T20" s="1014"/>
      <c r="U20" s="1014"/>
      <c r="V20" s="1014"/>
      <c r="W20" s="1014"/>
      <c r="X20" s="1014"/>
      <c r="Y20" s="1014"/>
      <c r="Z20" s="1014"/>
      <c r="AA20" s="1014"/>
      <c r="AB20" s="1014"/>
      <c r="AC20" s="1014"/>
      <c r="AD20" s="1014"/>
      <c r="AE20" s="1014"/>
      <c r="AF20" s="1015"/>
    </row>
    <row r="21" spans="2:32" s="430" customFormat="1" x14ac:dyDescent="0.2">
      <c r="B21" s="1009"/>
      <c r="C21" s="1010"/>
      <c r="D21" s="1010"/>
      <c r="E21" s="1010"/>
      <c r="F21" s="1010"/>
      <c r="G21" s="1010"/>
      <c r="H21" s="1010"/>
      <c r="I21" s="1010"/>
      <c r="J21" s="1010"/>
      <c r="K21" s="1010"/>
      <c r="L21" s="1011"/>
      <c r="M21" s="427"/>
      <c r="N21" s="428" t="s">
        <v>299</v>
      </c>
      <c r="O21" s="1013"/>
      <c r="P21" s="1014"/>
      <c r="Q21" s="1014"/>
      <c r="R21" s="1014"/>
      <c r="S21" s="1014"/>
      <c r="T21" s="1014"/>
      <c r="U21" s="1014"/>
      <c r="V21" s="1014"/>
      <c r="W21" s="1014"/>
      <c r="X21" s="1014"/>
      <c r="Y21" s="1014"/>
      <c r="Z21" s="1014"/>
      <c r="AA21" s="1014"/>
      <c r="AB21" s="1014"/>
      <c r="AC21" s="1014"/>
      <c r="AD21" s="1014"/>
      <c r="AE21" s="1014"/>
      <c r="AF21" s="1015"/>
    </row>
    <row r="22" spans="2:32" s="430" customFormat="1" x14ac:dyDescent="0.2">
      <c r="B22" s="1006" t="s">
        <v>16</v>
      </c>
      <c r="C22" s="1007"/>
      <c r="D22" s="1007"/>
      <c r="E22" s="1007"/>
      <c r="F22" s="1007"/>
      <c r="G22" s="1007"/>
      <c r="H22" s="1007"/>
      <c r="I22" s="1007"/>
      <c r="J22" s="1007"/>
      <c r="K22" s="1007"/>
      <c r="L22" s="1008"/>
      <c r="M22" s="435"/>
      <c r="N22" s="436" t="s">
        <v>299</v>
      </c>
      <c r="O22" s="1013"/>
      <c r="P22" s="1014"/>
      <c r="Q22" s="1014"/>
      <c r="R22" s="1014"/>
      <c r="S22" s="1014"/>
      <c r="T22" s="1014"/>
      <c r="U22" s="1014"/>
      <c r="V22" s="1014"/>
      <c r="W22" s="1014"/>
      <c r="X22" s="1014"/>
      <c r="Y22" s="1014"/>
      <c r="Z22" s="1014"/>
      <c r="AA22" s="1014"/>
      <c r="AB22" s="1014"/>
      <c r="AC22" s="1014"/>
      <c r="AD22" s="1014"/>
      <c r="AE22" s="1014"/>
      <c r="AF22" s="1015"/>
    </row>
    <row r="23" spans="2:32" s="430" customFormat="1" x14ac:dyDescent="0.2">
      <c r="B23" s="1026"/>
      <c r="C23" s="1027"/>
      <c r="D23" s="1027"/>
      <c r="E23" s="1027"/>
      <c r="F23" s="1027"/>
      <c r="G23" s="1027"/>
      <c r="H23" s="1027"/>
      <c r="I23" s="1027"/>
      <c r="J23" s="1027"/>
      <c r="K23" s="1027"/>
      <c r="L23" s="1028"/>
      <c r="M23" s="435"/>
      <c r="N23" s="436" t="s">
        <v>299</v>
      </c>
      <c r="O23" s="1013"/>
      <c r="P23" s="1014"/>
      <c r="Q23" s="1014"/>
      <c r="R23" s="1014"/>
      <c r="S23" s="1014"/>
      <c r="T23" s="1014"/>
      <c r="U23" s="1014"/>
      <c r="V23" s="1014"/>
      <c r="W23" s="1014"/>
      <c r="X23" s="1014"/>
      <c r="Y23" s="1014"/>
      <c r="Z23" s="1014"/>
      <c r="AA23" s="1014"/>
      <c r="AB23" s="1014"/>
      <c r="AC23" s="1014"/>
      <c r="AD23" s="1014"/>
      <c r="AE23" s="1014"/>
      <c r="AF23" s="1015"/>
    </row>
    <row r="24" spans="2:32" s="430" customFormat="1" x14ac:dyDescent="0.2">
      <c r="B24" s="1009"/>
      <c r="C24" s="1010"/>
      <c r="D24" s="1010"/>
      <c r="E24" s="1010"/>
      <c r="F24" s="1010"/>
      <c r="G24" s="1010"/>
      <c r="H24" s="1010"/>
      <c r="I24" s="1010"/>
      <c r="J24" s="1010"/>
      <c r="K24" s="1010"/>
      <c r="L24" s="1011"/>
      <c r="M24" s="435"/>
      <c r="N24" s="436" t="s">
        <v>299</v>
      </c>
      <c r="O24" s="1013"/>
      <c r="P24" s="1014"/>
      <c r="Q24" s="1014"/>
      <c r="R24" s="1014"/>
      <c r="S24" s="1014"/>
      <c r="T24" s="1014"/>
      <c r="U24" s="1014"/>
      <c r="V24" s="1014"/>
      <c r="W24" s="1014"/>
      <c r="X24" s="1014"/>
      <c r="Y24" s="1014"/>
      <c r="Z24" s="1014"/>
      <c r="AA24" s="1014"/>
      <c r="AB24" s="1014"/>
      <c r="AC24" s="1014"/>
      <c r="AD24" s="1014"/>
      <c r="AE24" s="1014"/>
      <c r="AF24" s="1015"/>
    </row>
    <row r="25" spans="2:32" s="430" customFormat="1" x14ac:dyDescent="0.2">
      <c r="B25" s="1006" t="s">
        <v>254</v>
      </c>
      <c r="C25" s="1007"/>
      <c r="D25" s="1007"/>
      <c r="E25" s="1007"/>
      <c r="F25" s="1007"/>
      <c r="G25" s="1007"/>
      <c r="H25" s="1007"/>
      <c r="I25" s="1007"/>
      <c r="J25" s="1007"/>
      <c r="K25" s="1007"/>
      <c r="L25" s="1008"/>
      <c r="M25" s="435"/>
      <c r="N25" s="436" t="s">
        <v>299</v>
      </c>
      <c r="O25" s="1013"/>
      <c r="P25" s="1014"/>
      <c r="Q25" s="1014"/>
      <c r="R25" s="1014"/>
      <c r="S25" s="1014"/>
      <c r="T25" s="1014"/>
      <c r="U25" s="1014"/>
      <c r="V25" s="1014"/>
      <c r="W25" s="1014"/>
      <c r="X25" s="1014"/>
      <c r="Y25" s="1014"/>
      <c r="Z25" s="1014"/>
      <c r="AA25" s="1014"/>
      <c r="AB25" s="1014"/>
      <c r="AC25" s="1014"/>
      <c r="AD25" s="1014"/>
      <c r="AE25" s="1014"/>
      <c r="AF25" s="1015"/>
    </row>
    <row r="26" spans="2:32" s="430" customFormat="1" x14ac:dyDescent="0.2">
      <c r="B26" s="1026"/>
      <c r="C26" s="1027"/>
      <c r="D26" s="1027"/>
      <c r="E26" s="1027"/>
      <c r="F26" s="1027"/>
      <c r="G26" s="1027"/>
      <c r="H26" s="1027"/>
      <c r="I26" s="1027"/>
      <c r="J26" s="1027"/>
      <c r="K26" s="1027"/>
      <c r="L26" s="1028"/>
      <c r="M26" s="435"/>
      <c r="N26" s="436" t="s">
        <v>299</v>
      </c>
      <c r="O26" s="1013"/>
      <c r="P26" s="1014"/>
      <c r="Q26" s="1014"/>
      <c r="R26" s="1014"/>
      <c r="S26" s="1014"/>
      <c r="T26" s="1014"/>
      <c r="U26" s="1014"/>
      <c r="V26" s="1014"/>
      <c r="W26" s="1014"/>
      <c r="X26" s="1014"/>
      <c r="Y26" s="1014"/>
      <c r="Z26" s="1014"/>
      <c r="AA26" s="1014"/>
      <c r="AB26" s="1014"/>
      <c r="AC26" s="1014"/>
      <c r="AD26" s="1014"/>
      <c r="AE26" s="1014"/>
      <c r="AF26" s="1015"/>
    </row>
    <row r="27" spans="2:32" s="430" customFormat="1" x14ac:dyDescent="0.2">
      <c r="B27" s="1009"/>
      <c r="C27" s="1010"/>
      <c r="D27" s="1010"/>
      <c r="E27" s="1010"/>
      <c r="F27" s="1010"/>
      <c r="G27" s="1010"/>
      <c r="H27" s="1010"/>
      <c r="I27" s="1010"/>
      <c r="J27" s="1010"/>
      <c r="K27" s="1010"/>
      <c r="L27" s="1011"/>
      <c r="M27" s="435"/>
      <c r="N27" s="436" t="s">
        <v>299</v>
      </c>
      <c r="O27" s="1013"/>
      <c r="P27" s="1014"/>
      <c r="Q27" s="1014"/>
      <c r="R27" s="1014"/>
      <c r="S27" s="1014"/>
      <c r="T27" s="1014"/>
      <c r="U27" s="1014"/>
      <c r="V27" s="1014"/>
      <c r="W27" s="1014"/>
      <c r="X27" s="1014"/>
      <c r="Y27" s="1014"/>
      <c r="Z27" s="1014"/>
      <c r="AA27" s="1014"/>
      <c r="AB27" s="1014"/>
      <c r="AC27" s="1014"/>
      <c r="AD27" s="1014"/>
      <c r="AE27" s="1014"/>
      <c r="AF27" s="1015"/>
    </row>
    <row r="28" spans="2:32" s="430" customFormat="1" x14ac:dyDescent="0.2">
      <c r="B28" s="1006" t="s">
        <v>312</v>
      </c>
      <c r="C28" s="1007"/>
      <c r="D28" s="1007"/>
      <c r="E28" s="1007"/>
      <c r="F28" s="1007"/>
      <c r="G28" s="1007"/>
      <c r="H28" s="1007"/>
      <c r="I28" s="1007"/>
      <c r="J28" s="1007"/>
      <c r="K28" s="1007"/>
      <c r="L28" s="1008"/>
      <c r="M28" s="435"/>
      <c r="N28" s="436" t="s">
        <v>299</v>
      </c>
      <c r="O28" s="1013"/>
      <c r="P28" s="1014"/>
      <c r="Q28" s="1014"/>
      <c r="R28" s="1014"/>
      <c r="S28" s="1014"/>
      <c r="T28" s="1014"/>
      <c r="U28" s="1014"/>
      <c r="V28" s="1014"/>
      <c r="W28" s="1014"/>
      <c r="X28" s="1014"/>
      <c r="Y28" s="1014"/>
      <c r="Z28" s="1014"/>
      <c r="AA28" s="1014"/>
      <c r="AB28" s="1014"/>
      <c r="AC28" s="1014"/>
      <c r="AD28" s="1014"/>
      <c r="AE28" s="1014"/>
      <c r="AF28" s="1015"/>
    </row>
    <row r="29" spans="2:32" s="430" customFormat="1" x14ac:dyDescent="0.2">
      <c r="B29" s="1026"/>
      <c r="C29" s="1027"/>
      <c r="D29" s="1027"/>
      <c r="E29" s="1027"/>
      <c r="F29" s="1027"/>
      <c r="G29" s="1027"/>
      <c r="H29" s="1027"/>
      <c r="I29" s="1027"/>
      <c r="J29" s="1027"/>
      <c r="K29" s="1027"/>
      <c r="L29" s="1028"/>
      <c r="M29" s="435"/>
      <c r="N29" s="436" t="s">
        <v>299</v>
      </c>
      <c r="O29" s="1013"/>
      <c r="P29" s="1014"/>
      <c r="Q29" s="1014"/>
      <c r="R29" s="1014"/>
      <c r="S29" s="1014"/>
      <c r="T29" s="1014"/>
      <c r="U29" s="1014"/>
      <c r="V29" s="1014"/>
      <c r="W29" s="1014"/>
      <c r="X29" s="1014"/>
      <c r="Y29" s="1014"/>
      <c r="Z29" s="1014"/>
      <c r="AA29" s="1014"/>
      <c r="AB29" s="1014"/>
      <c r="AC29" s="1014"/>
      <c r="AD29" s="1014"/>
      <c r="AE29" s="1014"/>
      <c r="AF29" s="1015"/>
    </row>
    <row r="30" spans="2:32" s="430" customFormat="1" x14ac:dyDescent="0.2">
      <c r="B30" s="1009"/>
      <c r="C30" s="1010"/>
      <c r="D30" s="1010"/>
      <c r="E30" s="1010"/>
      <c r="F30" s="1010"/>
      <c r="G30" s="1010"/>
      <c r="H30" s="1010"/>
      <c r="I30" s="1010"/>
      <c r="J30" s="1010"/>
      <c r="K30" s="1010"/>
      <c r="L30" s="1011"/>
      <c r="M30" s="435"/>
      <c r="N30" s="436" t="s">
        <v>299</v>
      </c>
      <c r="O30" s="1013"/>
      <c r="P30" s="1014"/>
      <c r="Q30" s="1014"/>
      <c r="R30" s="1014"/>
      <c r="S30" s="1014"/>
      <c r="T30" s="1014"/>
      <c r="U30" s="1014"/>
      <c r="V30" s="1014"/>
      <c r="W30" s="1014"/>
      <c r="X30" s="1014"/>
      <c r="Y30" s="1014"/>
      <c r="Z30" s="1014"/>
      <c r="AA30" s="1014"/>
      <c r="AB30" s="1014"/>
      <c r="AC30" s="1014"/>
      <c r="AD30" s="1014"/>
      <c r="AE30" s="1014"/>
      <c r="AF30" s="1015"/>
    </row>
    <row r="31" spans="2:32" s="430" customFormat="1" x14ac:dyDescent="0.2">
      <c r="B31" s="1006" t="s">
        <v>313</v>
      </c>
      <c r="C31" s="1007"/>
      <c r="D31" s="1007"/>
      <c r="E31" s="1007"/>
      <c r="F31" s="1007"/>
      <c r="G31" s="1007"/>
      <c r="H31" s="1007"/>
      <c r="I31" s="1007"/>
      <c r="J31" s="1007"/>
      <c r="K31" s="1007"/>
      <c r="L31" s="1008"/>
      <c r="M31" s="126"/>
      <c r="N31" s="434" t="s">
        <v>299</v>
      </c>
      <c r="O31" s="1013"/>
      <c r="P31" s="1014"/>
      <c r="Q31" s="1014"/>
      <c r="R31" s="1014"/>
      <c r="S31" s="1014"/>
      <c r="T31" s="1014"/>
      <c r="U31" s="1014"/>
      <c r="V31" s="1014"/>
      <c r="W31" s="1014"/>
      <c r="X31" s="1014"/>
      <c r="Y31" s="1014"/>
      <c r="Z31" s="1014"/>
      <c r="AA31" s="1014"/>
      <c r="AB31" s="1014"/>
      <c r="AC31" s="1014"/>
      <c r="AD31" s="1014"/>
      <c r="AE31" s="1014"/>
      <c r="AF31" s="1015"/>
    </row>
    <row r="32" spans="2:32" s="430" customFormat="1" x14ac:dyDescent="0.2">
      <c r="B32" s="1026"/>
      <c r="C32" s="1027"/>
      <c r="D32" s="1027"/>
      <c r="E32" s="1027"/>
      <c r="F32" s="1027"/>
      <c r="G32" s="1027"/>
      <c r="H32" s="1027"/>
      <c r="I32" s="1027"/>
      <c r="J32" s="1027"/>
      <c r="K32" s="1027"/>
      <c r="L32" s="1028"/>
      <c r="M32" s="126"/>
      <c r="N32" s="434" t="s">
        <v>299</v>
      </c>
      <c r="O32" s="1013"/>
      <c r="P32" s="1014"/>
      <c r="Q32" s="1014"/>
      <c r="R32" s="1014"/>
      <c r="S32" s="1014"/>
      <c r="T32" s="1014"/>
      <c r="U32" s="1014"/>
      <c r="V32" s="1014"/>
      <c r="W32" s="1014"/>
      <c r="X32" s="1014"/>
      <c r="Y32" s="1014"/>
      <c r="Z32" s="1014"/>
      <c r="AA32" s="1014"/>
      <c r="AB32" s="1014"/>
      <c r="AC32" s="1014"/>
      <c r="AD32" s="1014"/>
      <c r="AE32" s="1014"/>
      <c r="AF32" s="1015"/>
    </row>
    <row r="33" spans="1:32" s="430" customFormat="1" ht="17" thickBot="1" x14ac:dyDescent="0.25">
      <c r="B33" s="1029"/>
      <c r="C33" s="1030"/>
      <c r="D33" s="1030"/>
      <c r="E33" s="1030"/>
      <c r="F33" s="1030"/>
      <c r="G33" s="1030"/>
      <c r="H33" s="1030"/>
      <c r="I33" s="1030"/>
      <c r="J33" s="1030"/>
      <c r="K33" s="1030"/>
      <c r="L33" s="1031"/>
      <c r="M33" s="127"/>
      <c r="N33" s="441" t="s">
        <v>299</v>
      </c>
      <c r="O33" s="1032"/>
      <c r="P33" s="1033"/>
      <c r="Q33" s="1033"/>
      <c r="R33" s="1033"/>
      <c r="S33" s="1033"/>
      <c r="T33" s="1033"/>
      <c r="U33" s="1033"/>
      <c r="V33" s="1033"/>
      <c r="W33" s="1033"/>
      <c r="X33" s="1033"/>
      <c r="Y33" s="1033"/>
      <c r="Z33" s="1033"/>
      <c r="AA33" s="1033"/>
      <c r="AB33" s="1033"/>
      <c r="AC33" s="1033"/>
      <c r="AD33" s="1033"/>
      <c r="AE33" s="1033"/>
      <c r="AF33" s="1034"/>
    </row>
    <row r="34" spans="1:32" s="430" customFormat="1" ht="17" thickTop="1" x14ac:dyDescent="0.2">
      <c r="B34" s="1006" t="s">
        <v>201</v>
      </c>
      <c r="C34" s="1007"/>
      <c r="D34" s="1007"/>
      <c r="E34" s="1007"/>
      <c r="F34" s="1007"/>
      <c r="G34" s="1007"/>
      <c r="H34" s="1007"/>
      <c r="I34" s="1007"/>
      <c r="J34" s="1007"/>
      <c r="K34" s="1007"/>
      <c r="L34" s="1008"/>
      <c r="M34" s="128"/>
      <c r="N34" s="432" t="s">
        <v>299</v>
      </c>
      <c r="O34" s="1035"/>
      <c r="P34" s="1036"/>
      <c r="Q34" s="1036"/>
      <c r="R34" s="1036"/>
      <c r="S34" s="1036"/>
      <c r="T34" s="1036"/>
      <c r="U34" s="1036"/>
      <c r="V34" s="1036"/>
      <c r="W34" s="1036"/>
      <c r="X34" s="1036"/>
      <c r="Y34" s="1036"/>
      <c r="Z34" s="1036"/>
      <c r="AA34" s="1036"/>
      <c r="AB34" s="1036"/>
      <c r="AC34" s="1036"/>
      <c r="AD34" s="1036"/>
      <c r="AE34" s="1036"/>
      <c r="AF34" s="1037"/>
    </row>
    <row r="35" spans="1:32" s="430" customFormat="1" x14ac:dyDescent="0.2">
      <c r="B35" s="1026"/>
      <c r="C35" s="1027"/>
      <c r="D35" s="1027"/>
      <c r="E35" s="1027"/>
      <c r="F35" s="1027"/>
      <c r="G35" s="1027"/>
      <c r="H35" s="1027"/>
      <c r="I35" s="1027"/>
      <c r="J35" s="1027"/>
      <c r="K35" s="1027"/>
      <c r="L35" s="1028"/>
      <c r="M35" s="435"/>
      <c r="N35" s="434" t="s">
        <v>299</v>
      </c>
      <c r="O35" s="1013"/>
      <c r="P35" s="1014"/>
      <c r="Q35" s="1014"/>
      <c r="R35" s="1014"/>
      <c r="S35" s="1014"/>
      <c r="T35" s="1014"/>
      <c r="U35" s="1014"/>
      <c r="V35" s="1014"/>
      <c r="W35" s="1014"/>
      <c r="X35" s="1014"/>
      <c r="Y35" s="1014"/>
      <c r="Z35" s="1014"/>
      <c r="AA35" s="1014"/>
      <c r="AB35" s="1014"/>
      <c r="AC35" s="1014"/>
      <c r="AD35" s="1014"/>
      <c r="AE35" s="1014"/>
      <c r="AF35" s="1015"/>
    </row>
    <row r="36" spans="1:32" s="430" customFormat="1" x14ac:dyDescent="0.2">
      <c r="B36" s="1009"/>
      <c r="C36" s="1010"/>
      <c r="D36" s="1010"/>
      <c r="E36" s="1010"/>
      <c r="F36" s="1010"/>
      <c r="G36" s="1010"/>
      <c r="H36" s="1010"/>
      <c r="I36" s="1010"/>
      <c r="J36" s="1010"/>
      <c r="K36" s="1010"/>
      <c r="L36" s="1011"/>
      <c r="M36" s="427"/>
      <c r="N36" s="428" t="s">
        <v>299</v>
      </c>
      <c r="O36" s="1013"/>
      <c r="P36" s="1014"/>
      <c r="Q36" s="1014"/>
      <c r="R36" s="1014"/>
      <c r="S36" s="1014"/>
      <c r="T36" s="1014"/>
      <c r="U36" s="1014"/>
      <c r="V36" s="1014"/>
      <c r="W36" s="1014"/>
      <c r="X36" s="1014"/>
      <c r="Y36" s="1014"/>
      <c r="Z36" s="1014"/>
      <c r="AA36" s="1014"/>
      <c r="AB36" s="1014"/>
      <c r="AC36" s="1014"/>
      <c r="AD36" s="1014"/>
      <c r="AE36" s="1014"/>
      <c r="AF36" s="1015"/>
    </row>
    <row r="37" spans="1:32" s="430" customFormat="1" x14ac:dyDescent="0.2">
      <c r="B37" s="1006" t="s">
        <v>203</v>
      </c>
      <c r="C37" s="1007"/>
      <c r="D37" s="1007"/>
      <c r="E37" s="1007"/>
      <c r="F37" s="1007"/>
      <c r="G37" s="1007"/>
      <c r="H37" s="1007"/>
      <c r="I37" s="1007"/>
      <c r="J37" s="1007"/>
      <c r="K37" s="1007"/>
      <c r="L37" s="1008"/>
      <c r="M37" s="435"/>
      <c r="N37" s="436" t="s">
        <v>299</v>
      </c>
      <c r="O37" s="1013"/>
      <c r="P37" s="1014"/>
      <c r="Q37" s="1014"/>
      <c r="R37" s="1014"/>
      <c r="S37" s="1014"/>
      <c r="T37" s="1014"/>
      <c r="U37" s="1014"/>
      <c r="V37" s="1014"/>
      <c r="W37" s="1014"/>
      <c r="X37" s="1014"/>
      <c r="Y37" s="1014"/>
      <c r="Z37" s="1014"/>
      <c r="AA37" s="1014"/>
      <c r="AB37" s="1014"/>
      <c r="AC37" s="1014"/>
      <c r="AD37" s="1014"/>
      <c r="AE37" s="1014"/>
      <c r="AF37" s="1015"/>
    </row>
    <row r="38" spans="1:32" s="430" customFormat="1" x14ac:dyDescent="0.2">
      <c r="B38" s="1009"/>
      <c r="C38" s="1010"/>
      <c r="D38" s="1010"/>
      <c r="E38" s="1010"/>
      <c r="F38" s="1010"/>
      <c r="G38" s="1010"/>
      <c r="H38" s="1010"/>
      <c r="I38" s="1010"/>
      <c r="J38" s="1010"/>
      <c r="K38" s="1010"/>
      <c r="L38" s="1011"/>
      <c r="M38" s="435"/>
      <c r="N38" s="436" t="s">
        <v>299</v>
      </c>
      <c r="O38" s="1013"/>
      <c r="P38" s="1014"/>
      <c r="Q38" s="1014"/>
      <c r="R38" s="1014"/>
      <c r="S38" s="1014"/>
      <c r="T38" s="1014"/>
      <c r="U38" s="1014"/>
      <c r="V38" s="1014"/>
      <c r="W38" s="1014"/>
      <c r="X38" s="1014"/>
      <c r="Y38" s="1014"/>
      <c r="Z38" s="1014"/>
      <c r="AA38" s="1014"/>
      <c r="AB38" s="1014"/>
      <c r="AC38" s="1014"/>
      <c r="AD38" s="1014"/>
      <c r="AE38" s="1014"/>
      <c r="AF38" s="1015"/>
    </row>
    <row r="39" spans="1:32" s="430" customFormat="1" x14ac:dyDescent="0.2">
      <c r="A39" s="431"/>
      <c r="B39" s="1009"/>
      <c r="C39" s="1012"/>
      <c r="D39" s="1010"/>
      <c r="E39" s="1010"/>
      <c r="F39" s="1010"/>
      <c r="G39" s="1010"/>
      <c r="H39" s="1010"/>
      <c r="I39" s="1010"/>
      <c r="J39" s="1010"/>
      <c r="K39" s="1010"/>
      <c r="L39" s="1011"/>
      <c r="M39" s="128"/>
      <c r="N39" s="433" t="s">
        <v>299</v>
      </c>
      <c r="O39" s="1016"/>
      <c r="P39" s="1017"/>
      <c r="Q39" s="1017"/>
      <c r="R39" s="1017"/>
      <c r="S39" s="1017"/>
      <c r="T39" s="1017"/>
      <c r="U39" s="1017"/>
      <c r="V39" s="1017"/>
      <c r="W39" s="1017"/>
      <c r="X39" s="1017"/>
      <c r="Y39" s="1017"/>
      <c r="Z39" s="1017"/>
      <c r="AA39" s="1017"/>
      <c r="AB39" s="1017"/>
      <c r="AC39" s="1017"/>
      <c r="AD39" s="1017"/>
      <c r="AE39" s="1017"/>
      <c r="AF39" s="1018"/>
    </row>
    <row r="40" spans="1:32" s="430" customFormat="1" x14ac:dyDescent="0.2">
      <c r="B40" s="1019" t="s">
        <v>314</v>
      </c>
      <c r="C40" s="1007"/>
      <c r="D40" s="1007"/>
      <c r="E40" s="1007"/>
      <c r="F40" s="1007"/>
      <c r="G40" s="1007"/>
      <c r="H40" s="1007"/>
      <c r="I40" s="1007"/>
      <c r="J40" s="1007"/>
      <c r="K40" s="1007"/>
      <c r="L40" s="1008"/>
      <c r="M40" s="435"/>
      <c r="N40" s="436" t="s">
        <v>299</v>
      </c>
      <c r="O40" s="1013"/>
      <c r="P40" s="1014"/>
      <c r="Q40" s="1014"/>
      <c r="R40" s="1014"/>
      <c r="S40" s="1014"/>
      <c r="T40" s="1014"/>
      <c r="U40" s="1014"/>
      <c r="V40" s="1014"/>
      <c r="W40" s="1014"/>
      <c r="X40" s="1014"/>
      <c r="Y40" s="1014"/>
      <c r="Z40" s="1014"/>
      <c r="AA40" s="1014"/>
      <c r="AB40" s="1014"/>
      <c r="AC40" s="1014"/>
      <c r="AD40" s="1014"/>
      <c r="AE40" s="1014"/>
      <c r="AF40" s="1015"/>
    </row>
    <row r="41" spans="1:32" s="430" customFormat="1" x14ac:dyDescent="0.2">
      <c r="B41" s="1020"/>
      <c r="C41" s="1021"/>
      <c r="D41" s="1021"/>
      <c r="E41" s="1021"/>
      <c r="F41" s="1021"/>
      <c r="G41" s="1021"/>
      <c r="H41" s="1021"/>
      <c r="I41" s="1021"/>
      <c r="J41" s="1021"/>
      <c r="K41" s="1021"/>
      <c r="L41" s="1022"/>
      <c r="M41" s="435"/>
      <c r="N41" s="436" t="s">
        <v>299</v>
      </c>
      <c r="O41" s="1013"/>
      <c r="P41" s="1014"/>
      <c r="Q41" s="1014"/>
      <c r="R41" s="1014"/>
      <c r="S41" s="1014"/>
      <c r="T41" s="1014"/>
      <c r="U41" s="1014"/>
      <c r="V41" s="1014"/>
      <c r="W41" s="1014"/>
      <c r="X41" s="1014"/>
      <c r="Y41" s="1014"/>
      <c r="Z41" s="1014"/>
      <c r="AA41" s="1014"/>
      <c r="AB41" s="1014"/>
      <c r="AC41" s="1014"/>
      <c r="AD41" s="1014"/>
      <c r="AE41" s="1014"/>
      <c r="AF41" s="1015"/>
    </row>
    <row r="42" spans="1:32" s="430" customFormat="1" x14ac:dyDescent="0.2">
      <c r="B42" s="1023"/>
      <c r="C42" s="1024"/>
      <c r="D42" s="1024"/>
      <c r="E42" s="1024"/>
      <c r="F42" s="1024"/>
      <c r="G42" s="1024"/>
      <c r="H42" s="1024"/>
      <c r="I42" s="1024"/>
      <c r="J42" s="1024"/>
      <c r="K42" s="1024"/>
      <c r="L42" s="1025"/>
      <c r="M42" s="435"/>
      <c r="N42" s="436" t="s">
        <v>299</v>
      </c>
      <c r="O42" s="1013"/>
      <c r="P42" s="1014"/>
      <c r="Q42" s="1014"/>
      <c r="R42" s="1014"/>
      <c r="S42" s="1014"/>
      <c r="T42" s="1014"/>
      <c r="U42" s="1014"/>
      <c r="V42" s="1014"/>
      <c r="W42" s="1014"/>
      <c r="X42" s="1014"/>
      <c r="Y42" s="1014"/>
      <c r="Z42" s="1014"/>
      <c r="AA42" s="1014"/>
      <c r="AB42" s="1014"/>
      <c r="AC42" s="1014"/>
      <c r="AD42" s="1014"/>
      <c r="AE42" s="1014"/>
      <c r="AF42" s="1015"/>
    </row>
    <row r="44" spans="1:32" x14ac:dyDescent="0.2">
      <c r="B44" s="439" t="s">
        <v>315</v>
      </c>
    </row>
    <row r="45" spans="1:32" x14ac:dyDescent="0.2">
      <c r="B45" s="439" t="s">
        <v>316</v>
      </c>
    </row>
    <row r="47" spans="1:32" x14ac:dyDescent="0.2">
      <c r="A47" s="439" t="s">
        <v>317</v>
      </c>
      <c r="M47" s="129"/>
      <c r="N47" s="439" t="s">
        <v>229</v>
      </c>
      <c r="O47" s="1005"/>
      <c r="P47" s="1005"/>
      <c r="Q47" s="439" t="s">
        <v>300</v>
      </c>
      <c r="R47" s="1005"/>
      <c r="S47" s="1005"/>
      <c r="T47" s="439" t="s">
        <v>301</v>
      </c>
    </row>
    <row r="122" spans="3:7" x14ac:dyDescent="0.2">
      <c r="C122" s="440"/>
      <c r="D122" s="440"/>
      <c r="E122" s="440"/>
      <c r="F122" s="440"/>
      <c r="G122" s="440"/>
    </row>
    <row r="123" spans="3:7" x14ac:dyDescent="0.2">
      <c r="C123" s="438"/>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4"/>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119"/>
  <sheetViews>
    <sheetView view="pageBreakPreview" zoomScale="60" zoomScaleNormal="100" workbookViewId="0">
      <selection activeCell="C87" sqref="C87"/>
    </sheetView>
  </sheetViews>
  <sheetFormatPr defaultColWidth="3.453125" defaultRowHeight="13" x14ac:dyDescent="0.2"/>
  <cols>
    <col min="1" max="1" width="2.26953125" style="3" customWidth="1"/>
    <col min="2" max="2" width="3" style="460" customWidth="1"/>
    <col min="3" max="19" width="3.6328125" style="3" customWidth="1"/>
    <col min="20" max="26" width="3.453125" style="3"/>
    <col min="27" max="27" width="2.26953125" style="3" customWidth="1"/>
    <col min="28" max="16384" width="3.453125" style="3"/>
  </cols>
  <sheetData>
    <row r="1" spans="2:26" s="372" customFormat="1" x14ac:dyDescent="0.2"/>
    <row r="2" spans="2:26" s="372" customFormat="1" x14ac:dyDescent="0.2">
      <c r="B2" s="372" t="s">
        <v>1172</v>
      </c>
    </row>
    <row r="3" spans="2:26" s="372" customFormat="1" x14ac:dyDescent="0.2"/>
    <row r="4" spans="2:26" s="372" customFormat="1" x14ac:dyDescent="0.2">
      <c r="B4" s="1108" t="s">
        <v>1163</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row>
    <row r="5" spans="2:26" s="372" customFormat="1" x14ac:dyDescent="0.2"/>
    <row r="6" spans="2:26" s="372" customFormat="1" ht="31.5" customHeight="1" x14ac:dyDescent="0.2">
      <c r="B6" s="1117" t="s">
        <v>445</v>
      </c>
      <c r="C6" s="1117"/>
      <c r="D6" s="1117"/>
      <c r="E6" s="1117"/>
      <c r="F6" s="1117"/>
      <c r="G6" s="980"/>
      <c r="H6" s="982"/>
      <c r="I6" s="982"/>
      <c r="J6" s="982"/>
      <c r="K6" s="982"/>
      <c r="L6" s="982"/>
      <c r="M6" s="982"/>
      <c r="N6" s="982"/>
      <c r="O6" s="982"/>
      <c r="P6" s="982"/>
      <c r="Q6" s="982"/>
      <c r="R6" s="982"/>
      <c r="S6" s="982"/>
      <c r="T6" s="982"/>
      <c r="U6" s="982"/>
      <c r="V6" s="982"/>
      <c r="W6" s="982"/>
      <c r="X6" s="982"/>
      <c r="Y6" s="982"/>
      <c r="Z6" s="981"/>
    </row>
    <row r="7" spans="2:26" s="372" customFormat="1" ht="31.5" customHeight="1" x14ac:dyDescent="0.2">
      <c r="B7" s="980" t="s">
        <v>446</v>
      </c>
      <c r="C7" s="982"/>
      <c r="D7" s="982"/>
      <c r="E7" s="982"/>
      <c r="F7" s="981"/>
      <c r="G7" s="156" t="s">
        <v>6</v>
      </c>
      <c r="H7" s="471" t="s">
        <v>447</v>
      </c>
      <c r="I7" s="471"/>
      <c r="J7" s="471"/>
      <c r="K7" s="471"/>
      <c r="L7" s="156" t="s">
        <v>6</v>
      </c>
      <c r="M7" s="471" t="s">
        <v>448</v>
      </c>
      <c r="N7" s="471"/>
      <c r="O7" s="471"/>
      <c r="P7" s="471"/>
      <c r="Q7" s="156" t="s">
        <v>6</v>
      </c>
      <c r="R7" s="471" t="s">
        <v>449</v>
      </c>
      <c r="S7" s="471"/>
      <c r="T7" s="471"/>
      <c r="U7" s="471"/>
      <c r="V7" s="471"/>
      <c r="W7" s="471"/>
      <c r="X7" s="471"/>
      <c r="Y7" s="471"/>
      <c r="Z7" s="482"/>
    </row>
    <row r="8" spans="2:26" s="372" customFormat="1" ht="31.5" customHeight="1" x14ac:dyDescent="0.2">
      <c r="B8" s="980" t="s">
        <v>450</v>
      </c>
      <c r="C8" s="982"/>
      <c r="D8" s="982"/>
      <c r="E8" s="982"/>
      <c r="F8" s="981"/>
      <c r="G8" s="154" t="s">
        <v>6</v>
      </c>
      <c r="H8" s="451" t="s">
        <v>1173</v>
      </c>
      <c r="I8" s="451"/>
      <c r="J8" s="451"/>
      <c r="K8" s="451"/>
      <c r="L8" s="451"/>
      <c r="M8" s="451"/>
      <c r="N8" s="451"/>
      <c r="O8" s="155" t="s">
        <v>6</v>
      </c>
      <c r="P8" s="451" t="s">
        <v>1174</v>
      </c>
      <c r="Q8" s="451"/>
      <c r="R8" s="451"/>
      <c r="S8" s="473"/>
      <c r="T8" s="473"/>
      <c r="U8" s="473"/>
      <c r="V8" s="473"/>
      <c r="W8" s="473"/>
      <c r="X8" s="473"/>
      <c r="Y8" s="473"/>
      <c r="Z8" s="481"/>
    </row>
    <row r="9" spans="2:26" s="372" customFormat="1" x14ac:dyDescent="0.2"/>
    <row r="10" spans="2:26" s="372" customFormat="1" x14ac:dyDescent="0.2">
      <c r="B10" s="456"/>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457"/>
    </row>
    <row r="11" spans="2:26" s="372" customFormat="1" x14ac:dyDescent="0.2">
      <c r="B11" s="455" t="s">
        <v>1175</v>
      </c>
      <c r="Z11" s="395"/>
    </row>
    <row r="12" spans="2:26" s="372" customFormat="1" x14ac:dyDescent="0.2">
      <c r="B12" s="455"/>
      <c r="Z12" s="395"/>
    </row>
    <row r="13" spans="2:26" s="372" customFormat="1" x14ac:dyDescent="0.2">
      <c r="B13" s="455"/>
      <c r="C13" s="372" t="s">
        <v>712</v>
      </c>
      <c r="Z13" s="395"/>
    </row>
    <row r="14" spans="2:26" s="372" customFormat="1" ht="6.75" customHeight="1" x14ac:dyDescent="0.2">
      <c r="B14" s="455"/>
      <c r="Z14" s="395"/>
    </row>
    <row r="15" spans="2:26" s="372" customFormat="1" ht="26.25" customHeight="1" x14ac:dyDescent="0.2">
      <c r="B15" s="455"/>
      <c r="C15" s="423" t="s">
        <v>737</v>
      </c>
      <c r="D15" s="451"/>
      <c r="E15" s="451"/>
      <c r="F15" s="451"/>
      <c r="G15" s="452"/>
      <c r="H15" s="1118" t="s">
        <v>735</v>
      </c>
      <c r="I15" s="1119"/>
      <c r="J15" s="1119"/>
      <c r="K15" s="982"/>
      <c r="L15" s="982"/>
      <c r="M15" s="982"/>
      <c r="N15" s="371" t="s">
        <v>678</v>
      </c>
      <c r="O15" s="455"/>
      <c r="U15" s="378"/>
      <c r="Z15" s="395"/>
    </row>
    <row r="16" spans="2:26" s="372" customFormat="1" x14ac:dyDescent="0.2">
      <c r="B16" s="455"/>
      <c r="L16" s="378"/>
      <c r="Q16" s="378"/>
      <c r="V16" s="378"/>
      <c r="Z16" s="395"/>
    </row>
    <row r="17" spans="2:26" s="372" customFormat="1" x14ac:dyDescent="0.2">
      <c r="B17" s="455"/>
      <c r="C17" s="372" t="s">
        <v>717</v>
      </c>
      <c r="Z17" s="395"/>
    </row>
    <row r="18" spans="2:26" s="372" customFormat="1" ht="4.5" customHeight="1" x14ac:dyDescent="0.2">
      <c r="B18" s="455"/>
      <c r="Z18" s="395"/>
    </row>
    <row r="19" spans="2:26" s="372" customFormat="1" ht="24" customHeight="1" x14ac:dyDescent="0.2">
      <c r="B19" s="455"/>
      <c r="C19" s="980" t="s">
        <v>718</v>
      </c>
      <c r="D19" s="982"/>
      <c r="E19" s="982"/>
      <c r="F19" s="982"/>
      <c r="G19" s="982"/>
      <c r="H19" s="982"/>
      <c r="I19" s="982"/>
      <c r="J19" s="982"/>
      <c r="K19" s="982"/>
      <c r="L19" s="982"/>
      <c r="M19" s="982"/>
      <c r="N19" s="982"/>
      <c r="O19" s="981"/>
      <c r="P19" s="980" t="s">
        <v>306</v>
      </c>
      <c r="Q19" s="982"/>
      <c r="R19" s="982"/>
      <c r="S19" s="982"/>
      <c r="T19" s="982"/>
      <c r="U19" s="982"/>
      <c r="V19" s="982"/>
      <c r="W19" s="982"/>
      <c r="X19" s="982"/>
      <c r="Y19" s="981"/>
      <c r="Z19" s="379"/>
    </row>
    <row r="20" spans="2:26" s="372" customFormat="1" ht="21" customHeight="1" x14ac:dyDescent="0.2">
      <c r="B20" s="455"/>
      <c r="C20" s="1118"/>
      <c r="D20" s="1119"/>
      <c r="E20" s="1119"/>
      <c r="F20" s="1119"/>
      <c r="G20" s="1119"/>
      <c r="H20" s="1119"/>
      <c r="I20" s="1119"/>
      <c r="J20" s="1119"/>
      <c r="K20" s="1119"/>
      <c r="L20" s="1119"/>
      <c r="M20" s="1119"/>
      <c r="N20" s="1119"/>
      <c r="O20" s="1120"/>
      <c r="P20" s="1118"/>
      <c r="Q20" s="1119"/>
      <c r="R20" s="1119"/>
      <c r="S20" s="1119"/>
      <c r="T20" s="1119"/>
      <c r="U20" s="1119"/>
      <c r="V20" s="1119"/>
      <c r="W20" s="1119"/>
      <c r="X20" s="1119"/>
      <c r="Y20" s="1120"/>
      <c r="Z20" s="395"/>
    </row>
    <row r="21" spans="2:26" s="372" customFormat="1" ht="21" customHeight="1" x14ac:dyDescent="0.2">
      <c r="B21" s="455"/>
      <c r="C21" s="1118"/>
      <c r="D21" s="1119"/>
      <c r="E21" s="1119"/>
      <c r="F21" s="1119"/>
      <c r="G21" s="1119"/>
      <c r="H21" s="1119"/>
      <c r="I21" s="1119"/>
      <c r="J21" s="1119"/>
      <c r="K21" s="1119"/>
      <c r="L21" s="1119"/>
      <c r="M21" s="1119"/>
      <c r="N21" s="1119"/>
      <c r="O21" s="1120"/>
      <c r="P21" s="1118"/>
      <c r="Q21" s="1119"/>
      <c r="R21" s="1119"/>
      <c r="S21" s="1119"/>
      <c r="T21" s="1119"/>
      <c r="U21" s="1119"/>
      <c r="V21" s="1119"/>
      <c r="W21" s="1119"/>
      <c r="X21" s="1119"/>
      <c r="Y21" s="1120"/>
      <c r="Z21" s="395"/>
    </row>
    <row r="22" spans="2:26" s="372" customFormat="1" ht="21" customHeight="1" x14ac:dyDescent="0.2">
      <c r="B22" s="455"/>
      <c r="C22" s="1118"/>
      <c r="D22" s="1119"/>
      <c r="E22" s="1119"/>
      <c r="F22" s="1119"/>
      <c r="G22" s="1119"/>
      <c r="H22" s="1119"/>
      <c r="I22" s="1119"/>
      <c r="J22" s="1119"/>
      <c r="K22" s="1119"/>
      <c r="L22" s="1119"/>
      <c r="M22" s="1119"/>
      <c r="N22" s="1119"/>
      <c r="O22" s="1120"/>
      <c r="P22" s="1118"/>
      <c r="Q22" s="1119"/>
      <c r="R22" s="1119"/>
      <c r="S22" s="1119"/>
      <c r="T22" s="1119"/>
      <c r="U22" s="1119"/>
      <c r="V22" s="1119"/>
      <c r="W22" s="1119"/>
      <c r="X22" s="1119"/>
      <c r="Y22" s="1120"/>
      <c r="Z22" s="395"/>
    </row>
    <row r="23" spans="2:26" s="372" customFormat="1" ht="21" customHeight="1" x14ac:dyDescent="0.2">
      <c r="B23" s="455"/>
      <c r="C23" s="1118"/>
      <c r="D23" s="1119"/>
      <c r="E23" s="1119"/>
      <c r="F23" s="1119"/>
      <c r="G23" s="1119"/>
      <c r="H23" s="1119"/>
      <c r="I23" s="1119"/>
      <c r="J23" s="1119"/>
      <c r="K23" s="1119"/>
      <c r="L23" s="1119"/>
      <c r="M23" s="1119"/>
      <c r="N23" s="1119"/>
      <c r="O23" s="1120"/>
      <c r="P23" s="1118"/>
      <c r="Q23" s="1119"/>
      <c r="R23" s="1119"/>
      <c r="S23" s="1119"/>
      <c r="T23" s="1119"/>
      <c r="U23" s="1119"/>
      <c r="V23" s="1119"/>
      <c r="W23" s="1119"/>
      <c r="X23" s="1119"/>
      <c r="Y23" s="1120"/>
      <c r="Z23" s="395"/>
    </row>
    <row r="24" spans="2:26" s="372" customFormat="1" ht="21" customHeight="1" x14ac:dyDescent="0.2">
      <c r="B24" s="455"/>
      <c r="C24" s="1118"/>
      <c r="D24" s="1119"/>
      <c r="E24" s="1119"/>
      <c r="F24" s="1119"/>
      <c r="G24" s="1119"/>
      <c r="H24" s="1119"/>
      <c r="I24" s="1119"/>
      <c r="J24" s="1119"/>
      <c r="K24" s="1119"/>
      <c r="L24" s="1119"/>
      <c r="M24" s="1119"/>
      <c r="N24" s="1119"/>
      <c r="O24" s="1120"/>
      <c r="P24" s="1118"/>
      <c r="Q24" s="1119"/>
      <c r="R24" s="1119"/>
      <c r="S24" s="1119"/>
      <c r="T24" s="1119"/>
      <c r="U24" s="1119"/>
      <c r="V24" s="1119"/>
      <c r="W24" s="1119"/>
      <c r="X24" s="1119"/>
      <c r="Y24" s="1120"/>
      <c r="Z24" s="395"/>
    </row>
    <row r="25" spans="2:26" s="372" customFormat="1" ht="21" customHeight="1" x14ac:dyDescent="0.2">
      <c r="B25" s="455"/>
      <c r="C25" s="375"/>
      <c r="D25" s="375"/>
      <c r="E25" s="375"/>
      <c r="F25" s="375"/>
      <c r="G25" s="375"/>
      <c r="H25" s="375"/>
      <c r="I25" s="375"/>
      <c r="J25" s="375"/>
      <c r="K25" s="375"/>
      <c r="L25" s="375"/>
      <c r="M25" s="375"/>
      <c r="N25" s="375"/>
      <c r="O25" s="375"/>
      <c r="P25" s="387"/>
      <c r="Q25" s="387"/>
      <c r="R25" s="387"/>
      <c r="S25" s="387"/>
      <c r="T25" s="387"/>
      <c r="U25" s="387"/>
      <c r="V25" s="387"/>
      <c r="W25" s="387"/>
      <c r="X25" s="387"/>
      <c r="Y25" s="387"/>
      <c r="Z25" s="395"/>
    </row>
    <row r="26" spans="2:26" s="372" customFormat="1" ht="21" customHeight="1" x14ac:dyDescent="0.2">
      <c r="B26" s="455"/>
      <c r="C26" s="389"/>
      <c r="D26" s="389"/>
      <c r="E26" s="389"/>
      <c r="F26" s="389"/>
      <c r="G26" s="389"/>
      <c r="H26" s="389"/>
      <c r="I26" s="389"/>
      <c r="J26" s="389"/>
      <c r="K26" s="389"/>
      <c r="L26" s="389"/>
      <c r="M26" s="389"/>
      <c r="N26" s="389"/>
      <c r="O26" s="389"/>
      <c r="P26" s="385"/>
      <c r="Q26" s="385"/>
      <c r="R26" s="385"/>
      <c r="S26" s="385"/>
      <c r="T26" s="385"/>
      <c r="U26" s="423"/>
      <c r="V26" s="521" t="s">
        <v>454</v>
      </c>
      <c r="W26" s="521" t="s">
        <v>455</v>
      </c>
      <c r="X26" s="521" t="s">
        <v>456</v>
      </c>
      <c r="Y26" s="452"/>
      <c r="Z26" s="395"/>
    </row>
    <row r="27" spans="2:26" s="372" customFormat="1" ht="38.25" customHeight="1" x14ac:dyDescent="0.2">
      <c r="B27" s="455"/>
      <c r="C27" s="1307" t="s">
        <v>1176</v>
      </c>
      <c r="D27" s="1306"/>
      <c r="E27" s="1306"/>
      <c r="F27" s="1306"/>
      <c r="G27" s="1306"/>
      <c r="H27" s="1306"/>
      <c r="I27" s="1306"/>
      <c r="J27" s="1306"/>
      <c r="K27" s="1306"/>
      <c r="L27" s="1306"/>
      <c r="M27" s="1306"/>
      <c r="N27" s="1306"/>
      <c r="O27" s="1306"/>
      <c r="P27" s="1306"/>
      <c r="Q27" s="1306"/>
      <c r="R27" s="1306"/>
      <c r="S27" s="1306"/>
      <c r="T27" s="480"/>
      <c r="U27" s="471"/>
      <c r="V27" s="370" t="s">
        <v>6</v>
      </c>
      <c r="W27" s="370" t="s">
        <v>455</v>
      </c>
      <c r="X27" s="370" t="s">
        <v>6</v>
      </c>
      <c r="Y27" s="482"/>
      <c r="Z27" s="395"/>
    </row>
    <row r="28" spans="2:26" s="372" customFormat="1" ht="70.5" customHeight="1" x14ac:dyDescent="0.2">
      <c r="B28" s="455"/>
      <c r="C28" s="1307" t="s">
        <v>1177</v>
      </c>
      <c r="D28" s="1306"/>
      <c r="E28" s="1306"/>
      <c r="F28" s="1306"/>
      <c r="G28" s="1306"/>
      <c r="H28" s="1306"/>
      <c r="I28" s="1306"/>
      <c r="J28" s="1306"/>
      <c r="K28" s="1306"/>
      <c r="L28" s="1306"/>
      <c r="M28" s="1306"/>
      <c r="N28" s="1306"/>
      <c r="O28" s="1306"/>
      <c r="P28" s="1306"/>
      <c r="Q28" s="1306"/>
      <c r="R28" s="1306"/>
      <c r="S28" s="1306"/>
      <c r="T28" s="480"/>
      <c r="U28" s="471"/>
      <c r="V28" s="370" t="s">
        <v>6</v>
      </c>
      <c r="W28" s="370" t="s">
        <v>455</v>
      </c>
      <c r="X28" s="370" t="s">
        <v>6</v>
      </c>
      <c r="Y28" s="482"/>
      <c r="Z28" s="395"/>
    </row>
    <row r="29" spans="2:26" s="372" customFormat="1" ht="38.25" customHeight="1" x14ac:dyDescent="0.2">
      <c r="B29" s="455"/>
      <c r="C29" s="1118" t="s">
        <v>1178</v>
      </c>
      <c r="D29" s="1119"/>
      <c r="E29" s="1119"/>
      <c r="F29" s="1119"/>
      <c r="G29" s="1119"/>
      <c r="H29" s="1119"/>
      <c r="I29" s="1119"/>
      <c r="J29" s="1119"/>
      <c r="K29" s="1119"/>
      <c r="L29" s="1119"/>
      <c r="M29" s="1119"/>
      <c r="N29" s="1119"/>
      <c r="O29" s="1119"/>
      <c r="P29" s="1119"/>
      <c r="Q29" s="1119"/>
      <c r="R29" s="1119"/>
      <c r="S29" s="1119"/>
      <c r="T29" s="482"/>
      <c r="U29" s="471"/>
      <c r="V29" s="370" t="s">
        <v>6</v>
      </c>
      <c r="W29" s="370" t="s">
        <v>455</v>
      </c>
      <c r="X29" s="370" t="s">
        <v>6</v>
      </c>
      <c r="Y29" s="482"/>
      <c r="Z29" s="395"/>
    </row>
    <row r="30" spans="2:26" s="372" customFormat="1" ht="38.25" customHeight="1" x14ac:dyDescent="0.2">
      <c r="B30" s="455"/>
      <c r="C30" s="1307" t="s">
        <v>1179</v>
      </c>
      <c r="D30" s="1306"/>
      <c r="E30" s="1306"/>
      <c r="F30" s="1306"/>
      <c r="G30" s="1306"/>
      <c r="H30" s="1306"/>
      <c r="I30" s="1306"/>
      <c r="J30" s="1306"/>
      <c r="K30" s="1306"/>
      <c r="L30" s="1306"/>
      <c r="M30" s="1306"/>
      <c r="N30" s="1306"/>
      <c r="O30" s="1306"/>
      <c r="P30" s="1306"/>
      <c r="Q30" s="1306"/>
      <c r="R30" s="1306"/>
      <c r="S30" s="1306"/>
      <c r="T30" s="482"/>
      <c r="U30" s="471"/>
      <c r="V30" s="370" t="s">
        <v>6</v>
      </c>
      <c r="W30" s="370" t="s">
        <v>455</v>
      </c>
      <c r="X30" s="370" t="s">
        <v>6</v>
      </c>
      <c r="Y30" s="482"/>
      <c r="Z30" s="395"/>
    </row>
    <row r="31" spans="2:26" s="372" customFormat="1" ht="38.25" customHeight="1" x14ac:dyDescent="0.2">
      <c r="B31" s="455"/>
      <c r="C31" s="1307" t="s">
        <v>1180</v>
      </c>
      <c r="D31" s="1306"/>
      <c r="E31" s="1306"/>
      <c r="F31" s="1306"/>
      <c r="G31" s="1306"/>
      <c r="H31" s="1306"/>
      <c r="I31" s="1306"/>
      <c r="J31" s="1306"/>
      <c r="K31" s="1306"/>
      <c r="L31" s="1306"/>
      <c r="M31" s="1306"/>
      <c r="N31" s="1306"/>
      <c r="O31" s="1306"/>
      <c r="P31" s="1306"/>
      <c r="Q31" s="1306"/>
      <c r="R31" s="1306"/>
      <c r="S31" s="1306"/>
      <c r="T31" s="482"/>
      <c r="U31" s="471"/>
      <c r="V31" s="370" t="s">
        <v>6</v>
      </c>
      <c r="W31" s="370" t="s">
        <v>455</v>
      </c>
      <c r="X31" s="370" t="s">
        <v>6</v>
      </c>
      <c r="Y31" s="482"/>
      <c r="Z31" s="395"/>
    </row>
    <row r="32" spans="2:26" s="372" customFormat="1" x14ac:dyDescent="0.2">
      <c r="B32" s="458"/>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459"/>
    </row>
    <row r="33" s="372" customFormat="1" x14ac:dyDescent="0.2"/>
    <row r="118" spans="3:7" x14ac:dyDescent="0.2">
      <c r="C118" s="59"/>
      <c r="D118" s="59"/>
      <c r="E118" s="59"/>
      <c r="F118" s="59"/>
      <c r="G118" s="59"/>
    </row>
    <row r="119" spans="3:7" x14ac:dyDescent="0.2">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4"/>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view="pageBreakPreview" zoomScale="85" zoomScaleNormal="100" zoomScaleSheetLayoutView="85" workbookViewId="0">
      <selection activeCell="C87" sqref="C87"/>
    </sheetView>
  </sheetViews>
  <sheetFormatPr defaultColWidth="3.453125" defaultRowHeight="13" x14ac:dyDescent="0.2"/>
  <cols>
    <col min="1" max="1" width="1.26953125" style="3" customWidth="1"/>
    <col min="2" max="2" width="3.08984375" style="460"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372" customFormat="1" x14ac:dyDescent="0.2"/>
    <row r="2" spans="2:35" s="372" customFormat="1" x14ac:dyDescent="0.2">
      <c r="B2" s="372" t="s">
        <v>1181</v>
      </c>
    </row>
    <row r="3" spans="2:35" s="372" customFormat="1" x14ac:dyDescent="0.2">
      <c r="Y3" s="417" t="s">
        <v>228</v>
      </c>
      <c r="Z3" s="1108"/>
      <c r="AA3" s="1108"/>
      <c r="AB3" s="417" t="s">
        <v>229</v>
      </c>
      <c r="AC3" s="1108"/>
      <c r="AD3" s="1108"/>
      <c r="AE3" s="417" t="s">
        <v>230</v>
      </c>
      <c r="AF3" s="1108"/>
      <c r="AG3" s="1108"/>
      <c r="AH3" s="417" t="s">
        <v>301</v>
      </c>
    </row>
    <row r="4" spans="2:35" s="372" customFormat="1" x14ac:dyDescent="0.2">
      <c r="AH4" s="417"/>
    </row>
    <row r="5" spans="2:35" s="372" customFormat="1" x14ac:dyDescent="0.2">
      <c r="B5" s="1108" t="s">
        <v>1182</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c r="AF5" s="1108"/>
      <c r="AG5" s="1108"/>
      <c r="AH5" s="1108"/>
    </row>
    <row r="6" spans="2:35" s="372" customFormat="1" x14ac:dyDescent="0.2"/>
    <row r="7" spans="2:35" s="372" customFormat="1" ht="21" customHeight="1" x14ac:dyDescent="0.2">
      <c r="B7" s="1153" t="s">
        <v>618</v>
      </c>
      <c r="C7" s="1153"/>
      <c r="D7" s="1153"/>
      <c r="E7" s="1153"/>
      <c r="F7" s="1118"/>
      <c r="G7" s="465"/>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7"/>
    </row>
    <row r="8" spans="2:35" ht="21" customHeight="1" x14ac:dyDescent="0.2">
      <c r="B8" s="1118" t="s">
        <v>619</v>
      </c>
      <c r="C8" s="1119"/>
      <c r="D8" s="1119"/>
      <c r="E8" s="1119"/>
      <c r="F8" s="1120"/>
      <c r="G8" s="154" t="s">
        <v>6</v>
      </c>
      <c r="H8" s="471" t="s">
        <v>447</v>
      </c>
      <c r="I8" s="471"/>
      <c r="J8" s="471"/>
      <c r="K8" s="471"/>
      <c r="L8" s="155" t="s">
        <v>6</v>
      </c>
      <c r="M8" s="471" t="s">
        <v>448</v>
      </c>
      <c r="N8" s="471"/>
      <c r="O8" s="471"/>
      <c r="P8" s="471"/>
      <c r="Q8" s="155" t="s">
        <v>6</v>
      </c>
      <c r="R8" s="471" t="s">
        <v>449</v>
      </c>
      <c r="S8"/>
      <c r="T8" s="258"/>
      <c r="U8"/>
      <c r="V8" s="469"/>
      <c r="W8" s="469"/>
      <c r="X8" s="469"/>
      <c r="Y8" s="469"/>
      <c r="Z8" s="469"/>
      <c r="AA8" s="469"/>
      <c r="AB8" s="469"/>
      <c r="AC8" s="469"/>
      <c r="AD8" s="469"/>
      <c r="AE8" s="469"/>
      <c r="AF8" s="469"/>
      <c r="AG8" s="469"/>
      <c r="AH8" s="170"/>
    </row>
    <row r="9" spans="2:35" ht="21" customHeight="1" x14ac:dyDescent="0.2">
      <c r="B9" s="1122" t="s">
        <v>620</v>
      </c>
      <c r="C9" s="1123"/>
      <c r="D9" s="1123"/>
      <c r="E9" s="1123"/>
      <c r="F9" s="1124"/>
      <c r="G9" s="171" t="s">
        <v>6</v>
      </c>
      <c r="H9" s="387" t="s">
        <v>1183</v>
      </c>
      <c r="I9" s="479"/>
      <c r="J9" s="479"/>
      <c r="K9" s="479"/>
      <c r="L9" s="479"/>
      <c r="M9" s="479"/>
      <c r="N9" s="479"/>
      <c r="O9" s="479"/>
      <c r="P9" s="479"/>
      <c r="Q9" s="479"/>
      <c r="R9" s="479"/>
      <c r="S9" s="479"/>
      <c r="T9"/>
      <c r="U9" s="172" t="s">
        <v>6</v>
      </c>
      <c r="V9" s="387" t="s">
        <v>673</v>
      </c>
      <c r="W9" s="387"/>
      <c r="X9" s="173"/>
      <c r="Y9" s="173"/>
      <c r="Z9" s="173"/>
      <c r="AA9" s="173"/>
      <c r="AB9" s="173"/>
      <c r="AC9" s="173"/>
      <c r="AD9" s="173"/>
      <c r="AE9" s="173"/>
      <c r="AF9" s="173"/>
      <c r="AG9" s="173"/>
      <c r="AH9" s="174"/>
    </row>
    <row r="10" spans="2:35" ht="21" customHeight="1" x14ac:dyDescent="0.2">
      <c r="B10" s="1165"/>
      <c r="C10" s="1166"/>
      <c r="D10" s="1166"/>
      <c r="E10" s="1166"/>
      <c r="F10" s="1166"/>
      <c r="G10" s="188" t="s">
        <v>6</v>
      </c>
      <c r="H10" s="372" t="s">
        <v>1184</v>
      </c>
      <c r="I10" s="2"/>
      <c r="J10" s="2"/>
      <c r="K10" s="2"/>
      <c r="L10" s="2"/>
      <c r="M10" s="2"/>
      <c r="N10" s="2"/>
      <c r="O10" s="2"/>
      <c r="P10" s="2"/>
      <c r="Q10" s="2"/>
      <c r="R10" s="2"/>
      <c r="S10" s="2"/>
      <c r="T10"/>
      <c r="U10" s="156" t="s">
        <v>6</v>
      </c>
      <c r="V10" s="372" t="s">
        <v>1185</v>
      </c>
      <c r="W10" s="372"/>
      <c r="X10" s="186"/>
      <c r="Y10" s="186"/>
      <c r="Z10" s="186"/>
      <c r="AA10" s="186"/>
      <c r="AB10" s="186"/>
      <c r="AC10" s="186"/>
      <c r="AD10" s="186"/>
      <c r="AE10" s="186"/>
      <c r="AF10" s="186"/>
      <c r="AG10" s="186"/>
      <c r="AH10" s="187"/>
    </row>
    <row r="11" spans="2:35" ht="21" customHeight="1" x14ac:dyDescent="0.2">
      <c r="B11" s="1165"/>
      <c r="C11" s="1166"/>
      <c r="D11" s="1166"/>
      <c r="E11" s="1166"/>
      <c r="F11" s="1166"/>
      <c r="G11" s="188" t="s">
        <v>6</v>
      </c>
      <c r="H11" s="372" t="s">
        <v>1186</v>
      </c>
      <c r="I11" s="2"/>
      <c r="J11" s="2"/>
      <c r="K11" s="2"/>
      <c r="L11" s="2"/>
      <c r="M11" s="2"/>
      <c r="N11" s="2"/>
      <c r="O11" s="2"/>
      <c r="P11" s="2"/>
      <c r="Q11" s="2"/>
      <c r="R11" s="2"/>
      <c r="S11" s="2"/>
      <c r="T11"/>
      <c r="U11" s="156" t="s">
        <v>6</v>
      </c>
      <c r="V11" s="2" t="s">
        <v>1187</v>
      </c>
      <c r="W11" s="2"/>
      <c r="X11" s="186"/>
      <c r="Y11" s="186"/>
      <c r="Z11" s="186"/>
      <c r="AA11" s="186"/>
      <c r="AB11" s="186"/>
      <c r="AC11" s="186"/>
      <c r="AD11" s="186"/>
      <c r="AE11" s="186"/>
      <c r="AF11" s="186"/>
      <c r="AG11" s="186"/>
      <c r="AH11" s="187"/>
      <c r="AI11" s="153"/>
    </row>
    <row r="12" spans="2:35" ht="21" customHeight="1" x14ac:dyDescent="0.2">
      <c r="B12" s="1125"/>
      <c r="C12" s="1126"/>
      <c r="D12" s="1126"/>
      <c r="E12" s="1126"/>
      <c r="F12" s="1127"/>
      <c r="G12" s="157" t="s">
        <v>6</v>
      </c>
      <c r="H12" s="385" t="s">
        <v>1188</v>
      </c>
      <c r="I12" s="473"/>
      <c r="J12" s="473"/>
      <c r="K12" s="473"/>
      <c r="L12" s="473"/>
      <c r="M12" s="473"/>
      <c r="N12" s="473"/>
      <c r="O12" s="473"/>
      <c r="P12" s="473"/>
      <c r="Q12" s="473"/>
      <c r="R12" s="473"/>
      <c r="S12" s="473"/>
      <c r="T12" s="158"/>
      <c r="U12" s="473"/>
      <c r="V12" s="473"/>
      <c r="W12" s="473"/>
      <c r="X12" s="175"/>
      <c r="Y12" s="175"/>
      <c r="Z12" s="175"/>
      <c r="AA12" s="175"/>
      <c r="AB12" s="175"/>
      <c r="AC12" s="175"/>
      <c r="AD12" s="175"/>
      <c r="AE12" s="175"/>
      <c r="AF12" s="175"/>
      <c r="AG12" s="175"/>
      <c r="AH12" s="176"/>
    </row>
    <row r="13" spans="2:35" ht="21" customHeight="1" x14ac:dyDescent="0.2">
      <c r="B13" s="1122" t="s">
        <v>621</v>
      </c>
      <c r="C13" s="1123"/>
      <c r="D13" s="1123"/>
      <c r="E13" s="1123"/>
      <c r="F13" s="1124"/>
      <c r="G13" s="171" t="s">
        <v>6</v>
      </c>
      <c r="H13" s="387" t="s">
        <v>1189</v>
      </c>
      <c r="I13" s="479"/>
      <c r="J13" s="479"/>
      <c r="K13" s="479"/>
      <c r="L13" s="479"/>
      <c r="M13" s="479"/>
      <c r="N13" s="479"/>
      <c r="O13" s="479"/>
      <c r="P13" s="479"/>
      <c r="Q13" s="479"/>
      <c r="R13" s="479"/>
      <c r="S13" s="2"/>
      <c r="T13" s="479"/>
      <c r="U13" s="172"/>
      <c r="V13" s="172"/>
      <c r="W13" s="172"/>
      <c r="X13" s="387"/>
      <c r="Y13" s="173"/>
      <c r="Z13" s="173"/>
      <c r="AA13" s="173"/>
      <c r="AB13" s="173"/>
      <c r="AC13" s="173"/>
      <c r="AD13" s="173"/>
      <c r="AE13" s="173"/>
      <c r="AF13" s="173"/>
      <c r="AG13" s="173"/>
      <c r="AH13" s="174"/>
    </row>
    <row r="14" spans="2:35" ht="21" customHeight="1" x14ac:dyDescent="0.2">
      <c r="B14" s="1125"/>
      <c r="C14" s="1126"/>
      <c r="D14" s="1126"/>
      <c r="E14" s="1126"/>
      <c r="F14" s="1127"/>
      <c r="G14" s="157" t="s">
        <v>6</v>
      </c>
      <c r="H14" s="385" t="s">
        <v>1190</v>
      </c>
      <c r="I14" s="473"/>
      <c r="J14" s="473"/>
      <c r="K14" s="473"/>
      <c r="L14" s="473"/>
      <c r="M14" s="473"/>
      <c r="N14" s="473"/>
      <c r="O14" s="473"/>
      <c r="P14" s="473"/>
      <c r="Q14" s="473"/>
      <c r="R14" s="473"/>
      <c r="S14" s="473"/>
      <c r="T14" s="473"/>
      <c r="U14" s="175"/>
      <c r="V14" s="175"/>
      <c r="W14" s="175"/>
      <c r="X14" s="175"/>
      <c r="Y14" s="175"/>
      <c r="Z14" s="175"/>
      <c r="AA14" s="175"/>
      <c r="AB14" s="175"/>
      <c r="AC14" s="175"/>
      <c r="AD14" s="175"/>
      <c r="AE14" s="175"/>
      <c r="AF14" s="175"/>
      <c r="AG14" s="175"/>
      <c r="AH14" s="176"/>
    </row>
    <row r="15" spans="2:35" ht="13.5" customHeight="1" x14ac:dyDescent="0.2">
      <c r="B15" s="372"/>
      <c r="C15" s="372"/>
      <c r="D15" s="372"/>
      <c r="E15" s="372"/>
      <c r="F15" s="372"/>
      <c r="G15" s="156"/>
      <c r="H15" s="372"/>
      <c r="I15" s="2"/>
      <c r="J15" s="2"/>
      <c r="K15" s="2"/>
      <c r="L15" s="2"/>
      <c r="M15" s="2"/>
      <c r="N15" s="2"/>
      <c r="O15" s="2"/>
      <c r="P15" s="2"/>
      <c r="Q15" s="2"/>
      <c r="R15" s="2"/>
      <c r="S15" s="2"/>
      <c r="T15" s="2"/>
      <c r="U15" s="186"/>
      <c r="V15" s="186"/>
      <c r="W15" s="186"/>
      <c r="X15" s="186"/>
      <c r="Y15" s="186"/>
      <c r="Z15" s="186"/>
      <c r="AA15" s="186"/>
      <c r="AB15" s="186"/>
      <c r="AC15" s="186"/>
      <c r="AD15" s="186"/>
      <c r="AE15" s="186"/>
      <c r="AF15" s="186"/>
      <c r="AG15" s="186"/>
      <c r="AH15" s="186"/>
    </row>
    <row r="16" spans="2:35" ht="21" customHeight="1" x14ac:dyDescent="0.2">
      <c r="B16" s="456" t="s">
        <v>1191</v>
      </c>
      <c r="C16" s="387"/>
      <c r="D16" s="387"/>
      <c r="E16" s="387"/>
      <c r="F16" s="387"/>
      <c r="G16" s="172"/>
      <c r="H16" s="387"/>
      <c r="I16" s="479"/>
      <c r="J16" s="479"/>
      <c r="K16" s="479"/>
      <c r="L16" s="479"/>
      <c r="M16" s="479"/>
      <c r="N16" s="479"/>
      <c r="O16" s="479"/>
      <c r="P16" s="479"/>
      <c r="Q16" s="479"/>
      <c r="R16" s="479"/>
      <c r="S16" s="479"/>
      <c r="T16" s="479"/>
      <c r="U16" s="173"/>
      <c r="V16" s="173"/>
      <c r="W16" s="173"/>
      <c r="X16" s="173"/>
      <c r="Y16" s="173"/>
      <c r="Z16" s="173"/>
      <c r="AA16" s="173"/>
      <c r="AB16" s="173"/>
      <c r="AC16" s="173"/>
      <c r="AD16" s="173"/>
      <c r="AE16" s="173"/>
      <c r="AF16" s="173"/>
      <c r="AG16" s="173"/>
      <c r="AH16" s="174"/>
    </row>
    <row r="17" spans="2:37" ht="21" customHeight="1" x14ac:dyDescent="0.2">
      <c r="B17" s="455"/>
      <c r="C17" s="372" t="s">
        <v>1192</v>
      </c>
      <c r="D17" s="372"/>
      <c r="E17" s="372"/>
      <c r="F17" s="372"/>
      <c r="G17" s="156"/>
      <c r="H17" s="372"/>
      <c r="I17" s="2"/>
      <c r="J17" s="2"/>
      <c r="K17" s="2"/>
      <c r="L17" s="2"/>
      <c r="M17" s="2"/>
      <c r="N17" s="2"/>
      <c r="O17" s="2"/>
      <c r="P17" s="2"/>
      <c r="Q17" s="2"/>
      <c r="R17" s="2"/>
      <c r="S17" s="2"/>
      <c r="T17" s="2"/>
      <c r="U17" s="186"/>
      <c r="V17" s="186"/>
      <c r="W17" s="186"/>
      <c r="X17" s="186"/>
      <c r="Y17" s="186"/>
      <c r="Z17" s="186"/>
      <c r="AA17" s="186"/>
      <c r="AB17" s="186"/>
      <c r="AC17" s="186"/>
      <c r="AD17" s="186"/>
      <c r="AE17" s="186"/>
      <c r="AF17" s="186"/>
      <c r="AG17" s="186"/>
      <c r="AH17" s="187"/>
    </row>
    <row r="18" spans="2:37" ht="21" customHeight="1" x14ac:dyDescent="0.2">
      <c r="B18" s="487"/>
      <c r="C18" s="1313" t="s">
        <v>1193</v>
      </c>
      <c r="D18" s="1313"/>
      <c r="E18" s="1313"/>
      <c r="F18" s="1313"/>
      <c r="G18" s="1313"/>
      <c r="H18" s="1313"/>
      <c r="I18" s="1313"/>
      <c r="J18" s="1313"/>
      <c r="K18" s="1313"/>
      <c r="L18" s="1313"/>
      <c r="M18" s="1313"/>
      <c r="N18" s="1313"/>
      <c r="O18" s="1313"/>
      <c r="P18" s="1313"/>
      <c r="Q18" s="1313"/>
      <c r="R18" s="1313"/>
      <c r="S18" s="1313"/>
      <c r="T18" s="1313"/>
      <c r="U18" s="1313"/>
      <c r="V18" s="1313"/>
      <c r="W18" s="1313"/>
      <c r="X18" s="1313"/>
      <c r="Y18" s="1313"/>
      <c r="Z18" s="1313"/>
      <c r="AA18" s="1323" t="s">
        <v>1194</v>
      </c>
      <c r="AB18" s="1323"/>
      <c r="AC18" s="1323"/>
      <c r="AD18" s="1323"/>
      <c r="AE18" s="1323"/>
      <c r="AF18" s="1323"/>
      <c r="AG18" s="1323"/>
      <c r="AH18" s="187"/>
      <c r="AK18" s="279"/>
    </row>
    <row r="19" spans="2:37" ht="21" customHeight="1" x14ac:dyDescent="0.2">
      <c r="B19" s="487"/>
      <c r="C19" s="1324"/>
      <c r="D19" s="1324"/>
      <c r="E19" s="1324"/>
      <c r="F19" s="1324"/>
      <c r="G19" s="1324"/>
      <c r="H19" s="1324"/>
      <c r="I19" s="1324"/>
      <c r="J19" s="1324"/>
      <c r="K19" s="1324"/>
      <c r="L19" s="1324"/>
      <c r="M19" s="1324"/>
      <c r="N19" s="1324"/>
      <c r="O19" s="1324"/>
      <c r="P19" s="1324"/>
      <c r="Q19" s="1324"/>
      <c r="R19" s="1324"/>
      <c r="S19" s="1324"/>
      <c r="T19" s="1324"/>
      <c r="U19" s="1324"/>
      <c r="V19" s="1324"/>
      <c r="W19" s="1324"/>
      <c r="X19" s="1324"/>
      <c r="Y19" s="1324"/>
      <c r="Z19" s="1324"/>
      <c r="AA19" s="280"/>
      <c r="AB19" s="280"/>
      <c r="AC19" s="280"/>
      <c r="AD19" s="280"/>
      <c r="AE19" s="280"/>
      <c r="AF19" s="280"/>
      <c r="AG19" s="280"/>
      <c r="AH19" s="187"/>
      <c r="AK19" s="279"/>
    </row>
    <row r="20" spans="2:37" ht="9" customHeight="1" x14ac:dyDescent="0.2">
      <c r="B20" s="487"/>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173"/>
      <c r="AB20" s="173"/>
      <c r="AC20" s="173"/>
      <c r="AD20" s="173"/>
      <c r="AE20" s="173"/>
      <c r="AF20" s="173"/>
      <c r="AG20" s="173"/>
      <c r="AH20" s="187"/>
      <c r="AK20" s="281"/>
    </row>
    <row r="21" spans="2:37" ht="21" customHeight="1" x14ac:dyDescent="0.2">
      <c r="B21" s="487"/>
      <c r="C21" s="481" t="s">
        <v>1195</v>
      </c>
      <c r="D21" s="474"/>
      <c r="E21" s="474"/>
      <c r="F21" s="474"/>
      <c r="G21" s="282"/>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row>
    <row r="22" spans="2:37" ht="21" customHeight="1" x14ac:dyDescent="0.2">
      <c r="B22" s="487"/>
      <c r="C22" s="1313" t="s">
        <v>1196</v>
      </c>
      <c r="D22" s="1313"/>
      <c r="E22" s="1313"/>
      <c r="F22" s="1313"/>
      <c r="G22" s="1313"/>
      <c r="H22" s="1313"/>
      <c r="I22" s="1313"/>
      <c r="J22" s="1313"/>
      <c r="K22" s="1313"/>
      <c r="L22" s="1313"/>
      <c r="M22" s="1313"/>
      <c r="N22" s="1313"/>
      <c r="O22" s="1313"/>
      <c r="P22" s="1313"/>
      <c r="Q22" s="1313"/>
      <c r="R22" s="1313"/>
      <c r="S22" s="1313"/>
      <c r="T22" s="1313"/>
      <c r="U22" s="1313"/>
      <c r="V22" s="1313"/>
      <c r="W22" s="1313"/>
      <c r="X22" s="1313"/>
      <c r="Y22" s="1313"/>
      <c r="Z22" s="1313"/>
      <c r="AA22" s="1323" t="s">
        <v>1194</v>
      </c>
      <c r="AB22" s="1323"/>
      <c r="AC22" s="1323"/>
      <c r="AD22" s="1323"/>
      <c r="AE22" s="1323"/>
      <c r="AF22" s="1323"/>
      <c r="AG22" s="1323"/>
      <c r="AH22" s="187"/>
    </row>
    <row r="23" spans="2:37" ht="20.149999999999999" customHeight="1" x14ac:dyDescent="0.2">
      <c r="B23" s="85"/>
      <c r="C23" s="1313"/>
      <c r="D23" s="1313"/>
      <c r="E23" s="1313"/>
      <c r="F23" s="1313"/>
      <c r="G23" s="1313"/>
      <c r="H23" s="1313"/>
      <c r="I23" s="1313"/>
      <c r="J23" s="1313"/>
      <c r="K23" s="1313"/>
      <c r="L23" s="1313"/>
      <c r="M23" s="1313"/>
      <c r="N23" s="1313"/>
      <c r="O23" s="1313"/>
      <c r="P23" s="1313"/>
      <c r="Q23" s="1313"/>
      <c r="R23" s="1313"/>
      <c r="S23" s="1313"/>
      <c r="T23" s="1313"/>
      <c r="U23" s="1313"/>
      <c r="V23" s="1313"/>
      <c r="W23" s="1313"/>
      <c r="X23" s="1313"/>
      <c r="Y23" s="1313"/>
      <c r="Z23" s="1324"/>
      <c r="AA23" s="283"/>
      <c r="AB23" s="283"/>
      <c r="AC23" s="283"/>
      <c r="AD23" s="283"/>
      <c r="AE23" s="283"/>
      <c r="AF23" s="283"/>
      <c r="AG23" s="283"/>
      <c r="AH23" s="284"/>
    </row>
    <row r="24" spans="2:37" s="372" customFormat="1" ht="20.149999999999999" customHeight="1" x14ac:dyDescent="0.2">
      <c r="B24" s="85"/>
      <c r="C24" s="1145" t="s">
        <v>1197</v>
      </c>
      <c r="D24" s="1146"/>
      <c r="E24" s="1146"/>
      <c r="F24" s="1146"/>
      <c r="G24" s="1146"/>
      <c r="H24" s="1146"/>
      <c r="I24" s="1146"/>
      <c r="J24" s="1146"/>
      <c r="K24" s="1146"/>
      <c r="L24" s="1146"/>
      <c r="M24" s="171" t="s">
        <v>6</v>
      </c>
      <c r="N24" s="387" t="s">
        <v>1198</v>
      </c>
      <c r="O24" s="387"/>
      <c r="P24" s="387"/>
      <c r="Q24" s="479"/>
      <c r="R24" s="479"/>
      <c r="S24" s="479"/>
      <c r="T24" s="479"/>
      <c r="U24" s="479"/>
      <c r="V24" s="479"/>
      <c r="W24" s="172" t="s">
        <v>6</v>
      </c>
      <c r="X24" s="387" t="s">
        <v>1199</v>
      </c>
      <c r="Y24" s="285"/>
      <c r="Z24" s="285"/>
      <c r="AA24" s="479"/>
      <c r="AB24" s="479"/>
      <c r="AC24" s="479"/>
      <c r="AD24" s="479"/>
      <c r="AE24" s="479"/>
      <c r="AF24" s="479"/>
      <c r="AG24" s="480"/>
      <c r="AH24" s="187"/>
    </row>
    <row r="25" spans="2:37" s="372" customFormat="1" ht="20.149999999999999" customHeight="1" x14ac:dyDescent="0.2">
      <c r="B25" s="487"/>
      <c r="C25" s="1150"/>
      <c r="D25" s="1151"/>
      <c r="E25" s="1151"/>
      <c r="F25" s="1151"/>
      <c r="G25" s="1151"/>
      <c r="H25" s="1151"/>
      <c r="I25" s="1151"/>
      <c r="J25" s="1151"/>
      <c r="K25" s="1151"/>
      <c r="L25" s="1151"/>
      <c r="M25" s="157" t="s">
        <v>6</v>
      </c>
      <c r="N25" s="385" t="s">
        <v>1200</v>
      </c>
      <c r="O25" s="385"/>
      <c r="P25" s="385"/>
      <c r="Q25" s="473"/>
      <c r="R25" s="473"/>
      <c r="S25" s="473"/>
      <c r="T25" s="473"/>
      <c r="U25" s="473"/>
      <c r="V25" s="473"/>
      <c r="W25" s="158" t="s">
        <v>6</v>
      </c>
      <c r="X25" s="385" t="s">
        <v>1201</v>
      </c>
      <c r="Y25" s="286"/>
      <c r="Z25" s="286"/>
      <c r="AA25" s="473"/>
      <c r="AB25" s="473"/>
      <c r="AC25" s="473"/>
      <c r="AD25" s="473"/>
      <c r="AE25" s="473"/>
      <c r="AF25" s="473"/>
      <c r="AG25" s="481"/>
      <c r="AH25" s="187"/>
    </row>
    <row r="26" spans="2:37" s="372" customFormat="1" ht="9" customHeight="1" x14ac:dyDescent="0.2">
      <c r="B26" s="487"/>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c r="AC26" s="2"/>
      <c r="AD26" s="2"/>
      <c r="AE26" s="2"/>
      <c r="AF26" s="2"/>
      <c r="AG26" s="2"/>
      <c r="AH26" s="187"/>
    </row>
    <row r="27" spans="2:37" s="372" customFormat="1" ht="20.149999999999999" customHeight="1" x14ac:dyDescent="0.2">
      <c r="B27" s="487"/>
      <c r="C27" s="1325" t="s">
        <v>1202</v>
      </c>
      <c r="D27" s="1325"/>
      <c r="E27" s="1325"/>
      <c r="F27" s="1325"/>
      <c r="G27" s="1325"/>
      <c r="H27" s="1325"/>
      <c r="I27" s="1325"/>
      <c r="J27" s="1325"/>
      <c r="K27" s="1325"/>
      <c r="L27" s="1325"/>
      <c r="M27" s="1325"/>
      <c r="N27" s="1325"/>
      <c r="O27" s="1325"/>
      <c r="P27" s="1325"/>
      <c r="Q27" s="1325"/>
      <c r="R27" s="1325"/>
      <c r="S27" s="1325"/>
      <c r="T27" s="1325"/>
      <c r="U27" s="1325"/>
      <c r="V27" s="1325"/>
      <c r="W27" s="1325"/>
      <c r="X27" s="1325"/>
      <c r="Y27" s="1325"/>
      <c r="Z27" s="1325"/>
      <c r="AA27" s="186"/>
      <c r="AB27" s="186"/>
      <c r="AC27" s="186"/>
      <c r="AD27" s="186"/>
      <c r="AE27" s="186"/>
      <c r="AF27" s="186"/>
      <c r="AG27" s="186"/>
      <c r="AH27" s="187"/>
    </row>
    <row r="28" spans="2:37" s="372" customFormat="1" ht="20.149999999999999" customHeight="1" x14ac:dyDescent="0.2">
      <c r="B28" s="85"/>
      <c r="C28" s="1326"/>
      <c r="D28" s="1326"/>
      <c r="E28" s="1326"/>
      <c r="F28" s="1326"/>
      <c r="G28" s="1326"/>
      <c r="H28" s="1326"/>
      <c r="I28" s="1326"/>
      <c r="J28" s="1326"/>
      <c r="K28" s="1326"/>
      <c r="L28" s="1326"/>
      <c r="M28" s="1326"/>
      <c r="N28" s="1326"/>
      <c r="O28" s="1326"/>
      <c r="P28" s="1326"/>
      <c r="Q28" s="1326"/>
      <c r="R28" s="1326"/>
      <c r="S28" s="1326"/>
      <c r="T28" s="1326"/>
      <c r="U28" s="1326"/>
      <c r="V28" s="1326"/>
      <c r="W28" s="1326"/>
      <c r="X28" s="1326"/>
      <c r="Y28" s="1326"/>
      <c r="Z28" s="1326"/>
      <c r="AA28" s="287"/>
      <c r="AB28" s="288"/>
      <c r="AC28" s="288"/>
      <c r="AD28" s="288"/>
      <c r="AE28" s="288"/>
      <c r="AF28" s="288"/>
      <c r="AG28" s="288"/>
      <c r="AH28" s="289"/>
    </row>
    <row r="29" spans="2:37" s="372" customFormat="1" ht="9" customHeight="1" x14ac:dyDescent="0.2">
      <c r="B29" s="85"/>
      <c r="C29" s="2"/>
      <c r="D29" s="2"/>
      <c r="E29" s="2"/>
      <c r="F29" s="2"/>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9"/>
    </row>
    <row r="30" spans="2:37" s="372" customFormat="1" ht="20.149999999999999" customHeight="1" x14ac:dyDescent="0.2">
      <c r="B30" s="487"/>
      <c r="C30" s="1313" t="s">
        <v>1203</v>
      </c>
      <c r="D30" s="1313"/>
      <c r="E30" s="1313"/>
      <c r="F30" s="1313"/>
      <c r="G30" s="1313"/>
      <c r="H30" s="1313"/>
      <c r="I30" s="1313"/>
      <c r="J30" s="1313"/>
      <c r="K30" s="1318"/>
      <c r="L30" s="1318"/>
      <c r="M30" s="1318"/>
      <c r="N30" s="1318"/>
      <c r="O30" s="1318"/>
      <c r="P30" s="1318"/>
      <c r="Q30" s="1318"/>
      <c r="R30" s="1318" t="s">
        <v>229</v>
      </c>
      <c r="S30" s="1318"/>
      <c r="T30" s="1318"/>
      <c r="U30" s="1318"/>
      <c r="V30" s="1318"/>
      <c r="W30" s="1318"/>
      <c r="X30" s="1318"/>
      <c r="Y30" s="1318"/>
      <c r="Z30" s="1318" t="s">
        <v>683</v>
      </c>
      <c r="AA30" s="1318"/>
      <c r="AB30" s="1318"/>
      <c r="AC30" s="1318"/>
      <c r="AD30" s="1318"/>
      <c r="AE30" s="1318"/>
      <c r="AF30" s="1318"/>
      <c r="AG30" s="1320" t="s">
        <v>301</v>
      </c>
      <c r="AH30" s="187"/>
    </row>
    <row r="31" spans="2:37" s="372" customFormat="1" ht="20.149999999999999" customHeight="1" x14ac:dyDescent="0.2">
      <c r="B31" s="487"/>
      <c r="C31" s="1313"/>
      <c r="D31" s="1313"/>
      <c r="E31" s="1313"/>
      <c r="F31" s="1313"/>
      <c r="G31" s="1313"/>
      <c r="H31" s="1313"/>
      <c r="I31" s="1313"/>
      <c r="J31" s="1313"/>
      <c r="K31" s="1319"/>
      <c r="L31" s="1319"/>
      <c r="M31" s="1319"/>
      <c r="N31" s="1319"/>
      <c r="O31" s="1319"/>
      <c r="P31" s="1319"/>
      <c r="Q31" s="1319"/>
      <c r="R31" s="1319"/>
      <c r="S31" s="1319"/>
      <c r="T31" s="1319"/>
      <c r="U31" s="1319"/>
      <c r="V31" s="1319"/>
      <c r="W31" s="1319"/>
      <c r="X31" s="1319"/>
      <c r="Y31" s="1319"/>
      <c r="Z31" s="1319"/>
      <c r="AA31" s="1319"/>
      <c r="AB31" s="1319"/>
      <c r="AC31" s="1319"/>
      <c r="AD31" s="1319"/>
      <c r="AE31" s="1319"/>
      <c r="AF31" s="1319"/>
      <c r="AG31" s="1321"/>
      <c r="AH31" s="187"/>
    </row>
    <row r="32" spans="2:37" s="372" customFormat="1" ht="13.5" customHeight="1" x14ac:dyDescent="0.2">
      <c r="B32" s="458"/>
      <c r="C32" s="385"/>
      <c r="D32" s="385"/>
      <c r="E32" s="385"/>
      <c r="F32" s="385"/>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1"/>
    </row>
    <row r="33" spans="2:34" s="372" customFormat="1" ht="13.5" customHeight="1" x14ac:dyDescent="0.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row>
    <row r="34" spans="2:34" s="372" customFormat="1" ht="20.149999999999999" customHeight="1" x14ac:dyDescent="0.2">
      <c r="B34" s="456" t="s">
        <v>1204</v>
      </c>
      <c r="C34" s="387"/>
      <c r="D34" s="387"/>
      <c r="E34" s="387"/>
      <c r="F34" s="387"/>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4"/>
    </row>
    <row r="35" spans="2:34" s="372" customFormat="1" ht="20.149999999999999" customHeight="1" x14ac:dyDescent="0.2">
      <c r="B35" s="487"/>
      <c r="C35" s="1109" t="s">
        <v>1205</v>
      </c>
      <c r="D35" s="1109"/>
      <c r="E35" s="1109"/>
      <c r="F35" s="1109"/>
      <c r="G35" s="1109"/>
      <c r="H35" s="1109"/>
      <c r="I35" s="1109"/>
      <c r="J35" s="1109"/>
      <c r="K35" s="1109"/>
      <c r="L35" s="1109"/>
      <c r="M35" s="1109"/>
      <c r="N35" s="1109"/>
      <c r="O35" s="1109"/>
      <c r="P35" s="1109"/>
      <c r="Q35" s="1109"/>
      <c r="R35" s="1109"/>
      <c r="S35" s="1109"/>
      <c r="T35" s="1109"/>
      <c r="U35" s="1109"/>
      <c r="V35" s="1109"/>
      <c r="W35" s="1109"/>
      <c r="X35" s="1109"/>
      <c r="Y35" s="1109"/>
      <c r="Z35" s="1109"/>
      <c r="AA35" s="1109"/>
      <c r="AB35" s="1109"/>
      <c r="AC35" s="1109"/>
      <c r="AD35" s="1109"/>
      <c r="AE35" s="1109"/>
      <c r="AF35" s="186"/>
      <c r="AG35" s="186"/>
      <c r="AH35" s="187"/>
    </row>
    <row r="36" spans="2:34" s="372" customFormat="1" ht="20.149999999999999" customHeight="1" x14ac:dyDescent="0.2">
      <c r="B36" s="392"/>
      <c r="C36" s="1322" t="s">
        <v>1193</v>
      </c>
      <c r="D36" s="1313"/>
      <c r="E36" s="1313"/>
      <c r="F36" s="1313"/>
      <c r="G36" s="1313"/>
      <c r="H36" s="1313"/>
      <c r="I36" s="1313"/>
      <c r="J36" s="1313"/>
      <c r="K36" s="1313"/>
      <c r="L36" s="1313"/>
      <c r="M36" s="1313"/>
      <c r="N36" s="1313"/>
      <c r="O36" s="1313"/>
      <c r="P36" s="1313"/>
      <c r="Q36" s="1313"/>
      <c r="R36" s="1313"/>
      <c r="S36" s="1313"/>
      <c r="T36" s="1313"/>
      <c r="U36" s="1313"/>
      <c r="V36" s="1313"/>
      <c r="W36" s="1313"/>
      <c r="X36" s="1313"/>
      <c r="Y36" s="1313"/>
      <c r="Z36" s="1313"/>
      <c r="AA36" s="1323" t="s">
        <v>1194</v>
      </c>
      <c r="AB36" s="1323"/>
      <c r="AC36" s="1323"/>
      <c r="AD36" s="1323"/>
      <c r="AE36" s="1323"/>
      <c r="AF36" s="1323"/>
      <c r="AG36" s="1323"/>
      <c r="AH36" s="295"/>
    </row>
    <row r="37" spans="2:34" s="372" customFormat="1" ht="20.149999999999999" customHeight="1" x14ac:dyDescent="0.2">
      <c r="B37" s="120"/>
      <c r="C37" s="1322"/>
      <c r="D37" s="1313"/>
      <c r="E37" s="1313"/>
      <c r="F37" s="1313"/>
      <c r="G37" s="1313"/>
      <c r="H37" s="1313"/>
      <c r="I37" s="1313"/>
      <c r="J37" s="1313"/>
      <c r="K37" s="1313"/>
      <c r="L37" s="1313"/>
      <c r="M37" s="1313"/>
      <c r="N37" s="1313"/>
      <c r="O37" s="1313"/>
      <c r="P37" s="1313"/>
      <c r="Q37" s="1313"/>
      <c r="R37" s="1313"/>
      <c r="S37" s="1313"/>
      <c r="T37" s="1313"/>
      <c r="U37" s="1313"/>
      <c r="V37" s="1313"/>
      <c r="W37" s="1313"/>
      <c r="X37" s="1313"/>
      <c r="Y37" s="1313"/>
      <c r="Z37" s="1313"/>
      <c r="AA37" s="170"/>
      <c r="AB37" s="283"/>
      <c r="AC37" s="283"/>
      <c r="AD37" s="283"/>
      <c r="AE37" s="283"/>
      <c r="AF37" s="283"/>
      <c r="AG37" s="296"/>
      <c r="AH37" s="295"/>
    </row>
    <row r="38" spans="2:34" s="372" customFormat="1" ht="9" customHeight="1" x14ac:dyDescent="0.2">
      <c r="B38" s="85"/>
      <c r="C38" s="386"/>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175"/>
      <c r="AB38" s="175"/>
      <c r="AC38" s="175"/>
      <c r="AD38" s="175"/>
      <c r="AE38" s="175"/>
      <c r="AF38" s="175"/>
      <c r="AG38" s="186"/>
      <c r="AH38" s="187"/>
    </row>
    <row r="39" spans="2:34" s="372" customFormat="1" ht="20.149999999999999" customHeight="1" x14ac:dyDescent="0.2">
      <c r="B39" s="85"/>
      <c r="C39" s="1145" t="s">
        <v>1197</v>
      </c>
      <c r="D39" s="1141"/>
      <c r="E39" s="1141"/>
      <c r="F39" s="1141"/>
      <c r="G39" s="1141"/>
      <c r="H39" s="1141"/>
      <c r="I39" s="1141"/>
      <c r="J39" s="1141"/>
      <c r="K39" s="1141"/>
      <c r="L39" s="1141"/>
      <c r="M39" s="188" t="s">
        <v>6</v>
      </c>
      <c r="N39" s="372" t="s">
        <v>1198</v>
      </c>
      <c r="Q39" s="2"/>
      <c r="R39" s="2"/>
      <c r="S39" s="2"/>
      <c r="T39" s="2"/>
      <c r="U39" s="2"/>
      <c r="V39" s="2"/>
      <c r="W39" s="156" t="s">
        <v>6</v>
      </c>
      <c r="X39" s="372" t="s">
        <v>1199</v>
      </c>
      <c r="Y39"/>
      <c r="Z39"/>
      <c r="AA39" s="2"/>
      <c r="AB39" s="2"/>
      <c r="AC39" s="2"/>
      <c r="AD39" s="2"/>
      <c r="AE39" s="2"/>
      <c r="AF39" s="2"/>
      <c r="AG39" s="479"/>
      <c r="AH39" s="295"/>
    </row>
    <row r="40" spans="2:34" s="372" customFormat="1" ht="20.149999999999999" customHeight="1" x14ac:dyDescent="0.2">
      <c r="B40" s="85"/>
      <c r="C40" s="1150"/>
      <c r="D40" s="1151"/>
      <c r="E40" s="1151"/>
      <c r="F40" s="1151"/>
      <c r="G40" s="1151"/>
      <c r="H40" s="1151"/>
      <c r="I40" s="1151"/>
      <c r="J40" s="1151"/>
      <c r="K40" s="1151"/>
      <c r="L40" s="1151"/>
      <c r="M40" s="157" t="s">
        <v>6</v>
      </c>
      <c r="N40" s="385" t="s">
        <v>1200</v>
      </c>
      <c r="O40" s="385"/>
      <c r="P40" s="385"/>
      <c r="Q40" s="473"/>
      <c r="R40" s="473"/>
      <c r="S40" s="473"/>
      <c r="T40" s="473"/>
      <c r="U40" s="473"/>
      <c r="V40" s="473"/>
      <c r="W40" s="473"/>
      <c r="X40" s="473"/>
      <c r="Y40" s="158"/>
      <c r="Z40" s="385"/>
      <c r="AA40" s="473"/>
      <c r="AB40" s="286"/>
      <c r="AC40" s="286"/>
      <c r="AD40" s="286"/>
      <c r="AE40" s="286"/>
      <c r="AF40" s="286"/>
      <c r="AG40" s="473"/>
      <c r="AH40" s="295"/>
    </row>
    <row r="41" spans="2:34" s="372" customFormat="1" ht="9" customHeight="1" x14ac:dyDescent="0.2">
      <c r="B41" s="85"/>
      <c r="C41" s="381"/>
      <c r="D41" s="381"/>
      <c r="E41" s="381"/>
      <c r="F41" s="381"/>
      <c r="G41" s="381"/>
      <c r="H41" s="381"/>
      <c r="I41" s="381"/>
      <c r="J41" s="381"/>
      <c r="K41" s="381"/>
      <c r="L41" s="381"/>
      <c r="M41" s="156"/>
      <c r="Q41" s="2"/>
      <c r="R41" s="2"/>
      <c r="S41" s="2"/>
      <c r="T41" s="2"/>
      <c r="U41" s="2"/>
      <c r="V41" s="2"/>
      <c r="W41" s="2"/>
      <c r="X41" s="2"/>
      <c r="Y41" s="156"/>
      <c r="AA41" s="2"/>
      <c r="AB41" s="2"/>
      <c r="AC41" s="2"/>
      <c r="AD41" s="2"/>
      <c r="AE41" s="2"/>
      <c r="AF41" s="2"/>
      <c r="AG41" s="2"/>
      <c r="AH41" s="187"/>
    </row>
    <row r="42" spans="2:34" s="372" customFormat="1" ht="20.149999999999999" customHeight="1" x14ac:dyDescent="0.2">
      <c r="B42" s="487"/>
      <c r="C42" s="1313" t="s">
        <v>1206</v>
      </c>
      <c r="D42" s="1313"/>
      <c r="E42" s="1313"/>
      <c r="F42" s="1313"/>
      <c r="G42" s="1313"/>
      <c r="H42" s="1313"/>
      <c r="I42" s="1313"/>
      <c r="J42" s="1313"/>
      <c r="K42" s="1314"/>
      <c r="L42" s="1315"/>
      <c r="M42" s="1315"/>
      <c r="N42" s="1315"/>
      <c r="O42" s="1315"/>
      <c r="P42" s="1315"/>
      <c r="Q42" s="1315"/>
      <c r="R42" s="515" t="s">
        <v>229</v>
      </c>
      <c r="S42" s="1315"/>
      <c r="T42" s="1315"/>
      <c r="U42" s="1315"/>
      <c r="V42" s="1315"/>
      <c r="W42" s="1315"/>
      <c r="X42" s="1315"/>
      <c r="Y42" s="1315"/>
      <c r="Z42" s="515" t="s">
        <v>683</v>
      </c>
      <c r="AA42" s="1315"/>
      <c r="AB42" s="1315"/>
      <c r="AC42" s="1315"/>
      <c r="AD42" s="1315"/>
      <c r="AE42" s="1315"/>
      <c r="AF42" s="1315"/>
      <c r="AG42" s="297" t="s">
        <v>301</v>
      </c>
      <c r="AH42" s="298"/>
    </row>
    <row r="43" spans="2:34" s="372" customFormat="1" ht="10.5" customHeight="1" x14ac:dyDescent="0.2">
      <c r="B43" s="454"/>
      <c r="C43" s="386"/>
      <c r="D43" s="386"/>
      <c r="E43" s="386"/>
      <c r="F43" s="386"/>
      <c r="G43" s="386"/>
      <c r="H43" s="386"/>
      <c r="I43" s="386"/>
      <c r="J43" s="386"/>
      <c r="K43" s="513"/>
      <c r="L43" s="513"/>
      <c r="M43" s="513"/>
      <c r="N43" s="513"/>
      <c r="O43" s="513"/>
      <c r="P43" s="513"/>
      <c r="Q43" s="513"/>
      <c r="R43" s="513"/>
      <c r="S43" s="513"/>
      <c r="T43" s="513"/>
      <c r="U43" s="513"/>
      <c r="V43" s="513"/>
      <c r="W43" s="513"/>
      <c r="X43" s="513"/>
      <c r="Y43" s="513"/>
      <c r="Z43" s="513"/>
      <c r="AA43" s="513"/>
      <c r="AB43" s="513"/>
      <c r="AC43" s="513"/>
      <c r="AD43" s="513"/>
      <c r="AE43" s="513"/>
      <c r="AF43" s="513"/>
      <c r="AG43" s="513"/>
      <c r="AH43" s="299"/>
    </row>
    <row r="44" spans="2:34" s="372" customFormat="1" ht="6" customHeight="1" x14ac:dyDescent="0.2">
      <c r="B44" s="381"/>
      <c r="C44" s="381"/>
      <c r="D44" s="381"/>
      <c r="E44" s="381"/>
      <c r="F44" s="381"/>
      <c r="X44" s="180"/>
      <c r="Y44" s="180"/>
    </row>
    <row r="45" spans="2:34" s="372" customFormat="1" x14ac:dyDescent="0.2">
      <c r="B45" s="1316" t="s">
        <v>639</v>
      </c>
      <c r="C45" s="1316"/>
      <c r="D45" s="184" t="s">
        <v>640</v>
      </c>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8"/>
      <c r="AE45" s="468"/>
      <c r="AF45" s="468"/>
      <c r="AG45" s="468"/>
      <c r="AH45" s="468"/>
    </row>
    <row r="46" spans="2:34" s="372" customFormat="1" ht="13.5" customHeight="1" x14ac:dyDescent="0.2">
      <c r="B46" s="1316" t="s">
        <v>641</v>
      </c>
      <c r="C46" s="1316"/>
      <c r="D46" s="1317" t="s">
        <v>1207</v>
      </c>
      <c r="E46" s="1317"/>
      <c r="F46" s="1317"/>
      <c r="G46" s="1317"/>
      <c r="H46" s="1317"/>
      <c r="I46" s="1317"/>
      <c r="J46" s="1317"/>
      <c r="K46" s="1317"/>
      <c r="L46" s="1317"/>
      <c r="M46" s="1317"/>
      <c r="N46" s="1317"/>
      <c r="O46" s="1317"/>
      <c r="P46" s="1317"/>
      <c r="Q46" s="1317"/>
      <c r="R46" s="1317"/>
      <c r="S46" s="1317"/>
      <c r="T46" s="1317"/>
      <c r="U46" s="1317"/>
      <c r="V46" s="1317"/>
      <c r="W46" s="1317"/>
      <c r="X46" s="1317"/>
      <c r="Y46" s="1317"/>
      <c r="Z46" s="1317"/>
      <c r="AA46" s="1317"/>
      <c r="AB46" s="1317"/>
      <c r="AC46" s="1317"/>
      <c r="AD46" s="1317"/>
      <c r="AE46" s="1317"/>
      <c r="AF46" s="1317"/>
      <c r="AG46" s="1317"/>
      <c r="AH46" s="1317"/>
    </row>
    <row r="47" spans="2:34" s="372" customFormat="1" ht="13.5" customHeight="1" x14ac:dyDescent="0.2">
      <c r="B47" s="490"/>
      <c r="C47" s="490"/>
      <c r="D47" s="1317"/>
      <c r="E47" s="1317"/>
      <c r="F47" s="1317"/>
      <c r="G47" s="1317"/>
      <c r="H47" s="1317"/>
      <c r="I47" s="1317"/>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7"/>
      <c r="AF47" s="1317"/>
      <c r="AG47" s="1317"/>
      <c r="AH47" s="1317"/>
    </row>
    <row r="48" spans="2:34" s="372" customFormat="1" x14ac:dyDescent="0.2">
      <c r="B48" s="1316" t="s">
        <v>642</v>
      </c>
      <c r="C48" s="1316"/>
      <c r="D48" s="185" t="s">
        <v>1208</v>
      </c>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row>
    <row r="49" spans="1:37" ht="13.5" customHeight="1" x14ac:dyDescent="0.2">
      <c r="B49" s="1316" t="s">
        <v>1209</v>
      </c>
      <c r="C49" s="1316"/>
      <c r="D49" s="1317" t="s">
        <v>1210</v>
      </c>
      <c r="E49" s="1317"/>
      <c r="F49" s="1317"/>
      <c r="G49" s="1317"/>
      <c r="H49" s="1317"/>
      <c r="I49" s="1317"/>
      <c r="J49" s="1317"/>
      <c r="K49" s="1317"/>
      <c r="L49" s="1317"/>
      <c r="M49" s="1317"/>
      <c r="N49" s="1317"/>
      <c r="O49" s="1317"/>
      <c r="P49" s="1317"/>
      <c r="Q49" s="1317"/>
      <c r="R49" s="1317"/>
      <c r="S49" s="1317"/>
      <c r="T49" s="1317"/>
      <c r="U49" s="1317"/>
      <c r="V49" s="1317"/>
      <c r="W49" s="1317"/>
      <c r="X49" s="1317"/>
      <c r="Y49" s="1317"/>
      <c r="Z49" s="1317"/>
      <c r="AA49" s="1317"/>
      <c r="AB49" s="1317"/>
      <c r="AC49" s="1317"/>
      <c r="AD49" s="1317"/>
      <c r="AE49" s="1317"/>
      <c r="AF49" s="1317"/>
      <c r="AG49" s="1317"/>
      <c r="AH49" s="1317"/>
    </row>
    <row r="50" spans="1:37" s="424" customFormat="1" ht="25.15" customHeight="1" x14ac:dyDescent="0.2">
      <c r="B50" s="378"/>
      <c r="C50" s="2"/>
      <c r="D50" s="1317"/>
      <c r="E50" s="1317"/>
      <c r="F50" s="1317"/>
      <c r="G50" s="1317"/>
      <c r="H50" s="1317"/>
      <c r="I50" s="1317"/>
      <c r="J50" s="1317"/>
      <c r="K50" s="1317"/>
      <c r="L50" s="1317"/>
      <c r="M50" s="1317"/>
      <c r="N50" s="1317"/>
      <c r="O50" s="1317"/>
      <c r="P50" s="1317"/>
      <c r="Q50" s="1317"/>
      <c r="R50" s="1317"/>
      <c r="S50" s="1317"/>
      <c r="T50" s="1317"/>
      <c r="U50" s="1317"/>
      <c r="V50" s="1317"/>
      <c r="W50" s="1317"/>
      <c r="X50" s="1317"/>
      <c r="Y50" s="1317"/>
      <c r="Z50" s="1317"/>
      <c r="AA50" s="1317"/>
      <c r="AB50" s="1317"/>
      <c r="AC50" s="1317"/>
      <c r="AD50" s="1317"/>
      <c r="AE50" s="1317"/>
      <c r="AF50" s="1317"/>
      <c r="AG50" s="1317"/>
      <c r="AH50" s="1317"/>
    </row>
    <row r="51" spans="1:37" s="424" customFormat="1" ht="13.5" customHeight="1" x14ac:dyDescent="0.2">
      <c r="A51"/>
      <c r="B51" s="219" t="s">
        <v>1211</v>
      </c>
      <c r="C51" s="219"/>
      <c r="D51" s="1312" t="s">
        <v>1212</v>
      </c>
      <c r="E51" s="1312"/>
      <c r="F51" s="1312"/>
      <c r="G51" s="1312"/>
      <c r="H51" s="1312"/>
      <c r="I51" s="1312"/>
      <c r="J51" s="1312"/>
      <c r="K51" s="1312"/>
      <c r="L51" s="1312"/>
      <c r="M51" s="1312"/>
      <c r="N51" s="1312"/>
      <c r="O51" s="1312"/>
      <c r="P51" s="1312"/>
      <c r="Q51" s="1312"/>
      <c r="R51" s="1312"/>
      <c r="S51" s="1312"/>
      <c r="T51" s="1312"/>
      <c r="U51" s="1312"/>
      <c r="V51" s="1312"/>
      <c r="W51" s="1312"/>
      <c r="X51" s="1312"/>
      <c r="Y51" s="1312"/>
      <c r="Z51" s="1312"/>
      <c r="AA51" s="1312"/>
      <c r="AB51" s="1312"/>
      <c r="AC51" s="1312"/>
      <c r="AD51" s="1312"/>
      <c r="AE51" s="1312"/>
      <c r="AF51" s="1312"/>
      <c r="AG51" s="1312"/>
      <c r="AH51" s="1312"/>
      <c r="AI51"/>
      <c r="AJ51"/>
      <c r="AK51"/>
    </row>
    <row r="52" spans="1:37" s="42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2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2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4"/>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K123"/>
  <sheetViews>
    <sheetView zoomScaleNormal="100" workbookViewId="0">
      <selection activeCell="B1" sqref="B1"/>
    </sheetView>
  </sheetViews>
  <sheetFormatPr defaultColWidth="3.453125" defaultRowHeight="13" x14ac:dyDescent="0.2"/>
  <cols>
    <col min="1" max="1" width="1.26953125" style="306" customWidth="1"/>
    <col min="2" max="2" width="3" style="328" customWidth="1"/>
    <col min="3" max="6" width="3.453125" style="306"/>
    <col min="7" max="7" width="1.453125" style="306" customWidth="1"/>
    <col min="8" max="23" width="3.453125" style="306"/>
    <col min="24" max="29" width="4" style="306" customWidth="1"/>
    <col min="30" max="30" width="1.26953125" style="306" customWidth="1"/>
    <col min="31" max="16384" width="3.453125" style="306"/>
  </cols>
  <sheetData>
    <row r="1" spans="2:37" s="300" customFormat="1" x14ac:dyDescent="0.2">
      <c r="B1" s="372"/>
      <c r="C1" s="372"/>
      <c r="D1" s="372"/>
      <c r="E1" s="372"/>
    </row>
    <row r="2" spans="2:37" s="300" customFormat="1" x14ac:dyDescent="0.2">
      <c r="B2" s="372" t="s">
        <v>1214</v>
      </c>
      <c r="C2" s="372"/>
      <c r="D2" s="372"/>
      <c r="E2" s="372"/>
    </row>
    <row r="3" spans="2:37" s="300" customFormat="1" x14ac:dyDescent="0.2">
      <c r="W3" s="301" t="s">
        <v>228</v>
      </c>
      <c r="X3" s="302"/>
      <c r="Y3" s="302" t="s">
        <v>229</v>
      </c>
      <c r="Z3" s="302"/>
      <c r="AA3" s="302" t="s">
        <v>300</v>
      </c>
      <c r="AB3" s="302"/>
      <c r="AC3" s="302" t="s">
        <v>301</v>
      </c>
    </row>
    <row r="4" spans="2:37" s="300" customFormat="1" x14ac:dyDescent="0.2">
      <c r="AC4" s="301"/>
    </row>
    <row r="5" spans="2:37" s="372" customFormat="1" ht="47.25" customHeight="1" x14ac:dyDescent="0.2">
      <c r="B5" s="1141" t="s">
        <v>1215</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row>
    <row r="6" spans="2:37" s="300" customFormat="1" x14ac:dyDescent="0.2"/>
    <row r="7" spans="2:37" s="300" customFormat="1" ht="27" customHeight="1" x14ac:dyDescent="0.2">
      <c r="B7" s="1340" t="s">
        <v>618</v>
      </c>
      <c r="C7" s="1340"/>
      <c r="D7" s="1340"/>
      <c r="E7" s="1340"/>
      <c r="F7" s="1340"/>
      <c r="G7" s="1341"/>
      <c r="H7" s="1342"/>
      <c r="I7" s="1342"/>
      <c r="J7" s="1342"/>
      <c r="K7" s="1342"/>
      <c r="L7" s="1342"/>
      <c r="M7" s="1342"/>
      <c r="N7" s="1342"/>
      <c r="O7" s="1342"/>
      <c r="P7" s="1342"/>
      <c r="Q7" s="1342"/>
      <c r="R7" s="1342"/>
      <c r="S7" s="1342"/>
      <c r="T7" s="1342"/>
      <c r="U7" s="1342"/>
      <c r="V7" s="1342"/>
      <c r="W7" s="1342"/>
      <c r="X7" s="1342"/>
      <c r="Y7" s="1342"/>
      <c r="Z7" s="1342"/>
      <c r="AA7" s="1342"/>
      <c r="AB7" s="1342"/>
      <c r="AC7" s="1343"/>
    </row>
    <row r="8" spans="2:37" ht="27" customHeight="1" x14ac:dyDescent="0.2">
      <c r="B8" s="1331" t="s">
        <v>619</v>
      </c>
      <c r="C8" s="1332"/>
      <c r="D8" s="1332"/>
      <c r="E8" s="1332"/>
      <c r="F8" s="1344"/>
      <c r="G8" s="303"/>
      <c r="H8" s="155" t="s">
        <v>6</v>
      </c>
      <c r="I8" s="471" t="s">
        <v>447</v>
      </c>
      <c r="J8" s="471"/>
      <c r="K8" s="471"/>
      <c r="L8" s="471"/>
      <c r="M8" s="155" t="s">
        <v>6</v>
      </c>
      <c r="N8" s="471" t="s">
        <v>448</v>
      </c>
      <c r="O8" s="471"/>
      <c r="P8" s="471"/>
      <c r="Q8" s="471"/>
      <c r="R8" s="155" t="s">
        <v>6</v>
      </c>
      <c r="S8" s="471" t="s">
        <v>449</v>
      </c>
      <c r="T8" s="471"/>
      <c r="U8" s="304"/>
      <c r="V8" s="304"/>
      <c r="W8" s="304"/>
      <c r="X8" s="304"/>
      <c r="Y8" s="304"/>
      <c r="Z8" s="304"/>
      <c r="AA8" s="304"/>
      <c r="AB8" s="304"/>
      <c r="AC8" s="305"/>
    </row>
    <row r="9" spans="2:37" ht="27" customHeight="1" x14ac:dyDescent="0.2">
      <c r="B9" s="1331" t="s">
        <v>1093</v>
      </c>
      <c r="C9" s="1332"/>
      <c r="D9" s="1332"/>
      <c r="E9" s="1332"/>
      <c r="F9" s="1344"/>
      <c r="G9" s="303"/>
      <c r="H9" s="155" t="s">
        <v>6</v>
      </c>
      <c r="I9" s="471" t="s">
        <v>451</v>
      </c>
      <c r="J9" s="471"/>
      <c r="K9" s="471"/>
      <c r="L9" s="471"/>
      <c r="M9" s="471"/>
      <c r="N9" s="471"/>
      <c r="O9" s="471"/>
      <c r="P9" s="471"/>
      <c r="Q9" s="471"/>
      <c r="R9" s="155" t="s">
        <v>6</v>
      </c>
      <c r="S9" s="471" t="s">
        <v>726</v>
      </c>
      <c r="T9" s="471"/>
      <c r="U9" s="304"/>
      <c r="V9" s="304"/>
      <c r="W9" s="304"/>
      <c r="X9" s="304"/>
      <c r="Y9" s="304"/>
      <c r="Z9" s="304"/>
      <c r="AA9" s="304"/>
      <c r="AB9" s="304"/>
      <c r="AC9" s="305"/>
    </row>
    <row r="10" spans="2:37" ht="27" customHeight="1" x14ac:dyDescent="0.2">
      <c r="B10" s="1331" t="s">
        <v>1216</v>
      </c>
      <c r="C10" s="1332"/>
      <c r="D10" s="1332"/>
      <c r="E10" s="1332"/>
      <c r="F10" s="1332"/>
      <c r="G10" s="303"/>
      <c r="H10" s="155" t="s">
        <v>6</v>
      </c>
      <c r="I10" s="471" t="s">
        <v>1217</v>
      </c>
      <c r="J10" s="471"/>
      <c r="K10" s="471"/>
      <c r="L10" s="471"/>
      <c r="M10" s="471"/>
      <c r="N10" s="471"/>
      <c r="O10" s="471"/>
      <c r="P10" s="471"/>
      <c r="Q10" s="471"/>
      <c r="R10" s="155" t="s">
        <v>6</v>
      </c>
      <c r="S10" s="471" t="s">
        <v>1218</v>
      </c>
      <c r="T10" s="471"/>
      <c r="U10" s="304"/>
      <c r="V10" s="304"/>
      <c r="W10" s="304"/>
      <c r="X10" s="304"/>
      <c r="Y10" s="304"/>
      <c r="Z10" s="304"/>
      <c r="AA10" s="304"/>
      <c r="AB10" s="304"/>
      <c r="AC10" s="305"/>
    </row>
    <row r="11" spans="2:37" s="300" customFormat="1" x14ac:dyDescent="0.2"/>
    <row r="12" spans="2:37" s="300" customFormat="1" ht="10.5" customHeight="1" x14ac:dyDescent="0.2">
      <c r="B12" s="307"/>
      <c r="C12" s="308"/>
      <c r="D12" s="308"/>
      <c r="E12" s="308"/>
      <c r="F12" s="309"/>
      <c r="G12" s="308"/>
      <c r="H12" s="308"/>
      <c r="I12" s="308"/>
      <c r="J12" s="308"/>
      <c r="K12" s="308"/>
      <c r="L12" s="308"/>
      <c r="M12" s="308"/>
      <c r="N12" s="308"/>
      <c r="O12" s="308"/>
      <c r="P12" s="308"/>
      <c r="Q12" s="308"/>
      <c r="R12" s="308"/>
      <c r="S12" s="308"/>
      <c r="T12" s="308"/>
      <c r="U12" s="308"/>
      <c r="V12" s="308"/>
      <c r="W12" s="308"/>
      <c r="X12" s="308"/>
      <c r="Y12" s="308"/>
      <c r="Z12" s="308"/>
      <c r="AA12" s="307"/>
      <c r="AB12" s="308"/>
      <c r="AC12" s="309"/>
    </row>
    <row r="13" spans="2:37" s="300" customFormat="1" ht="40.5" customHeight="1" x14ac:dyDescent="0.2">
      <c r="B13" s="1338" t="s">
        <v>1219</v>
      </c>
      <c r="C13" s="1327"/>
      <c r="D13" s="1327"/>
      <c r="E13" s="1327"/>
      <c r="F13" s="1339"/>
      <c r="H13" s="1327" t="s">
        <v>1220</v>
      </c>
      <c r="I13" s="1327"/>
      <c r="J13" s="1327"/>
      <c r="K13" s="1327"/>
      <c r="L13" s="1327"/>
      <c r="M13" s="1327"/>
      <c r="N13" s="1327"/>
      <c r="O13" s="1327"/>
      <c r="P13" s="1327"/>
      <c r="Q13" s="1327"/>
      <c r="R13" s="1327"/>
      <c r="S13" s="1327"/>
      <c r="T13" s="1327"/>
      <c r="U13" s="1327"/>
      <c r="V13" s="1327"/>
      <c r="W13" s="1327"/>
      <c r="X13" s="1327"/>
      <c r="Y13" s="1327"/>
      <c r="AA13" s="310"/>
      <c r="AC13" s="311"/>
      <c r="AK13" s="312"/>
    </row>
    <row r="14" spans="2:37" s="300" customFormat="1" ht="27" customHeight="1" x14ac:dyDescent="0.2">
      <c r="B14" s="1338"/>
      <c r="C14" s="1327"/>
      <c r="D14" s="1327"/>
      <c r="E14" s="1327"/>
      <c r="F14" s="1339"/>
      <c r="V14" s="302"/>
      <c r="W14" s="302"/>
      <c r="X14" s="302"/>
      <c r="Y14" s="302"/>
      <c r="AA14" s="225" t="s">
        <v>454</v>
      </c>
      <c r="AB14" s="151" t="s">
        <v>455</v>
      </c>
      <c r="AC14" s="226" t="s">
        <v>456</v>
      </c>
      <c r="AK14" s="312"/>
    </row>
    <row r="15" spans="2:37" s="300" customFormat="1" ht="40.5" customHeight="1" x14ac:dyDescent="0.2">
      <c r="B15" s="1338"/>
      <c r="C15" s="1327"/>
      <c r="D15" s="1327"/>
      <c r="E15" s="1327"/>
      <c r="F15" s="1339"/>
      <c r="H15" s="313" t="s">
        <v>481</v>
      </c>
      <c r="I15" s="1328" t="s">
        <v>1221</v>
      </c>
      <c r="J15" s="1329"/>
      <c r="K15" s="1329"/>
      <c r="L15" s="1329"/>
      <c r="M15" s="1329"/>
      <c r="N15" s="1329"/>
      <c r="O15" s="1329"/>
      <c r="P15" s="1329"/>
      <c r="Q15" s="1329"/>
      <c r="R15" s="1330"/>
      <c r="S15" s="1331"/>
      <c r="T15" s="1332"/>
      <c r="U15" s="516" t="s">
        <v>392</v>
      </c>
      <c r="V15" s="302"/>
      <c r="W15" s="302"/>
      <c r="X15" s="302"/>
      <c r="Y15" s="302"/>
      <c r="AA15" s="85"/>
      <c r="AB15" s="378"/>
      <c r="AC15" s="110"/>
      <c r="AK15" s="312"/>
    </row>
    <row r="16" spans="2:37" s="300" customFormat="1" ht="40.5" customHeight="1" x14ac:dyDescent="0.2">
      <c r="B16" s="1338"/>
      <c r="C16" s="1327"/>
      <c r="D16" s="1327"/>
      <c r="E16" s="1327"/>
      <c r="F16" s="1339"/>
      <c r="H16" s="313" t="s">
        <v>482</v>
      </c>
      <c r="I16" s="1328" t="s">
        <v>1222</v>
      </c>
      <c r="J16" s="1329"/>
      <c r="K16" s="1329"/>
      <c r="L16" s="1329"/>
      <c r="M16" s="1329"/>
      <c r="N16" s="1329"/>
      <c r="O16" s="1329"/>
      <c r="P16" s="1329"/>
      <c r="Q16" s="1329"/>
      <c r="R16" s="1330"/>
      <c r="S16" s="1331"/>
      <c r="T16" s="1332"/>
      <c r="U16" s="516" t="s">
        <v>392</v>
      </c>
      <c r="V16" s="300" t="s">
        <v>483</v>
      </c>
      <c r="W16" s="1333" t="s">
        <v>1223</v>
      </c>
      <c r="X16" s="1333"/>
      <c r="Y16" s="1333"/>
      <c r="AA16" s="188" t="s">
        <v>6</v>
      </c>
      <c r="AB16" s="156" t="s">
        <v>455</v>
      </c>
      <c r="AC16" s="227" t="s">
        <v>6</v>
      </c>
      <c r="AK16" s="312"/>
    </row>
    <row r="17" spans="2:37" s="300" customFormat="1" ht="40.5" customHeight="1" x14ac:dyDescent="0.2">
      <c r="B17" s="1338"/>
      <c r="C17" s="1327"/>
      <c r="D17" s="1327"/>
      <c r="E17" s="1327"/>
      <c r="F17" s="1339"/>
      <c r="H17" s="313" t="s">
        <v>484</v>
      </c>
      <c r="I17" s="1328" t="s">
        <v>1224</v>
      </c>
      <c r="J17" s="1329"/>
      <c r="K17" s="1329"/>
      <c r="L17" s="1329"/>
      <c r="M17" s="1329"/>
      <c r="N17" s="1329"/>
      <c r="O17" s="1329"/>
      <c r="P17" s="1329"/>
      <c r="Q17" s="1329"/>
      <c r="R17" s="1330"/>
      <c r="S17" s="1331"/>
      <c r="T17" s="1332"/>
      <c r="U17" s="516" t="s">
        <v>392</v>
      </c>
      <c r="V17" s="300" t="s">
        <v>483</v>
      </c>
      <c r="W17" s="1333" t="s">
        <v>1225</v>
      </c>
      <c r="X17" s="1333"/>
      <c r="Y17" s="1333"/>
      <c r="AA17" s="188" t="s">
        <v>6</v>
      </c>
      <c r="AB17" s="156" t="s">
        <v>455</v>
      </c>
      <c r="AC17" s="227" t="s">
        <v>6</v>
      </c>
      <c r="AK17" s="312"/>
    </row>
    <row r="18" spans="2:37" s="300" customFormat="1" ht="40.5" customHeight="1" x14ac:dyDescent="0.2">
      <c r="B18" s="517"/>
      <c r="C18" s="518"/>
      <c r="D18" s="518"/>
      <c r="E18" s="518"/>
      <c r="F18" s="519"/>
      <c r="H18" s="313" t="s">
        <v>601</v>
      </c>
      <c r="I18" s="1328" t="s">
        <v>1226</v>
      </c>
      <c r="J18" s="1329"/>
      <c r="K18" s="1329"/>
      <c r="L18" s="1329"/>
      <c r="M18" s="1329"/>
      <c r="N18" s="1329"/>
      <c r="O18" s="1329"/>
      <c r="P18" s="1329"/>
      <c r="Q18" s="1329"/>
      <c r="R18" s="1330"/>
      <c r="S18" s="1331"/>
      <c r="T18" s="1332"/>
      <c r="U18" s="516" t="s">
        <v>392</v>
      </c>
      <c r="W18" s="520"/>
      <c r="X18" s="520"/>
      <c r="Y18" s="520"/>
      <c r="AA18" s="314"/>
      <c r="AB18" s="315"/>
      <c r="AC18" s="316"/>
      <c r="AK18" s="312"/>
    </row>
    <row r="19" spans="2:37" s="300" customFormat="1" ht="40.5" customHeight="1" x14ac:dyDescent="0.2">
      <c r="B19" s="317"/>
      <c r="C19" s="318"/>
      <c r="D19" s="318"/>
      <c r="E19" s="318"/>
      <c r="F19" s="319"/>
      <c r="H19" s="313" t="s">
        <v>608</v>
      </c>
      <c r="I19" s="1328" t="s">
        <v>1227</v>
      </c>
      <c r="J19" s="1329"/>
      <c r="K19" s="1329"/>
      <c r="L19" s="1329"/>
      <c r="M19" s="1329"/>
      <c r="N19" s="1329"/>
      <c r="O19" s="1329"/>
      <c r="P19" s="1329"/>
      <c r="Q19" s="1329"/>
      <c r="R19" s="1330"/>
      <c r="S19" s="1331"/>
      <c r="T19" s="1332"/>
      <c r="U19" s="516" t="s">
        <v>392</v>
      </c>
      <c r="V19" s="300" t="s">
        <v>483</v>
      </c>
      <c r="W19" s="1333" t="s">
        <v>1228</v>
      </c>
      <c r="X19" s="1333"/>
      <c r="Y19" s="1333"/>
      <c r="AA19" s="188" t="s">
        <v>6</v>
      </c>
      <c r="AB19" s="156" t="s">
        <v>455</v>
      </c>
      <c r="AC19" s="227" t="s">
        <v>6</v>
      </c>
      <c r="AK19" s="312"/>
    </row>
    <row r="20" spans="2:37" s="300" customFormat="1" x14ac:dyDescent="0.2">
      <c r="B20" s="317"/>
      <c r="C20" s="318"/>
      <c r="D20" s="318"/>
      <c r="E20" s="318"/>
      <c r="F20" s="319"/>
      <c r="H20" s="315"/>
      <c r="I20" s="320"/>
      <c r="J20" s="320"/>
      <c r="K20" s="320"/>
      <c r="L20" s="320"/>
      <c r="M20" s="320"/>
      <c r="N20" s="320"/>
      <c r="O20" s="320"/>
      <c r="P20" s="320"/>
      <c r="Q20" s="320"/>
      <c r="R20" s="320"/>
      <c r="U20" s="302"/>
      <c r="W20" s="520"/>
      <c r="X20" s="520"/>
      <c r="Y20" s="520"/>
      <c r="AA20" s="314"/>
      <c r="AB20" s="315"/>
      <c r="AC20" s="316"/>
      <c r="AK20" s="312"/>
    </row>
    <row r="21" spans="2:37" s="300" customFormat="1" x14ac:dyDescent="0.2">
      <c r="B21" s="317"/>
      <c r="C21" s="318"/>
      <c r="D21" s="318"/>
      <c r="E21" s="318"/>
      <c r="F21" s="319"/>
      <c r="H21" s="321" t="s">
        <v>1110</v>
      </c>
      <c r="I21" s="320"/>
      <c r="J21" s="320"/>
      <c r="K21" s="320"/>
      <c r="L21" s="320"/>
      <c r="M21" s="320"/>
      <c r="N21" s="320"/>
      <c r="O21" s="320"/>
      <c r="P21" s="320"/>
      <c r="Q21" s="320"/>
      <c r="R21" s="320"/>
      <c r="U21" s="302"/>
      <c r="W21" s="520"/>
      <c r="X21" s="520"/>
      <c r="Y21" s="520"/>
      <c r="AA21" s="314"/>
      <c r="AB21" s="315"/>
      <c r="AC21" s="316"/>
      <c r="AK21" s="312"/>
    </row>
    <row r="22" spans="2:37" s="300" customFormat="1" ht="58.5" customHeight="1" x14ac:dyDescent="0.2">
      <c r="B22" s="317"/>
      <c r="C22" s="318"/>
      <c r="D22" s="318"/>
      <c r="E22" s="318"/>
      <c r="F22" s="319"/>
      <c r="H22" s="1334" t="s">
        <v>1229</v>
      </c>
      <c r="I22" s="1335"/>
      <c r="J22" s="1335"/>
      <c r="K22" s="1335"/>
      <c r="L22" s="1336"/>
      <c r="M22" s="322" t="s">
        <v>1112</v>
      </c>
      <c r="N22" s="323"/>
      <c r="O22" s="323"/>
      <c r="P22" s="1337"/>
      <c r="Q22" s="1337"/>
      <c r="R22" s="1337"/>
      <c r="S22" s="1337"/>
      <c r="T22" s="1337"/>
      <c r="U22" s="516" t="s">
        <v>392</v>
      </c>
      <c r="V22" s="300" t="s">
        <v>483</v>
      </c>
      <c r="W22" s="1333" t="s">
        <v>1230</v>
      </c>
      <c r="X22" s="1333"/>
      <c r="Y22" s="1333"/>
      <c r="AA22" s="188" t="s">
        <v>6</v>
      </c>
      <c r="AB22" s="156" t="s">
        <v>455</v>
      </c>
      <c r="AC22" s="227" t="s">
        <v>6</v>
      </c>
      <c r="AK22" s="312"/>
    </row>
    <row r="23" spans="2:37" s="300" customFormat="1" x14ac:dyDescent="0.2">
      <c r="B23" s="324"/>
      <c r="C23" s="325"/>
      <c r="D23" s="325"/>
      <c r="E23" s="325"/>
      <c r="F23" s="326"/>
      <c r="G23" s="325"/>
      <c r="H23" s="325"/>
      <c r="I23" s="325"/>
      <c r="J23" s="325"/>
      <c r="K23" s="325"/>
      <c r="L23" s="325"/>
      <c r="M23" s="325"/>
      <c r="N23" s="325"/>
      <c r="O23" s="325"/>
      <c r="P23" s="325"/>
      <c r="Q23" s="325"/>
      <c r="R23" s="325"/>
      <c r="S23" s="325"/>
      <c r="T23" s="325"/>
      <c r="U23" s="325"/>
      <c r="V23" s="325"/>
      <c r="W23" s="325"/>
      <c r="X23" s="325"/>
      <c r="Y23" s="325"/>
      <c r="Z23" s="325"/>
      <c r="AA23" s="324"/>
      <c r="AB23" s="325"/>
      <c r="AC23" s="326"/>
    </row>
    <row r="24" spans="2:37" s="372" customFormat="1" ht="38.25" customHeight="1" x14ac:dyDescent="0.2">
      <c r="B24" s="1182" t="s">
        <v>1231</v>
      </c>
      <c r="C24" s="1182"/>
      <c r="D24" s="1182"/>
      <c r="E24" s="1182"/>
      <c r="F24" s="1182"/>
      <c r="G24" s="1182"/>
      <c r="H24" s="1182"/>
      <c r="I24" s="1182"/>
      <c r="J24" s="1182"/>
      <c r="K24" s="1182"/>
      <c r="L24" s="1182"/>
      <c r="M24" s="1182"/>
      <c r="N24" s="1182"/>
      <c r="O24" s="1182"/>
      <c r="P24" s="1182"/>
      <c r="Q24" s="1182"/>
      <c r="R24" s="1182"/>
      <c r="S24" s="1182"/>
      <c r="T24" s="1182"/>
      <c r="U24" s="1182"/>
      <c r="V24" s="1182"/>
      <c r="W24" s="1182"/>
      <c r="X24" s="1182"/>
      <c r="Y24" s="1182"/>
      <c r="Z24" s="1182"/>
      <c r="AA24" s="1182"/>
      <c r="AB24" s="1182"/>
      <c r="AC24" s="1182"/>
    </row>
    <row r="25" spans="2:37" s="300" customFormat="1" ht="47.25" customHeight="1" x14ac:dyDescent="0.2">
      <c r="B25" s="1327" t="s">
        <v>1232</v>
      </c>
      <c r="C25" s="1327"/>
      <c r="D25" s="1327"/>
      <c r="E25" s="1327"/>
      <c r="F25" s="1327"/>
      <c r="G25" s="1327"/>
      <c r="H25" s="1327"/>
      <c r="I25" s="1327"/>
      <c r="J25" s="1327"/>
      <c r="K25" s="1327"/>
      <c r="L25" s="1327"/>
      <c r="M25" s="1327"/>
      <c r="N25" s="1327"/>
      <c r="O25" s="1327"/>
      <c r="P25" s="1327"/>
      <c r="Q25" s="1327"/>
      <c r="R25" s="1327"/>
      <c r="S25" s="1327"/>
      <c r="T25" s="1327"/>
      <c r="U25" s="1327"/>
      <c r="V25" s="1327"/>
      <c r="W25" s="1327"/>
      <c r="X25" s="1327"/>
      <c r="Y25" s="1327"/>
      <c r="Z25" s="1327"/>
      <c r="AA25" s="1327"/>
      <c r="AB25" s="1327"/>
      <c r="AC25" s="1327"/>
    </row>
    <row r="26" spans="2:37" s="300" customFormat="1" x14ac:dyDescent="0.2">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row>
    <row r="27" spans="2:37" s="327" customFormat="1" x14ac:dyDescent="0.2"/>
    <row r="38" spans="3:32" x14ac:dyDescent="0.2">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row>
    <row r="39" spans="3:32" x14ac:dyDescent="0.2">
      <c r="C39" s="346"/>
    </row>
    <row r="122" spans="3:7" x14ac:dyDescent="0.2">
      <c r="C122" s="343"/>
      <c r="D122" s="343"/>
      <c r="E122" s="343"/>
      <c r="F122" s="343"/>
      <c r="G122" s="343"/>
    </row>
    <row r="123" spans="3:7" x14ac:dyDescent="0.2">
      <c r="C123" s="346"/>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4"/>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123"/>
  <sheetViews>
    <sheetView zoomScaleNormal="100" workbookViewId="0">
      <selection activeCell="B1" sqref="B1"/>
    </sheetView>
  </sheetViews>
  <sheetFormatPr defaultColWidth="3.453125" defaultRowHeight="13" x14ac:dyDescent="0.2"/>
  <cols>
    <col min="1" max="1" width="1.26953125" style="3" customWidth="1"/>
    <col min="2" max="2" width="3" style="460"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26953125" style="3" customWidth="1"/>
    <col min="35" max="16384" width="3.453125" style="3"/>
  </cols>
  <sheetData>
    <row r="1" spans="2:33" s="372" customFormat="1" x14ac:dyDescent="0.2"/>
    <row r="2" spans="2:33" s="372" customFormat="1" x14ac:dyDescent="0.2">
      <c r="B2" s="372" t="s">
        <v>1233</v>
      </c>
    </row>
    <row r="3" spans="2:33" s="372" customFormat="1" x14ac:dyDescent="0.2">
      <c r="AA3" s="417" t="s">
        <v>228</v>
      </c>
      <c r="AB3" s="378"/>
      <c r="AC3" s="378" t="s">
        <v>229</v>
      </c>
      <c r="AD3" s="378"/>
      <c r="AE3" s="378" t="s">
        <v>300</v>
      </c>
      <c r="AF3" s="378"/>
      <c r="AG3" s="378" t="s">
        <v>301</v>
      </c>
    </row>
    <row r="4" spans="2:33" s="372" customFormat="1" x14ac:dyDescent="0.2">
      <c r="AG4" s="417"/>
    </row>
    <row r="5" spans="2:33" s="372" customFormat="1" ht="24.75" customHeight="1" x14ac:dyDescent="0.2">
      <c r="B5" s="1141" t="s">
        <v>1234</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c r="AF5" s="1108"/>
      <c r="AG5" s="1108"/>
    </row>
    <row r="6" spans="2:33" s="372" customFormat="1" x14ac:dyDescent="0.2"/>
    <row r="7" spans="2:33" s="372" customFormat="1" ht="27" customHeight="1" x14ac:dyDescent="0.2">
      <c r="B7" s="1117" t="s">
        <v>618</v>
      </c>
      <c r="C7" s="1117"/>
      <c r="D7" s="1117"/>
      <c r="E7" s="1117"/>
      <c r="F7" s="1117"/>
      <c r="G7" s="1118"/>
      <c r="H7" s="1119"/>
      <c r="I7" s="1119"/>
      <c r="J7" s="1119"/>
      <c r="K7" s="1119"/>
      <c r="L7" s="1119"/>
      <c r="M7" s="1119"/>
      <c r="N7" s="1119"/>
      <c r="O7" s="1119"/>
      <c r="P7" s="1119"/>
      <c r="Q7" s="1119"/>
      <c r="R7" s="1119"/>
      <c r="S7" s="1119"/>
      <c r="T7" s="1119"/>
      <c r="U7" s="1119"/>
      <c r="V7" s="1119"/>
      <c r="W7" s="1119"/>
      <c r="X7" s="1119"/>
      <c r="Y7" s="1119"/>
      <c r="Z7" s="1119"/>
      <c r="AA7" s="1119"/>
      <c r="AB7" s="1119"/>
      <c r="AC7" s="1119"/>
      <c r="AD7" s="1119"/>
      <c r="AE7" s="1119"/>
      <c r="AF7" s="1119"/>
      <c r="AG7" s="1120"/>
    </row>
    <row r="8" spans="2:33" ht="27" customHeight="1" x14ac:dyDescent="0.2">
      <c r="B8" s="980" t="s">
        <v>619</v>
      </c>
      <c r="C8" s="982"/>
      <c r="D8" s="982"/>
      <c r="E8" s="982"/>
      <c r="F8" s="981"/>
      <c r="G8" s="470"/>
      <c r="H8" s="155" t="s">
        <v>6</v>
      </c>
      <c r="I8" s="471" t="s">
        <v>447</v>
      </c>
      <c r="J8" s="471"/>
      <c r="K8" s="471"/>
      <c r="L8" s="471"/>
      <c r="M8" s="155" t="s">
        <v>6</v>
      </c>
      <c r="N8" s="471" t="s">
        <v>448</v>
      </c>
      <c r="O8" s="471"/>
      <c r="P8" s="471"/>
      <c r="Q8" s="471"/>
      <c r="R8" s="155" t="s">
        <v>6</v>
      </c>
      <c r="S8" s="471" t="s">
        <v>449</v>
      </c>
      <c r="T8" s="471"/>
      <c r="U8" s="471"/>
      <c r="V8" s="471"/>
      <c r="W8" s="471"/>
      <c r="X8" s="471"/>
      <c r="Y8" s="471"/>
      <c r="Z8" s="471"/>
      <c r="AA8" s="471"/>
      <c r="AB8" s="471"/>
      <c r="AC8" s="471"/>
      <c r="AD8" s="471"/>
      <c r="AE8" s="471"/>
      <c r="AF8" s="471"/>
      <c r="AG8" s="482"/>
    </row>
    <row r="9" spans="2:33" ht="27" customHeight="1" x14ac:dyDescent="0.2">
      <c r="B9" s="980" t="s">
        <v>1093</v>
      </c>
      <c r="C9" s="982"/>
      <c r="D9" s="982"/>
      <c r="E9" s="982"/>
      <c r="F9" s="981"/>
      <c r="G9" s="470"/>
      <c r="H9" s="155" t="s">
        <v>6</v>
      </c>
      <c r="I9" s="471" t="s">
        <v>451</v>
      </c>
      <c r="J9" s="471"/>
      <c r="K9" s="471"/>
      <c r="L9" s="471"/>
      <c r="M9" s="471"/>
      <c r="N9" s="471"/>
      <c r="O9" s="471"/>
      <c r="P9" s="471"/>
      <c r="Q9" s="471"/>
      <c r="R9" s="155" t="s">
        <v>6</v>
      </c>
      <c r="S9" s="471" t="s">
        <v>726</v>
      </c>
      <c r="T9" s="471"/>
      <c r="U9" s="473"/>
      <c r="V9" s="471"/>
      <c r="W9" s="471"/>
      <c r="X9" s="471"/>
      <c r="Y9" s="471"/>
      <c r="Z9" s="471"/>
      <c r="AA9" s="471"/>
      <c r="AB9" s="471"/>
      <c r="AC9" s="471"/>
      <c r="AD9" s="471"/>
      <c r="AE9" s="471"/>
      <c r="AF9" s="471"/>
      <c r="AG9" s="482"/>
    </row>
    <row r="10" spans="2:33" ht="27" customHeight="1" x14ac:dyDescent="0.2">
      <c r="B10" s="980" t="s">
        <v>1216</v>
      </c>
      <c r="C10" s="982"/>
      <c r="D10" s="982"/>
      <c r="E10" s="982"/>
      <c r="F10" s="982"/>
      <c r="G10" s="470"/>
      <c r="H10" s="155" t="s">
        <v>6</v>
      </c>
      <c r="I10" s="471" t="s">
        <v>1217</v>
      </c>
      <c r="J10" s="471"/>
      <c r="K10" s="471"/>
      <c r="L10" s="471"/>
      <c r="M10" s="471"/>
      <c r="N10" s="471"/>
      <c r="O10" s="471"/>
      <c r="P10" s="471"/>
      <c r="Q10" s="471"/>
      <c r="R10" s="155" t="s">
        <v>6</v>
      </c>
      <c r="S10" s="471" t="s">
        <v>1218</v>
      </c>
      <c r="T10" s="471"/>
      <c r="U10" s="471"/>
      <c r="V10" s="471"/>
      <c r="W10" s="471"/>
      <c r="X10" s="471"/>
      <c r="Y10" s="471"/>
      <c r="Z10" s="471"/>
      <c r="AA10" s="471"/>
      <c r="AB10" s="471"/>
      <c r="AC10" s="471"/>
      <c r="AD10" s="471"/>
      <c r="AE10" s="471"/>
      <c r="AF10" s="471"/>
      <c r="AG10" s="482"/>
    </row>
    <row r="11" spans="2:33" s="372" customFormat="1" x14ac:dyDescent="0.2"/>
    <row r="12" spans="2:33" s="372" customFormat="1" ht="10.5" customHeight="1" x14ac:dyDescent="0.2">
      <c r="B12" s="456"/>
      <c r="C12" s="387"/>
      <c r="D12" s="387"/>
      <c r="E12" s="387"/>
      <c r="F12" s="45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456"/>
      <c r="AF12" s="387"/>
      <c r="AG12" s="457"/>
    </row>
    <row r="13" spans="2:33" s="372" customFormat="1" ht="40.5" customHeight="1" x14ac:dyDescent="0.2">
      <c r="B13" s="1178" t="s">
        <v>1219</v>
      </c>
      <c r="C13" s="1116"/>
      <c r="D13" s="1116"/>
      <c r="E13" s="1116"/>
      <c r="F13" s="1179"/>
      <c r="H13" s="1116" t="s">
        <v>1235</v>
      </c>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E13" s="455"/>
      <c r="AG13" s="395"/>
    </row>
    <row r="14" spans="2:33" s="372" customFormat="1" ht="27" customHeight="1" x14ac:dyDescent="0.2">
      <c r="B14" s="1178"/>
      <c r="C14" s="1116"/>
      <c r="D14" s="1116"/>
      <c r="E14" s="1116"/>
      <c r="F14" s="1179"/>
      <c r="Z14" s="378"/>
      <c r="AA14" s="378"/>
      <c r="AB14" s="378"/>
      <c r="AC14" s="378"/>
      <c r="AE14" s="225" t="s">
        <v>454</v>
      </c>
      <c r="AF14" s="151" t="s">
        <v>455</v>
      </c>
      <c r="AG14" s="226" t="s">
        <v>456</v>
      </c>
    </row>
    <row r="15" spans="2:33" s="372" customFormat="1" ht="30" customHeight="1" x14ac:dyDescent="0.2">
      <c r="B15" s="1178"/>
      <c r="C15" s="1116"/>
      <c r="D15" s="1116"/>
      <c r="E15" s="1116"/>
      <c r="F15" s="1179"/>
      <c r="H15" s="489" t="s">
        <v>481</v>
      </c>
      <c r="I15" s="1257" t="s">
        <v>1221</v>
      </c>
      <c r="J15" s="1258"/>
      <c r="K15" s="1258"/>
      <c r="L15" s="1258"/>
      <c r="M15" s="1258"/>
      <c r="N15" s="1258"/>
      <c r="O15" s="1258"/>
      <c r="P15" s="1258"/>
      <c r="Q15" s="1258"/>
      <c r="R15" s="1258"/>
      <c r="S15" s="1258"/>
      <c r="T15" s="1258"/>
      <c r="U15" s="1258"/>
      <c r="V15" s="1259"/>
      <c r="W15" s="980"/>
      <c r="X15" s="982"/>
      <c r="Y15" s="371" t="s">
        <v>392</v>
      </c>
      <c r="Z15" s="378"/>
      <c r="AA15" s="378"/>
      <c r="AB15" s="378"/>
      <c r="AC15" s="378"/>
      <c r="AE15" s="455"/>
      <c r="AG15" s="395"/>
    </row>
    <row r="16" spans="2:33" s="372" customFormat="1" ht="30" customHeight="1" x14ac:dyDescent="0.2">
      <c r="B16" s="1178"/>
      <c r="C16" s="1116"/>
      <c r="D16" s="1116"/>
      <c r="E16" s="1116"/>
      <c r="F16" s="1179"/>
      <c r="H16" s="489" t="s">
        <v>482</v>
      </c>
      <c r="I16" s="1257" t="s">
        <v>1236</v>
      </c>
      <c r="J16" s="1258"/>
      <c r="K16" s="1258"/>
      <c r="L16" s="1258"/>
      <c r="M16" s="1258"/>
      <c r="N16" s="1258"/>
      <c r="O16" s="1258"/>
      <c r="P16" s="1258"/>
      <c r="Q16" s="1258"/>
      <c r="R16" s="1258"/>
      <c r="S16" s="1258"/>
      <c r="T16" s="1258"/>
      <c r="U16" s="1258"/>
      <c r="V16" s="1259"/>
      <c r="W16" s="980"/>
      <c r="X16" s="982"/>
      <c r="Y16" s="371" t="s">
        <v>392</v>
      </c>
      <c r="Z16" s="372" t="s">
        <v>483</v>
      </c>
      <c r="AA16" s="1304" t="s">
        <v>1237</v>
      </c>
      <c r="AB16" s="1304"/>
      <c r="AC16" s="1304"/>
      <c r="AE16" s="188" t="s">
        <v>6</v>
      </c>
      <c r="AF16" s="156" t="s">
        <v>455</v>
      </c>
      <c r="AG16" s="227" t="s">
        <v>6</v>
      </c>
    </row>
    <row r="17" spans="2:33" s="372" customFormat="1" ht="30" customHeight="1" x14ac:dyDescent="0.2">
      <c r="B17" s="1178"/>
      <c r="C17" s="1116"/>
      <c r="D17" s="1116"/>
      <c r="E17" s="1116"/>
      <c r="F17" s="1179"/>
      <c r="H17" s="489" t="s">
        <v>484</v>
      </c>
      <c r="I17" s="1257" t="s">
        <v>1238</v>
      </c>
      <c r="J17" s="1258"/>
      <c r="K17" s="1258"/>
      <c r="L17" s="1258"/>
      <c r="M17" s="1258"/>
      <c r="N17" s="1258"/>
      <c r="O17" s="1258"/>
      <c r="P17" s="1258"/>
      <c r="Q17" s="1258"/>
      <c r="R17" s="1258"/>
      <c r="S17" s="1258"/>
      <c r="T17" s="1258"/>
      <c r="U17" s="1258"/>
      <c r="V17" s="1259"/>
      <c r="W17" s="980"/>
      <c r="X17" s="982"/>
      <c r="Y17" s="371" t="s">
        <v>392</v>
      </c>
      <c r="Z17" s="372" t="s">
        <v>483</v>
      </c>
      <c r="AA17" s="1304" t="s">
        <v>1239</v>
      </c>
      <c r="AB17" s="1304"/>
      <c r="AC17" s="1304"/>
      <c r="AE17" s="188" t="s">
        <v>6</v>
      </c>
      <c r="AF17" s="156" t="s">
        <v>455</v>
      </c>
      <c r="AG17" s="227" t="s">
        <v>6</v>
      </c>
    </row>
    <row r="18" spans="2:33" s="372" customFormat="1" ht="30" customHeight="1" x14ac:dyDescent="0.2">
      <c r="B18" s="404"/>
      <c r="C18" s="393"/>
      <c r="D18" s="393"/>
      <c r="E18" s="393"/>
      <c r="F18" s="406"/>
      <c r="H18" s="489" t="s">
        <v>601</v>
      </c>
      <c r="I18" s="1257" t="s">
        <v>1226</v>
      </c>
      <c r="J18" s="1258"/>
      <c r="K18" s="1258"/>
      <c r="L18" s="1258"/>
      <c r="M18" s="1258"/>
      <c r="N18" s="1258"/>
      <c r="O18" s="1258"/>
      <c r="P18" s="1258"/>
      <c r="Q18" s="1258"/>
      <c r="R18" s="1258"/>
      <c r="S18" s="1258"/>
      <c r="T18" s="1258"/>
      <c r="U18" s="1258"/>
      <c r="V18" s="1259"/>
      <c r="W18" s="980"/>
      <c r="X18" s="982"/>
      <c r="Y18" s="371" t="s">
        <v>392</v>
      </c>
      <c r="AA18" s="419"/>
      <c r="AB18" s="419"/>
      <c r="AC18" s="419"/>
      <c r="AE18" s="505"/>
      <c r="AF18" s="483"/>
      <c r="AG18" s="247"/>
    </row>
    <row r="19" spans="2:33" s="372" customFormat="1" ht="40.5" customHeight="1" x14ac:dyDescent="0.2">
      <c r="B19" s="462"/>
      <c r="C19" s="381"/>
      <c r="D19" s="381"/>
      <c r="E19" s="381"/>
      <c r="F19" s="463"/>
      <c r="H19" s="489" t="s">
        <v>608</v>
      </c>
      <c r="I19" s="1257" t="s">
        <v>1125</v>
      </c>
      <c r="J19" s="1258"/>
      <c r="K19" s="1258"/>
      <c r="L19" s="1258"/>
      <c r="M19" s="1258"/>
      <c r="N19" s="1258"/>
      <c r="O19" s="1258"/>
      <c r="P19" s="1258"/>
      <c r="Q19" s="1258"/>
      <c r="R19" s="1258"/>
      <c r="S19" s="1258"/>
      <c r="T19" s="1258"/>
      <c r="U19" s="1258"/>
      <c r="V19" s="1259"/>
      <c r="W19" s="980"/>
      <c r="X19" s="982"/>
      <c r="Y19" s="371" t="s">
        <v>392</v>
      </c>
      <c r="Z19" s="372" t="s">
        <v>483</v>
      </c>
      <c r="AA19" s="1220" t="s">
        <v>1228</v>
      </c>
      <c r="AB19" s="1220"/>
      <c r="AC19" s="1220"/>
      <c r="AE19" s="188" t="s">
        <v>6</v>
      </c>
      <c r="AF19" s="156" t="s">
        <v>455</v>
      </c>
      <c r="AG19" s="227" t="s">
        <v>6</v>
      </c>
    </row>
    <row r="20" spans="2:33" s="372" customFormat="1" ht="12" customHeight="1" x14ac:dyDescent="0.2">
      <c r="B20" s="462"/>
      <c r="C20" s="381"/>
      <c r="D20" s="381"/>
      <c r="E20" s="381"/>
      <c r="F20" s="463"/>
      <c r="H20" s="483"/>
      <c r="I20" s="192"/>
      <c r="J20" s="192"/>
      <c r="K20" s="192"/>
      <c r="L20" s="192"/>
      <c r="M20" s="192"/>
      <c r="N20" s="192"/>
      <c r="O20" s="192"/>
      <c r="P20" s="192"/>
      <c r="Q20" s="192"/>
      <c r="R20" s="192"/>
      <c r="S20" s="192"/>
      <c r="T20" s="192"/>
      <c r="U20" s="192"/>
      <c r="V20" s="192"/>
      <c r="Y20" s="378"/>
      <c r="AA20" s="419"/>
      <c r="AB20" s="419"/>
      <c r="AC20" s="419"/>
      <c r="AE20" s="505"/>
      <c r="AF20" s="483"/>
      <c r="AG20" s="247"/>
    </row>
    <row r="21" spans="2:33" s="372" customFormat="1" x14ac:dyDescent="0.2">
      <c r="B21" s="462"/>
      <c r="C21" s="381"/>
      <c r="D21" s="381"/>
      <c r="E21" s="381"/>
      <c r="F21" s="463"/>
      <c r="H21" s="511" t="s">
        <v>1110</v>
      </c>
      <c r="I21" s="192"/>
      <c r="J21" s="192"/>
      <c r="K21" s="192"/>
      <c r="L21" s="192"/>
      <c r="M21" s="192"/>
      <c r="N21" s="192"/>
      <c r="O21" s="192"/>
      <c r="P21" s="192"/>
      <c r="Q21" s="192"/>
      <c r="R21" s="192"/>
      <c r="S21" s="192"/>
      <c r="T21" s="192"/>
      <c r="U21" s="192"/>
      <c r="V21" s="192"/>
      <c r="Y21" s="378"/>
      <c r="AA21" s="419"/>
      <c r="AB21" s="419"/>
      <c r="AC21" s="419"/>
      <c r="AE21" s="505"/>
      <c r="AF21" s="483"/>
      <c r="AG21" s="247"/>
    </row>
    <row r="22" spans="2:33" s="372" customFormat="1" ht="47.25" customHeight="1" x14ac:dyDescent="0.2">
      <c r="B22" s="455"/>
      <c r="G22" s="455"/>
      <c r="H22" s="1183" t="s">
        <v>1229</v>
      </c>
      <c r="I22" s="1184"/>
      <c r="J22" s="1184"/>
      <c r="K22" s="1184"/>
      <c r="L22" s="1185"/>
      <c r="M22" s="273" t="s">
        <v>1112</v>
      </c>
      <c r="N22" s="488"/>
      <c r="O22" s="488"/>
      <c r="P22" s="1278"/>
      <c r="Q22" s="1278"/>
      <c r="R22" s="1278"/>
      <c r="S22" s="1278"/>
      <c r="T22" s="1278"/>
      <c r="U22" s="1278"/>
      <c r="V22" s="1278"/>
      <c r="W22" s="1278"/>
      <c r="X22" s="1278"/>
      <c r="Y22" s="371" t="s">
        <v>392</v>
      </c>
      <c r="Z22" s="372" t="s">
        <v>483</v>
      </c>
      <c r="AA22" s="1220" t="s">
        <v>1240</v>
      </c>
      <c r="AB22" s="1220"/>
      <c r="AC22" s="1220"/>
      <c r="AD22" s="395"/>
      <c r="AE22" s="188" t="s">
        <v>6</v>
      </c>
      <c r="AF22" s="156" t="s">
        <v>455</v>
      </c>
      <c r="AG22" s="227" t="s">
        <v>6</v>
      </c>
    </row>
    <row r="23" spans="2:33" s="372" customFormat="1" ht="18.75" customHeight="1" x14ac:dyDescent="0.2">
      <c r="B23" s="407"/>
      <c r="C23" s="408"/>
      <c r="D23" s="408"/>
      <c r="E23" s="408"/>
      <c r="F23" s="408"/>
      <c r="G23" s="458"/>
      <c r="H23" s="491"/>
      <c r="I23" s="491"/>
      <c r="J23" s="491"/>
      <c r="K23" s="491"/>
      <c r="L23" s="491"/>
      <c r="M23" s="273"/>
      <c r="N23" s="488"/>
      <c r="O23" s="488"/>
      <c r="P23" s="488"/>
      <c r="Q23" s="488"/>
      <c r="R23" s="488"/>
      <c r="S23" s="488"/>
      <c r="T23" s="488"/>
      <c r="U23" s="488"/>
      <c r="V23" s="488"/>
      <c r="W23" s="451"/>
      <c r="X23" s="451"/>
      <c r="Y23" s="370"/>
      <c r="Z23" s="385"/>
      <c r="AA23" s="420"/>
      <c r="AB23" s="420"/>
      <c r="AC23" s="420"/>
      <c r="AD23" s="459"/>
      <c r="AE23" s="508"/>
      <c r="AF23" s="508"/>
      <c r="AG23" s="509"/>
    </row>
    <row r="24" spans="2:33" s="372" customFormat="1" ht="10.5" customHeight="1" x14ac:dyDescent="0.2">
      <c r="B24" s="402"/>
      <c r="C24" s="403"/>
      <c r="D24" s="403"/>
      <c r="E24" s="403"/>
      <c r="F24" s="405"/>
      <c r="G24" s="387"/>
      <c r="H24" s="252"/>
      <c r="I24" s="252"/>
      <c r="J24" s="252"/>
      <c r="K24" s="252"/>
      <c r="L24" s="252"/>
      <c r="M24" s="275"/>
      <c r="N24" s="475"/>
      <c r="O24" s="475"/>
      <c r="P24" s="475"/>
      <c r="Q24" s="475"/>
      <c r="R24" s="475"/>
      <c r="S24" s="475"/>
      <c r="T24" s="475"/>
      <c r="U24" s="475"/>
      <c r="V24" s="475"/>
      <c r="W24" s="387"/>
      <c r="X24" s="387"/>
      <c r="Y24" s="375"/>
      <c r="Z24" s="387"/>
      <c r="AA24" s="415"/>
      <c r="AB24" s="415"/>
      <c r="AC24" s="415"/>
      <c r="AD24" s="387"/>
      <c r="AE24" s="276"/>
      <c r="AF24" s="252"/>
      <c r="AG24" s="268"/>
    </row>
    <row r="25" spans="2:33" s="372" customFormat="1" ht="18.75" customHeight="1" x14ac:dyDescent="0.2">
      <c r="B25" s="404"/>
      <c r="C25" s="393"/>
      <c r="D25" s="393"/>
      <c r="E25" s="393"/>
      <c r="F25" s="406"/>
      <c r="H25" s="511" t="s">
        <v>1131</v>
      </c>
      <c r="I25" s="483"/>
      <c r="J25" s="483"/>
      <c r="K25" s="483"/>
      <c r="L25" s="483"/>
      <c r="M25" s="169"/>
      <c r="N25" s="502"/>
      <c r="O25" s="502"/>
      <c r="P25" s="502"/>
      <c r="Q25" s="502"/>
      <c r="R25" s="502"/>
      <c r="S25" s="502"/>
      <c r="T25" s="502"/>
      <c r="U25" s="502"/>
      <c r="V25" s="502"/>
      <c r="Y25" s="378"/>
      <c r="AA25" s="419"/>
      <c r="AB25" s="419"/>
      <c r="AC25" s="419"/>
      <c r="AE25" s="225" t="s">
        <v>454</v>
      </c>
      <c r="AF25" s="151" t="s">
        <v>455</v>
      </c>
      <c r="AG25" s="226" t="s">
        <v>456</v>
      </c>
    </row>
    <row r="26" spans="2:33" s="372" customFormat="1" ht="18.75" customHeight="1" x14ac:dyDescent="0.2">
      <c r="B26" s="1178" t="s">
        <v>1241</v>
      </c>
      <c r="C26" s="1116"/>
      <c r="D26" s="1116"/>
      <c r="E26" s="1116"/>
      <c r="F26" s="1179"/>
      <c r="H26" s="511" t="s">
        <v>1133</v>
      </c>
      <c r="I26" s="483"/>
      <c r="J26" s="483"/>
      <c r="K26" s="483"/>
      <c r="L26" s="483"/>
      <c r="M26" s="169"/>
      <c r="N26" s="502"/>
      <c r="O26" s="502"/>
      <c r="P26" s="502"/>
      <c r="Q26" s="502"/>
      <c r="R26" s="502"/>
      <c r="S26" s="502"/>
      <c r="T26" s="502"/>
      <c r="U26" s="502"/>
      <c r="V26" s="502"/>
      <c r="Y26" s="378"/>
      <c r="AA26" s="419"/>
      <c r="AB26" s="419"/>
      <c r="AC26" s="419"/>
      <c r="AE26" s="217"/>
      <c r="AF26" s="169"/>
      <c r="AG26" s="165"/>
    </row>
    <row r="27" spans="2:33" s="372" customFormat="1" ht="18.75" customHeight="1" x14ac:dyDescent="0.2">
      <c r="B27" s="1178"/>
      <c r="C27" s="1116"/>
      <c r="D27" s="1116"/>
      <c r="E27" s="1116"/>
      <c r="F27" s="1179"/>
      <c r="H27" s="511" t="s">
        <v>1134</v>
      </c>
      <c r="I27" s="483"/>
      <c r="J27" s="483"/>
      <c r="K27" s="483"/>
      <c r="L27" s="483"/>
      <c r="M27" s="169"/>
      <c r="N27" s="502"/>
      <c r="O27" s="502"/>
      <c r="P27" s="502"/>
      <c r="Q27" s="502"/>
      <c r="R27" s="502"/>
      <c r="S27" s="502"/>
      <c r="T27" s="502"/>
      <c r="U27" s="502"/>
      <c r="V27" s="502"/>
      <c r="Y27" s="378"/>
      <c r="AA27" s="419"/>
      <c r="AB27" s="419"/>
      <c r="AC27" s="419"/>
      <c r="AE27" s="188" t="s">
        <v>6</v>
      </c>
      <c r="AF27" s="156" t="s">
        <v>455</v>
      </c>
      <c r="AG27" s="227" t="s">
        <v>6</v>
      </c>
    </row>
    <row r="28" spans="2:33" s="372" customFormat="1" ht="18.75" customHeight="1" x14ac:dyDescent="0.2">
      <c r="B28" s="1178"/>
      <c r="C28" s="1116"/>
      <c r="D28" s="1116"/>
      <c r="E28" s="1116"/>
      <c r="F28" s="1179"/>
      <c r="H28" s="511" t="s">
        <v>1135</v>
      </c>
      <c r="I28" s="483"/>
      <c r="J28" s="483"/>
      <c r="K28" s="483"/>
      <c r="L28" s="483"/>
      <c r="M28" s="169"/>
      <c r="N28" s="502"/>
      <c r="O28" s="502"/>
      <c r="P28" s="502"/>
      <c r="Q28" s="502"/>
      <c r="R28" s="502"/>
      <c r="S28" s="502"/>
      <c r="T28" s="502"/>
      <c r="U28" s="502"/>
      <c r="V28" s="502"/>
      <c r="Y28" s="378"/>
      <c r="AA28" s="419"/>
      <c r="AB28" s="419"/>
      <c r="AC28" s="419"/>
      <c r="AE28" s="188" t="s">
        <v>6</v>
      </c>
      <c r="AF28" s="156" t="s">
        <v>455</v>
      </c>
      <c r="AG28" s="227" t="s">
        <v>6</v>
      </c>
    </row>
    <row r="29" spans="2:33" s="372" customFormat="1" ht="18.75" customHeight="1" x14ac:dyDescent="0.2">
      <c r="B29" s="1178"/>
      <c r="C29" s="1116"/>
      <c r="D29" s="1116"/>
      <c r="E29" s="1116"/>
      <c r="F29" s="1179"/>
      <c r="H29" s="511" t="s">
        <v>1136</v>
      </c>
      <c r="I29" s="483"/>
      <c r="J29" s="483"/>
      <c r="K29" s="483"/>
      <c r="L29" s="483"/>
      <c r="M29" s="169"/>
      <c r="N29" s="502"/>
      <c r="O29" s="502"/>
      <c r="P29" s="502"/>
      <c r="Q29" s="502"/>
      <c r="R29" s="502"/>
      <c r="S29" s="502"/>
      <c r="T29" s="502"/>
      <c r="U29" s="502"/>
      <c r="V29" s="502"/>
      <c r="Y29" s="378"/>
      <c r="AA29" s="419"/>
      <c r="AB29" s="419"/>
      <c r="AC29" s="419"/>
      <c r="AE29" s="188" t="s">
        <v>6</v>
      </c>
      <c r="AF29" s="156" t="s">
        <v>455</v>
      </c>
      <c r="AG29" s="227" t="s">
        <v>6</v>
      </c>
    </row>
    <row r="30" spans="2:33" s="372" customFormat="1" ht="18.75" customHeight="1" x14ac:dyDescent="0.2">
      <c r="B30" s="1178"/>
      <c r="C30" s="1116"/>
      <c r="D30" s="1116"/>
      <c r="E30" s="1116"/>
      <c r="F30" s="1179"/>
      <c r="H30" s="511" t="s">
        <v>1137</v>
      </c>
      <c r="I30" s="483"/>
      <c r="J30" s="483"/>
      <c r="K30" s="483"/>
      <c r="L30" s="483"/>
      <c r="M30" s="169"/>
      <c r="N30" s="502"/>
      <c r="O30" s="502"/>
      <c r="P30" s="502"/>
      <c r="Q30" s="502"/>
      <c r="R30" s="502"/>
      <c r="S30" s="502"/>
      <c r="T30" s="502"/>
      <c r="U30" s="502"/>
      <c r="V30" s="502"/>
      <c r="Y30" s="378"/>
      <c r="AA30" s="419"/>
      <c r="AB30" s="419"/>
      <c r="AC30" s="419"/>
      <c r="AE30" s="188" t="s">
        <v>6</v>
      </c>
      <c r="AF30" s="156" t="s">
        <v>455</v>
      </c>
      <c r="AG30" s="227" t="s">
        <v>6</v>
      </c>
    </row>
    <row r="31" spans="2:33" s="372" customFormat="1" ht="18.75" customHeight="1" x14ac:dyDescent="0.2">
      <c r="B31" s="1178"/>
      <c r="C31" s="1116"/>
      <c r="D31" s="1116"/>
      <c r="E31" s="1116"/>
      <c r="F31" s="1179"/>
      <c r="H31" s="511" t="s">
        <v>1138</v>
      </c>
      <c r="I31" s="483"/>
      <c r="J31" s="483"/>
      <c r="K31" s="483"/>
      <c r="L31" s="483"/>
      <c r="M31" s="169"/>
      <c r="N31" s="502"/>
      <c r="O31" s="502"/>
      <c r="P31" s="502"/>
      <c r="Q31" s="502"/>
      <c r="R31" s="502"/>
      <c r="S31" s="502"/>
      <c r="T31" s="502"/>
      <c r="U31" s="502"/>
      <c r="V31" s="502"/>
      <c r="W31" s="502"/>
      <c r="Z31" s="378"/>
      <c r="AB31" s="419"/>
      <c r="AC31" s="419"/>
      <c r="AD31" s="483"/>
      <c r="AE31" s="505"/>
      <c r="AF31" s="483"/>
      <c r="AG31" s="395"/>
    </row>
    <row r="32" spans="2:33" s="372" customFormat="1" ht="18.75" customHeight="1" x14ac:dyDescent="0.2">
      <c r="B32" s="1178"/>
      <c r="C32" s="1116"/>
      <c r="D32" s="1116"/>
      <c r="E32" s="1116"/>
      <c r="F32" s="1179"/>
      <c r="H32" s="511"/>
      <c r="I32" s="1176" t="s">
        <v>461</v>
      </c>
      <c r="J32" s="1176"/>
      <c r="K32" s="1176"/>
      <c r="L32" s="1176"/>
      <c r="M32" s="1176"/>
      <c r="N32" s="1231"/>
      <c r="O32" s="1232"/>
      <c r="P32" s="1232"/>
      <c r="Q32" s="1232"/>
      <c r="R32" s="1232"/>
      <c r="S32" s="1232"/>
      <c r="T32" s="1232"/>
      <c r="U32" s="1232"/>
      <c r="V32" s="1232"/>
      <c r="W32" s="1232"/>
      <c r="X32" s="1232"/>
      <c r="Y32" s="1232"/>
      <c r="Z32" s="1232"/>
      <c r="AA32" s="1232"/>
      <c r="AB32" s="1233"/>
      <c r="AC32" s="501"/>
      <c r="AD32" s="483"/>
      <c r="AE32" s="505"/>
      <c r="AF32" s="483"/>
      <c r="AG32" s="395"/>
    </row>
    <row r="33" spans="1:34" s="372" customFormat="1" ht="18.75" customHeight="1" x14ac:dyDescent="0.2">
      <c r="B33" s="1178"/>
      <c r="C33" s="1116"/>
      <c r="D33" s="1116"/>
      <c r="E33" s="1116"/>
      <c r="F33" s="1179"/>
      <c r="H33" s="511"/>
      <c r="I33" s="1176" t="s">
        <v>462</v>
      </c>
      <c r="J33" s="1176"/>
      <c r="K33" s="1176"/>
      <c r="L33" s="1176"/>
      <c r="M33" s="1176"/>
      <c r="N33" s="1231"/>
      <c r="O33" s="1232"/>
      <c r="P33" s="1232"/>
      <c r="Q33" s="1232"/>
      <c r="R33" s="1232"/>
      <c r="S33" s="1232"/>
      <c r="T33" s="1232"/>
      <c r="U33" s="1232"/>
      <c r="V33" s="1232"/>
      <c r="W33" s="1232"/>
      <c r="X33" s="1232"/>
      <c r="Y33" s="1232"/>
      <c r="Z33" s="1232"/>
      <c r="AA33" s="1232"/>
      <c r="AB33" s="1233"/>
      <c r="AC33" s="501"/>
      <c r="AD33" s="483"/>
      <c r="AE33" s="505"/>
      <c r="AF33" s="483"/>
      <c r="AG33" s="395"/>
    </row>
    <row r="34" spans="1:34" s="372" customFormat="1" ht="18.75" customHeight="1" x14ac:dyDescent="0.2">
      <c r="B34" s="1178"/>
      <c r="C34" s="1116"/>
      <c r="D34" s="1116"/>
      <c r="E34" s="1116"/>
      <c r="F34" s="1179"/>
      <c r="H34" s="511"/>
      <c r="I34" s="1176" t="s">
        <v>463</v>
      </c>
      <c r="J34" s="1176"/>
      <c r="K34" s="1176"/>
      <c r="L34" s="1176"/>
      <c r="M34" s="1176"/>
      <c r="N34" s="1231"/>
      <c r="O34" s="1232"/>
      <c r="P34" s="1232"/>
      <c r="Q34" s="1232"/>
      <c r="R34" s="1232"/>
      <c r="S34" s="1232"/>
      <c r="T34" s="1232"/>
      <c r="U34" s="1232"/>
      <c r="V34" s="1232"/>
      <c r="W34" s="1232"/>
      <c r="X34" s="1232"/>
      <c r="Y34" s="1232"/>
      <c r="Z34" s="1232"/>
      <c r="AA34" s="1232"/>
      <c r="AB34" s="1233"/>
      <c r="AC34" s="501"/>
      <c r="AD34" s="483"/>
      <c r="AE34" s="505"/>
      <c r="AF34" s="483"/>
      <c r="AG34" s="395"/>
    </row>
    <row r="35" spans="1:34" s="372" customFormat="1" ht="33.75" customHeight="1" x14ac:dyDescent="0.2">
      <c r="B35" s="1178"/>
      <c r="C35" s="1116"/>
      <c r="D35" s="1116"/>
      <c r="E35" s="1116"/>
      <c r="F35" s="1179"/>
      <c r="H35" s="1121" t="s">
        <v>1242</v>
      </c>
      <c r="I35" s="1121"/>
      <c r="J35" s="1121"/>
      <c r="K35" s="1121"/>
      <c r="L35" s="1121"/>
      <c r="M35" s="1121"/>
      <c r="N35" s="1121"/>
      <c r="O35" s="1121"/>
      <c r="P35" s="1121"/>
      <c r="Q35" s="1121"/>
      <c r="R35" s="1121"/>
      <c r="S35" s="1121"/>
      <c r="T35" s="1121"/>
      <c r="U35" s="1121"/>
      <c r="V35" s="1121"/>
      <c r="W35" s="1121"/>
      <c r="X35" s="1121"/>
      <c r="Y35" s="1121"/>
      <c r="Z35" s="1121"/>
      <c r="AA35" s="1121"/>
      <c r="AB35" s="1121"/>
      <c r="AC35" s="1121"/>
      <c r="AE35" s="505"/>
      <c r="AF35" s="483"/>
      <c r="AG35" s="247"/>
    </row>
    <row r="36" spans="1:34" s="372" customFormat="1" ht="36" customHeight="1" x14ac:dyDescent="0.2">
      <c r="B36" s="1178"/>
      <c r="C36" s="1116"/>
      <c r="D36" s="1116"/>
      <c r="E36" s="1116"/>
      <c r="F36" s="1179"/>
      <c r="H36" s="1220" t="s">
        <v>1243</v>
      </c>
      <c r="I36" s="1220"/>
      <c r="J36" s="1220"/>
      <c r="K36" s="1220"/>
      <c r="L36" s="1220"/>
      <c r="M36" s="1220"/>
      <c r="N36" s="1220"/>
      <c r="O36" s="1220"/>
      <c r="P36" s="1220"/>
      <c r="Q36" s="1220"/>
      <c r="R36" s="1220"/>
      <c r="S36" s="1220"/>
      <c r="T36" s="1220"/>
      <c r="U36" s="1220"/>
      <c r="V36" s="1220"/>
      <c r="W36" s="1220"/>
      <c r="X36" s="1220"/>
      <c r="Y36" s="1220"/>
      <c r="Z36" s="1220"/>
      <c r="AA36" s="1220"/>
      <c r="AB36" s="1220"/>
      <c r="AC36" s="1220"/>
      <c r="AD36" s="1235"/>
      <c r="AE36" s="188" t="s">
        <v>6</v>
      </c>
      <c r="AF36" s="156" t="s">
        <v>455</v>
      </c>
      <c r="AG36" s="227" t="s">
        <v>6</v>
      </c>
    </row>
    <row r="37" spans="1:34" s="372" customFormat="1" ht="18.75" customHeight="1" x14ac:dyDescent="0.2">
      <c r="B37" s="1178"/>
      <c r="C37" s="1116"/>
      <c r="D37" s="1116"/>
      <c r="E37" s="1116"/>
      <c r="F37" s="1179"/>
      <c r="H37" s="511" t="s">
        <v>1244</v>
      </c>
      <c r="I37" s="419"/>
      <c r="J37" s="419"/>
      <c r="K37" s="419"/>
      <c r="L37" s="419"/>
      <c r="M37" s="419"/>
      <c r="N37" s="419"/>
      <c r="O37" s="419"/>
      <c r="P37" s="419"/>
      <c r="Q37" s="419"/>
      <c r="R37" s="419"/>
      <c r="S37" s="419"/>
      <c r="T37" s="419"/>
      <c r="U37" s="419"/>
      <c r="V37" s="419"/>
      <c r="W37" s="419"/>
      <c r="X37" s="419"/>
      <c r="Y37" s="419"/>
      <c r="Z37" s="419"/>
      <c r="AA37" s="419"/>
      <c r="AB37" s="419"/>
      <c r="AC37" s="419"/>
      <c r="AE37" s="188" t="s">
        <v>6</v>
      </c>
      <c r="AF37" s="156" t="s">
        <v>455</v>
      </c>
      <c r="AG37" s="227" t="s">
        <v>6</v>
      </c>
    </row>
    <row r="38" spans="1:34" s="372" customFormat="1" ht="18.75" customHeight="1" x14ac:dyDescent="0.2">
      <c r="A38" s="395"/>
      <c r="B38" s="1109"/>
      <c r="C38" s="1109"/>
      <c r="D38" s="1109"/>
      <c r="E38" s="1109"/>
      <c r="F38" s="1181"/>
      <c r="G38" s="455"/>
      <c r="H38" s="511" t="s">
        <v>1141</v>
      </c>
      <c r="I38" s="483"/>
      <c r="J38" s="483"/>
      <c r="K38" s="483"/>
      <c r="L38" s="483"/>
      <c r="M38" s="169"/>
      <c r="N38" s="502"/>
      <c r="O38" s="502"/>
      <c r="P38" s="502"/>
      <c r="Q38" s="502"/>
      <c r="R38" s="502"/>
      <c r="S38" s="502"/>
      <c r="T38" s="502"/>
      <c r="U38" s="502"/>
      <c r="V38" s="502"/>
      <c r="Y38" s="378"/>
      <c r="AA38" s="419"/>
      <c r="AB38" s="419"/>
      <c r="AC38" s="419"/>
      <c r="AE38" s="188" t="s">
        <v>6</v>
      </c>
      <c r="AF38" s="156" t="s">
        <v>455</v>
      </c>
      <c r="AG38" s="227" t="s">
        <v>6</v>
      </c>
    </row>
    <row r="39" spans="1:34" s="372" customFormat="1" ht="18.75" customHeight="1" x14ac:dyDescent="0.2">
      <c r="B39" s="1178"/>
      <c r="C39" s="1182"/>
      <c r="D39" s="1116"/>
      <c r="E39" s="1116"/>
      <c r="F39" s="1179"/>
      <c r="H39" s="511" t="s">
        <v>1142</v>
      </c>
      <c r="I39" s="483"/>
      <c r="J39" s="483"/>
      <c r="K39" s="483"/>
      <c r="L39" s="483"/>
      <c r="M39" s="169"/>
      <c r="N39" s="502"/>
      <c r="O39" s="502"/>
      <c r="P39" s="502"/>
      <c r="Q39" s="502"/>
      <c r="R39" s="502"/>
      <c r="S39" s="502"/>
      <c r="T39" s="502"/>
      <c r="U39" s="502"/>
      <c r="V39" s="502"/>
      <c r="Y39" s="378"/>
      <c r="AA39" s="419"/>
      <c r="AB39" s="419"/>
      <c r="AC39" s="419"/>
      <c r="AE39" s="188" t="s">
        <v>6</v>
      </c>
      <c r="AF39" s="156" t="s">
        <v>455</v>
      </c>
      <c r="AG39" s="227" t="s">
        <v>6</v>
      </c>
    </row>
    <row r="40" spans="1:34" s="372" customFormat="1" ht="18.75" customHeight="1" x14ac:dyDescent="0.2">
      <c r="B40" s="404"/>
      <c r="C40" s="393"/>
      <c r="D40" s="393"/>
      <c r="E40" s="393"/>
      <c r="F40" s="406"/>
      <c r="H40" s="511" t="s">
        <v>1245</v>
      </c>
      <c r="I40" s="483"/>
      <c r="J40" s="483"/>
      <c r="K40" s="483"/>
      <c r="L40" s="483"/>
      <c r="M40" s="169"/>
      <c r="N40" s="502"/>
      <c r="O40" s="502"/>
      <c r="P40" s="502"/>
      <c r="Q40" s="502"/>
      <c r="R40" s="502"/>
      <c r="S40" s="502"/>
      <c r="T40" s="502"/>
      <c r="U40" s="502"/>
      <c r="V40" s="502"/>
      <c r="Y40" s="378"/>
      <c r="AA40" s="419"/>
      <c r="AB40" s="419"/>
      <c r="AC40" s="419"/>
      <c r="AE40" s="188" t="s">
        <v>6</v>
      </c>
      <c r="AF40" s="156" t="s">
        <v>455</v>
      </c>
      <c r="AG40" s="227" t="s">
        <v>6</v>
      </c>
    </row>
    <row r="41" spans="1:34" s="372" customFormat="1" ht="18.75" customHeight="1" x14ac:dyDescent="0.2">
      <c r="B41" s="404"/>
      <c r="C41" s="393"/>
      <c r="D41" s="393"/>
      <c r="E41" s="393"/>
      <c r="F41" s="406"/>
      <c r="H41" s="511" t="s">
        <v>1144</v>
      </c>
      <c r="I41" s="483"/>
      <c r="J41" s="483"/>
      <c r="K41" s="483"/>
      <c r="L41" s="483"/>
      <c r="M41" s="169"/>
      <c r="N41" s="502"/>
      <c r="O41" s="502"/>
      <c r="P41" s="502"/>
      <c r="Q41" s="502"/>
      <c r="R41" s="502"/>
      <c r="S41" s="502"/>
      <c r="T41" s="502"/>
      <c r="U41" s="502"/>
      <c r="V41" s="502"/>
      <c r="Y41" s="378"/>
      <c r="AA41" s="419"/>
      <c r="AB41" s="419"/>
      <c r="AC41" s="419"/>
      <c r="AE41" s="188" t="s">
        <v>6</v>
      </c>
      <c r="AF41" s="156" t="s">
        <v>455</v>
      </c>
      <c r="AG41" s="227" t="s">
        <v>6</v>
      </c>
    </row>
    <row r="42" spans="1:34" s="372" customFormat="1" ht="18.75" customHeight="1" x14ac:dyDescent="0.2">
      <c r="B42" s="407"/>
      <c r="C42" s="408"/>
      <c r="D42" s="408"/>
      <c r="E42" s="408"/>
      <c r="F42" s="409"/>
      <c r="G42" s="385"/>
      <c r="H42" s="523"/>
      <c r="I42" s="508"/>
      <c r="J42" s="508"/>
      <c r="K42" s="508"/>
      <c r="L42" s="508"/>
      <c r="M42" s="278"/>
      <c r="N42" s="477"/>
      <c r="O42" s="477"/>
      <c r="P42" s="477"/>
      <c r="Q42" s="477"/>
      <c r="R42" s="477"/>
      <c r="S42" s="477"/>
      <c r="T42" s="477"/>
      <c r="U42" s="477"/>
      <c r="V42" s="477"/>
      <c r="W42" s="385"/>
      <c r="X42" s="385"/>
      <c r="Y42" s="389"/>
      <c r="Z42" s="385"/>
      <c r="AA42" s="420"/>
      <c r="AB42" s="420"/>
      <c r="AC42" s="420"/>
      <c r="AD42" s="385"/>
      <c r="AE42" s="507"/>
      <c r="AF42" s="508"/>
      <c r="AG42" s="509"/>
    </row>
    <row r="43" spans="1:34" s="372" customFormat="1" ht="33" customHeight="1" x14ac:dyDescent="0.2">
      <c r="B43" s="1116" t="s">
        <v>1463</v>
      </c>
      <c r="C43" s="1116"/>
      <c r="D43" s="1116"/>
      <c r="E43" s="1116"/>
      <c r="F43" s="1116"/>
      <c r="G43" s="1116"/>
      <c r="H43" s="1116"/>
      <c r="I43" s="1116"/>
      <c r="J43" s="1116"/>
      <c r="K43" s="1116"/>
      <c r="L43" s="1116"/>
      <c r="M43" s="1116"/>
      <c r="N43" s="1116"/>
      <c r="O43" s="1116"/>
      <c r="P43" s="1116"/>
      <c r="Q43" s="1116"/>
      <c r="R43" s="1116"/>
      <c r="S43" s="1116"/>
      <c r="T43" s="1116"/>
      <c r="U43" s="1116"/>
      <c r="V43" s="1116"/>
      <c r="W43" s="1116"/>
      <c r="X43" s="1116"/>
      <c r="Y43" s="1116"/>
      <c r="Z43" s="1116"/>
      <c r="AA43" s="1116"/>
      <c r="AB43" s="1116"/>
      <c r="AC43" s="1116"/>
      <c r="AD43" s="1116"/>
      <c r="AE43" s="1116"/>
      <c r="AF43" s="393"/>
    </row>
    <row r="44" spans="1:34" s="372" customFormat="1" ht="47.25" customHeight="1" x14ac:dyDescent="0.2">
      <c r="B44" s="1116" t="s">
        <v>1246</v>
      </c>
      <c r="C44" s="1116"/>
      <c r="D44" s="1116"/>
      <c r="E44" s="1116"/>
      <c r="F44" s="1116"/>
      <c r="G44" s="1116"/>
      <c r="H44" s="1116"/>
      <c r="I44" s="1116"/>
      <c r="J44" s="1116"/>
      <c r="K44" s="1116"/>
      <c r="L44" s="1116"/>
      <c r="M44" s="1116"/>
      <c r="N44" s="1116"/>
      <c r="O44" s="1116"/>
      <c r="P44" s="1116"/>
      <c r="Q44" s="1116"/>
      <c r="R44" s="1116"/>
      <c r="S44" s="1116"/>
      <c r="T44" s="1116"/>
      <c r="U44" s="1116"/>
      <c r="V44" s="1116"/>
      <c r="W44" s="1116"/>
      <c r="X44" s="1116"/>
      <c r="Y44" s="1116"/>
      <c r="Z44" s="1116"/>
      <c r="AA44" s="1116"/>
      <c r="AB44" s="1116"/>
      <c r="AC44" s="1116"/>
      <c r="AD44" s="1116"/>
      <c r="AE44" s="1116"/>
      <c r="AF44" s="1116"/>
      <c r="AG44" s="1116"/>
    </row>
    <row r="45" spans="1:34" s="372" customFormat="1" ht="27" customHeight="1" x14ac:dyDescent="0.2">
      <c r="B45" s="1302" t="s">
        <v>1247</v>
      </c>
      <c r="C45" s="1302"/>
      <c r="D45" s="1302"/>
      <c r="E45" s="1302"/>
      <c r="F45" s="1302"/>
      <c r="G45" s="1302"/>
      <c r="H45" s="1302"/>
      <c r="I45" s="1302"/>
      <c r="J45" s="1302"/>
      <c r="K45" s="1302"/>
      <c r="L45" s="1302"/>
      <c r="M45" s="1302"/>
      <c r="N45" s="1302"/>
      <c r="O45" s="1302"/>
      <c r="P45" s="1302"/>
      <c r="Q45" s="1302"/>
      <c r="R45" s="1302"/>
      <c r="S45" s="1302"/>
      <c r="T45" s="1302"/>
      <c r="U45" s="1302"/>
      <c r="V45" s="1302"/>
      <c r="W45" s="1302"/>
      <c r="X45" s="1302"/>
      <c r="Y45" s="1302"/>
      <c r="Z45" s="1302"/>
      <c r="AA45" s="1302"/>
      <c r="AB45" s="1302"/>
      <c r="AC45" s="1302"/>
      <c r="AD45" s="1302"/>
      <c r="AE45" s="1302"/>
      <c r="AF45" s="1302"/>
      <c r="AG45" s="1302"/>
      <c r="AH45" s="1302"/>
    </row>
    <row r="46" spans="1:34" x14ac:dyDescent="0.2">
      <c r="B46" s="424"/>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row>
    <row r="47" spans="1:34" x14ac:dyDescent="0.2">
      <c r="B47" s="424"/>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row>
    <row r="122" spans="3:7" x14ac:dyDescent="0.2">
      <c r="C122" s="59"/>
      <c r="D122" s="59"/>
      <c r="E122" s="59"/>
      <c r="F122" s="59"/>
      <c r="G122" s="59"/>
    </row>
    <row r="123" spans="3:7" x14ac:dyDescent="0.2">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4"/>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Y123"/>
  <sheetViews>
    <sheetView zoomScaleNormal="100" zoomScaleSheetLayoutView="80" workbookViewId="0">
      <selection activeCell="Q16" sqref="Q16:W17"/>
    </sheetView>
  </sheetViews>
  <sheetFormatPr defaultColWidth="3.453125" defaultRowHeight="13" x14ac:dyDescent="0.2"/>
  <cols>
    <col min="1" max="1" width="2.36328125" style="3" customWidth="1"/>
    <col min="2" max="2" width="3" style="460" customWidth="1"/>
    <col min="3" max="7" width="3.453125" style="3"/>
    <col min="8" max="24" width="4.453125" style="3" customWidth="1"/>
    <col min="25" max="25" width="5.08984375" style="3" customWidth="1"/>
    <col min="26" max="16384" width="3.453125" style="3"/>
  </cols>
  <sheetData>
    <row r="2" spans="2:25" x14ac:dyDescent="0.2">
      <c r="B2" s="3" t="s">
        <v>1248</v>
      </c>
    </row>
    <row r="4" spans="2:25" x14ac:dyDescent="0.2">
      <c r="B4" s="1133" t="s">
        <v>1249</v>
      </c>
      <c r="C4" s="1133"/>
      <c r="D4" s="1133"/>
      <c r="E4" s="1133"/>
      <c r="F4" s="1133"/>
      <c r="G4" s="1133"/>
      <c r="H4" s="1133"/>
      <c r="I4" s="1133"/>
      <c r="J4" s="1133"/>
      <c r="K4" s="1133"/>
      <c r="L4" s="1133"/>
      <c r="M4" s="1133"/>
      <c r="N4" s="1133"/>
      <c r="O4" s="1133"/>
      <c r="P4" s="1133"/>
      <c r="Q4" s="1133"/>
      <c r="R4" s="1133"/>
      <c r="S4" s="1133"/>
      <c r="T4" s="1133"/>
      <c r="U4" s="1133"/>
      <c r="V4" s="1133"/>
      <c r="W4" s="1133"/>
      <c r="X4" s="1133"/>
      <c r="Y4" s="1133"/>
    </row>
    <row r="6" spans="2:25" ht="30" customHeight="1" x14ac:dyDescent="0.2">
      <c r="B6" s="369">
        <v>1</v>
      </c>
      <c r="C6" s="471" t="s">
        <v>375</v>
      </c>
      <c r="D6" s="16"/>
      <c r="E6" s="16"/>
      <c r="F6" s="16"/>
      <c r="G6" s="17"/>
      <c r="H6" s="1118"/>
      <c r="I6" s="1119"/>
      <c r="J6" s="1119"/>
      <c r="K6" s="1119"/>
      <c r="L6" s="1119"/>
      <c r="M6" s="1119"/>
      <c r="N6" s="1119"/>
      <c r="O6" s="1119"/>
      <c r="P6" s="1119"/>
      <c r="Q6" s="1119"/>
      <c r="R6" s="1119"/>
      <c r="S6" s="1119"/>
      <c r="T6" s="1119"/>
      <c r="U6" s="1119"/>
      <c r="V6" s="1119"/>
      <c r="W6" s="1119"/>
      <c r="X6" s="1119"/>
      <c r="Y6" s="1120"/>
    </row>
    <row r="7" spans="2:25" ht="30" customHeight="1" x14ac:dyDescent="0.2">
      <c r="B7" s="369">
        <v>2</v>
      </c>
      <c r="C7" s="471" t="s">
        <v>490</v>
      </c>
      <c r="D7" s="471"/>
      <c r="E7" s="471"/>
      <c r="F7" s="471"/>
      <c r="G7" s="482"/>
      <c r="H7" s="154" t="s">
        <v>6</v>
      </c>
      <c r="I7" s="471" t="s">
        <v>447</v>
      </c>
      <c r="J7" s="471"/>
      <c r="K7" s="471"/>
      <c r="L7" s="471"/>
      <c r="M7" s="155" t="s">
        <v>6</v>
      </c>
      <c r="N7" s="471" t="s">
        <v>448</v>
      </c>
      <c r="O7" s="471"/>
      <c r="P7" s="471"/>
      <c r="Q7" s="471"/>
      <c r="R7" s="155" t="s">
        <v>6</v>
      </c>
      <c r="S7" s="471" t="s">
        <v>449</v>
      </c>
      <c r="T7" s="471"/>
      <c r="U7" s="471"/>
      <c r="V7" s="471"/>
      <c r="W7" s="471"/>
      <c r="X7" s="471"/>
      <c r="Y7" s="482"/>
    </row>
    <row r="8" spans="2:25" ht="30" customHeight="1" x14ac:dyDescent="0.2">
      <c r="B8" s="377">
        <v>3</v>
      </c>
      <c r="C8" s="2" t="s">
        <v>491</v>
      </c>
      <c r="D8" s="2"/>
      <c r="E8" s="2"/>
      <c r="F8" s="2"/>
      <c r="G8" s="110"/>
      <c r="H8" s="156" t="s">
        <v>6</v>
      </c>
      <c r="I8" s="372" t="s">
        <v>1250</v>
      </c>
      <c r="J8" s="2"/>
      <c r="K8" s="2"/>
      <c r="L8" s="2"/>
      <c r="M8" s="2"/>
      <c r="N8" s="2"/>
      <c r="O8" s="2"/>
      <c r="P8" s="156" t="s">
        <v>6</v>
      </c>
      <c r="Q8" s="372" t="s">
        <v>1251</v>
      </c>
      <c r="R8" s="2"/>
      <c r="S8" s="2"/>
      <c r="T8" s="2"/>
      <c r="U8" s="2"/>
      <c r="V8" s="2"/>
      <c r="W8" s="2"/>
      <c r="X8" s="2"/>
      <c r="Y8" s="110"/>
    </row>
    <row r="9" spans="2:25" ht="30" customHeight="1" x14ac:dyDescent="0.2">
      <c r="B9" s="377"/>
      <c r="C9" s="2"/>
      <c r="D9" s="2"/>
      <c r="E9" s="2"/>
      <c r="F9" s="2"/>
      <c r="G9" s="110"/>
      <c r="H9" s="156" t="s">
        <v>6</v>
      </c>
      <c r="I9" s="372" t="s">
        <v>1252</v>
      </c>
      <c r="J9" s="2"/>
      <c r="K9" s="2"/>
      <c r="L9" s="2"/>
      <c r="M9" s="2"/>
      <c r="N9" s="2"/>
      <c r="O9" s="2"/>
      <c r="P9" s="156" t="s">
        <v>6</v>
      </c>
      <c r="Q9" s="372" t="s">
        <v>1253</v>
      </c>
      <c r="R9" s="2"/>
      <c r="S9" s="2"/>
      <c r="T9" s="2"/>
      <c r="W9" s="2"/>
      <c r="X9" s="2"/>
      <c r="Y9" s="110"/>
    </row>
    <row r="10" spans="2:25" ht="30" customHeight="1" x14ac:dyDescent="0.2">
      <c r="B10" s="377"/>
      <c r="C10" s="2"/>
      <c r="D10" s="2"/>
      <c r="E10" s="2"/>
      <c r="F10" s="2"/>
      <c r="G10" s="110"/>
      <c r="M10" s="2"/>
      <c r="N10" s="2"/>
      <c r="O10" s="2"/>
      <c r="P10" s="2"/>
      <c r="Q10" s="372"/>
      <c r="R10" s="2"/>
      <c r="S10" s="2"/>
      <c r="T10" s="2"/>
      <c r="U10" s="2"/>
      <c r="V10" s="2"/>
      <c r="W10" s="2"/>
      <c r="X10" s="2"/>
      <c r="Y10" s="110"/>
    </row>
    <row r="11" spans="2:25" x14ac:dyDescent="0.2">
      <c r="B11" s="416"/>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159">
        <v>4</v>
      </c>
      <c r="C12" s="1134" t="s">
        <v>1254</v>
      </c>
      <c r="D12" s="1134"/>
      <c r="E12" s="1134"/>
      <c r="F12" s="1134"/>
      <c r="G12" s="1135"/>
      <c r="H12" s="85" t="s">
        <v>1255</v>
      </c>
      <c r="I12" s="2"/>
      <c r="Y12" s="117"/>
    </row>
    <row r="13" spans="2:25" ht="19.5" customHeight="1" x14ac:dyDescent="0.2">
      <c r="B13" s="152"/>
      <c r="G13" s="117"/>
      <c r="H13" s="153"/>
      <c r="I13" s="2" t="s">
        <v>1256</v>
      </c>
      <c r="J13" s="2"/>
      <c r="K13" s="2"/>
      <c r="L13" s="2"/>
      <c r="M13" s="2"/>
      <c r="N13" s="2"/>
      <c r="O13" s="2"/>
      <c r="P13" s="2"/>
      <c r="Q13" s="2"/>
      <c r="R13" s="2"/>
      <c r="S13" s="2"/>
      <c r="T13" s="2"/>
      <c r="U13" s="2"/>
      <c r="Y13" s="117"/>
    </row>
    <row r="14" spans="2:25" ht="12" customHeight="1" x14ac:dyDescent="0.2">
      <c r="B14" s="152"/>
      <c r="G14" s="117"/>
      <c r="H14" s="153"/>
      <c r="I14" s="1117" t="s">
        <v>1257</v>
      </c>
      <c r="J14" s="1117"/>
      <c r="K14" s="1117"/>
      <c r="L14" s="1117"/>
      <c r="M14" s="1117"/>
      <c r="N14" s="1117"/>
      <c r="O14" s="1117"/>
      <c r="P14" s="1117"/>
      <c r="Q14" s="1110" t="s">
        <v>1258</v>
      </c>
      <c r="R14" s="1111"/>
      <c r="S14" s="1111"/>
      <c r="T14" s="1111"/>
      <c r="U14" s="1111"/>
      <c r="V14" s="1111"/>
      <c r="W14" s="1112"/>
      <c r="Y14" s="117"/>
    </row>
    <row r="15" spans="2:25" ht="12" customHeight="1" x14ac:dyDescent="0.2">
      <c r="B15" s="152"/>
      <c r="G15" s="117"/>
      <c r="H15" s="153"/>
      <c r="I15" s="1117"/>
      <c r="J15" s="1117"/>
      <c r="K15" s="1117"/>
      <c r="L15" s="1117"/>
      <c r="M15" s="1117"/>
      <c r="N15" s="1117"/>
      <c r="O15" s="1117"/>
      <c r="P15" s="1117"/>
      <c r="Q15" s="1113"/>
      <c r="R15" s="1114"/>
      <c r="S15" s="1114"/>
      <c r="T15" s="1114"/>
      <c r="U15" s="1114"/>
      <c r="V15" s="1114"/>
      <c r="W15" s="1115"/>
      <c r="Y15" s="117"/>
    </row>
    <row r="16" spans="2:25" ht="12" customHeight="1" x14ac:dyDescent="0.2">
      <c r="B16" s="152"/>
      <c r="G16" s="117"/>
      <c r="H16" s="153"/>
      <c r="I16" s="1117" t="s">
        <v>1259</v>
      </c>
      <c r="J16" s="1117"/>
      <c r="K16" s="1117"/>
      <c r="L16" s="1117"/>
      <c r="M16" s="1117"/>
      <c r="N16" s="1117"/>
      <c r="O16" s="1117"/>
      <c r="P16" s="1117"/>
      <c r="Q16" s="1122"/>
      <c r="R16" s="1123"/>
      <c r="S16" s="1123"/>
      <c r="T16" s="1123"/>
      <c r="U16" s="1123"/>
      <c r="V16" s="1123"/>
      <c r="W16" s="1124"/>
      <c r="Y16" s="117"/>
    </row>
    <row r="17" spans="2:25" ht="12" customHeight="1" x14ac:dyDescent="0.2">
      <c r="B17" s="152"/>
      <c r="G17" s="117"/>
      <c r="H17" s="153"/>
      <c r="I17" s="1117"/>
      <c r="J17" s="1117"/>
      <c r="K17" s="1117"/>
      <c r="L17" s="1117"/>
      <c r="M17" s="1117"/>
      <c r="N17" s="1117"/>
      <c r="O17" s="1117"/>
      <c r="P17" s="1117"/>
      <c r="Q17" s="1125"/>
      <c r="R17" s="1126"/>
      <c r="S17" s="1126"/>
      <c r="T17" s="1126"/>
      <c r="U17" s="1126"/>
      <c r="V17" s="1126"/>
      <c r="W17" s="1127"/>
      <c r="Y17" s="117"/>
    </row>
    <row r="18" spans="2:25" ht="12" customHeight="1" x14ac:dyDescent="0.2">
      <c r="B18" s="152"/>
      <c r="G18" s="117"/>
      <c r="H18" s="153"/>
      <c r="I18" s="1117" t="s">
        <v>1260</v>
      </c>
      <c r="J18" s="1117"/>
      <c r="K18" s="1117"/>
      <c r="L18" s="1117"/>
      <c r="M18" s="1117"/>
      <c r="N18" s="1117"/>
      <c r="O18" s="1117"/>
      <c r="P18" s="1117"/>
      <c r="Q18" s="1122"/>
      <c r="R18" s="1123"/>
      <c r="S18" s="1123"/>
      <c r="T18" s="1123"/>
      <c r="U18" s="1123"/>
      <c r="V18" s="1123"/>
      <c r="W18" s="1124"/>
      <c r="Y18" s="117"/>
    </row>
    <row r="19" spans="2:25" ht="12" customHeight="1" x14ac:dyDescent="0.2">
      <c r="B19" s="152"/>
      <c r="G19" s="117"/>
      <c r="H19" s="153"/>
      <c r="I19" s="1117"/>
      <c r="J19" s="1117"/>
      <c r="K19" s="1117"/>
      <c r="L19" s="1117"/>
      <c r="M19" s="1117"/>
      <c r="N19" s="1117"/>
      <c r="O19" s="1117"/>
      <c r="P19" s="1117"/>
      <c r="Q19" s="1125"/>
      <c r="R19" s="1126"/>
      <c r="S19" s="1126"/>
      <c r="T19" s="1126"/>
      <c r="U19" s="1126"/>
      <c r="V19" s="1126"/>
      <c r="W19" s="1127"/>
      <c r="Y19" s="117"/>
    </row>
    <row r="20" spans="2:25" ht="12" customHeight="1" x14ac:dyDescent="0.2">
      <c r="B20" s="152"/>
      <c r="G20" s="117"/>
      <c r="H20" s="153"/>
      <c r="I20" s="1117" t="s">
        <v>1261</v>
      </c>
      <c r="J20" s="1117"/>
      <c r="K20" s="1117"/>
      <c r="L20" s="1117"/>
      <c r="M20" s="1117"/>
      <c r="N20" s="1117"/>
      <c r="O20" s="1117"/>
      <c r="P20" s="1117"/>
      <c r="Q20" s="1122"/>
      <c r="R20" s="1123"/>
      <c r="S20" s="1123"/>
      <c r="T20" s="1123"/>
      <c r="U20" s="1123"/>
      <c r="V20" s="1123"/>
      <c r="W20" s="1124"/>
      <c r="Y20" s="117"/>
    </row>
    <row r="21" spans="2:25" ht="12" customHeight="1" x14ac:dyDescent="0.2">
      <c r="B21" s="152"/>
      <c r="G21" s="117"/>
      <c r="H21" s="153"/>
      <c r="I21" s="1117"/>
      <c r="J21" s="1117"/>
      <c r="K21" s="1117"/>
      <c r="L21" s="1117"/>
      <c r="M21" s="1117"/>
      <c r="N21" s="1117"/>
      <c r="O21" s="1117"/>
      <c r="P21" s="1117"/>
      <c r="Q21" s="1125"/>
      <c r="R21" s="1126"/>
      <c r="S21" s="1126"/>
      <c r="T21" s="1126"/>
      <c r="U21" s="1126"/>
      <c r="V21" s="1126"/>
      <c r="W21" s="1127"/>
      <c r="Y21" s="117"/>
    </row>
    <row r="22" spans="2:25" ht="12" customHeight="1" x14ac:dyDescent="0.2">
      <c r="B22" s="152"/>
      <c r="G22" s="117"/>
      <c r="H22" s="153"/>
      <c r="I22" s="1117" t="s">
        <v>1262</v>
      </c>
      <c r="J22" s="1117"/>
      <c r="K22" s="1117"/>
      <c r="L22" s="1117"/>
      <c r="M22" s="1117"/>
      <c r="N22" s="1117"/>
      <c r="O22" s="1117"/>
      <c r="P22" s="1117"/>
      <c r="Q22" s="1122"/>
      <c r="R22" s="1123"/>
      <c r="S22" s="1123"/>
      <c r="T22" s="1123"/>
      <c r="U22" s="1123"/>
      <c r="V22" s="1123"/>
      <c r="W22" s="1124"/>
      <c r="Y22" s="117"/>
    </row>
    <row r="23" spans="2:25" ht="12" customHeight="1" x14ac:dyDescent="0.2">
      <c r="B23" s="152"/>
      <c r="G23" s="117"/>
      <c r="H23" s="153"/>
      <c r="I23" s="1117"/>
      <c r="J23" s="1117"/>
      <c r="K23" s="1117"/>
      <c r="L23" s="1117"/>
      <c r="M23" s="1117"/>
      <c r="N23" s="1117"/>
      <c r="O23" s="1117"/>
      <c r="P23" s="1117"/>
      <c r="Q23" s="1125"/>
      <c r="R23" s="1126"/>
      <c r="S23" s="1126"/>
      <c r="T23" s="1126"/>
      <c r="U23" s="1126"/>
      <c r="V23" s="1126"/>
      <c r="W23" s="1127"/>
      <c r="Y23" s="117"/>
    </row>
    <row r="24" spans="2:25" ht="12" customHeight="1" x14ac:dyDescent="0.2">
      <c r="B24" s="152"/>
      <c r="G24" s="117"/>
      <c r="H24" s="153"/>
      <c r="I24" s="1110" t="s">
        <v>1213</v>
      </c>
      <c r="J24" s="1111"/>
      <c r="K24" s="1111"/>
      <c r="L24" s="1111"/>
      <c r="M24" s="1111"/>
      <c r="N24" s="1111"/>
      <c r="O24" s="1111"/>
      <c r="P24" s="1112"/>
      <c r="Q24" s="1122"/>
      <c r="R24" s="1123"/>
      <c r="S24" s="1123"/>
      <c r="T24" s="1123"/>
      <c r="U24" s="1123"/>
      <c r="V24" s="1123"/>
      <c r="W24" s="1124"/>
      <c r="Y24" s="117"/>
    </row>
    <row r="25" spans="2:25" ht="12" customHeight="1" x14ac:dyDescent="0.2">
      <c r="B25" s="152"/>
      <c r="G25" s="117"/>
      <c r="H25" s="153"/>
      <c r="I25" s="1113"/>
      <c r="J25" s="1114"/>
      <c r="K25" s="1114"/>
      <c r="L25" s="1114"/>
      <c r="M25" s="1114"/>
      <c r="N25" s="1114"/>
      <c r="O25" s="1114"/>
      <c r="P25" s="1115"/>
      <c r="Q25" s="1125"/>
      <c r="R25" s="1126"/>
      <c r="S25" s="1126"/>
      <c r="T25" s="1126"/>
      <c r="U25" s="1126"/>
      <c r="V25" s="1126"/>
      <c r="W25" s="1127"/>
      <c r="Y25" s="117"/>
    </row>
    <row r="26" spans="2:25" ht="12" customHeight="1" x14ac:dyDescent="0.2">
      <c r="B26" s="152"/>
      <c r="G26" s="117"/>
      <c r="H26" s="153"/>
      <c r="I26" s="1110"/>
      <c r="J26" s="1111"/>
      <c r="K26" s="1111"/>
      <c r="L26" s="1111"/>
      <c r="M26" s="1111"/>
      <c r="N26" s="1111"/>
      <c r="O26" s="1111"/>
      <c r="P26" s="1112"/>
      <c r="Q26" s="1122"/>
      <c r="R26" s="1123"/>
      <c r="S26" s="1123"/>
      <c r="T26" s="1123"/>
      <c r="U26" s="1123"/>
      <c r="V26" s="1123"/>
      <c r="W26" s="1124"/>
      <c r="Y26" s="117"/>
    </row>
    <row r="27" spans="2:25" ht="12" customHeight="1" x14ac:dyDescent="0.2">
      <c r="B27" s="152"/>
      <c r="G27" s="117"/>
      <c r="H27" s="153"/>
      <c r="I27" s="1113"/>
      <c r="J27" s="1114"/>
      <c r="K27" s="1114"/>
      <c r="L27" s="1114"/>
      <c r="M27" s="1114"/>
      <c r="N27" s="1114"/>
      <c r="O27" s="1114"/>
      <c r="P27" s="1115"/>
      <c r="Q27" s="1125"/>
      <c r="R27" s="1126"/>
      <c r="S27" s="1126"/>
      <c r="T27" s="1126"/>
      <c r="U27" s="1126"/>
      <c r="V27" s="1126"/>
      <c r="W27" s="1127"/>
      <c r="Y27" s="117"/>
    </row>
    <row r="28" spans="2:25" ht="12" customHeight="1" x14ac:dyDescent="0.2">
      <c r="B28" s="152"/>
      <c r="G28" s="117"/>
      <c r="H28" s="153"/>
      <c r="I28" s="1117"/>
      <c r="J28" s="1117"/>
      <c r="K28" s="1117"/>
      <c r="L28" s="1117"/>
      <c r="M28" s="1117"/>
      <c r="N28" s="1117"/>
      <c r="O28" s="1117"/>
      <c r="P28" s="1117"/>
      <c r="Q28" s="1122"/>
      <c r="R28" s="1123"/>
      <c r="S28" s="1123"/>
      <c r="T28" s="1123"/>
      <c r="U28" s="1123"/>
      <c r="V28" s="1123"/>
      <c r="W28" s="1124"/>
      <c r="Y28" s="117"/>
    </row>
    <row r="29" spans="2:25" s="522" customFormat="1" ht="12" customHeight="1" x14ac:dyDescent="0.2">
      <c r="B29" s="152"/>
      <c r="C29" s="3"/>
      <c r="D29" s="3"/>
      <c r="E29" s="3"/>
      <c r="F29" s="3"/>
      <c r="G29" s="117"/>
      <c r="H29" s="197"/>
      <c r="I29" s="1117"/>
      <c r="J29" s="1117"/>
      <c r="K29" s="1117"/>
      <c r="L29" s="1117"/>
      <c r="M29" s="1117"/>
      <c r="N29" s="1117"/>
      <c r="O29" s="1117"/>
      <c r="P29" s="1117"/>
      <c r="Q29" s="1125"/>
      <c r="R29" s="1126"/>
      <c r="S29" s="1126"/>
      <c r="T29" s="1126"/>
      <c r="U29" s="1126"/>
      <c r="V29" s="1126"/>
      <c r="W29" s="1127"/>
      <c r="Y29" s="196"/>
    </row>
    <row r="30" spans="2:25" ht="15" customHeight="1" x14ac:dyDescent="0.2">
      <c r="B30" s="152"/>
      <c r="G30" s="117"/>
      <c r="H30" s="153"/>
      <c r="I30" s="2"/>
      <c r="J30" s="2"/>
      <c r="K30" s="2"/>
      <c r="L30" s="2"/>
      <c r="M30" s="2"/>
      <c r="N30" s="2"/>
      <c r="O30" s="2"/>
      <c r="P30" s="2"/>
      <c r="Q30" s="2"/>
      <c r="R30" s="2"/>
      <c r="S30" s="2"/>
      <c r="T30" s="2"/>
      <c r="U30" s="2"/>
      <c r="Y30" s="396"/>
    </row>
    <row r="31" spans="2:25" ht="20.25" customHeight="1" x14ac:dyDescent="0.2">
      <c r="B31" s="152"/>
      <c r="G31" s="117"/>
      <c r="H31" s="85" t="s">
        <v>1263</v>
      </c>
      <c r="I31" s="2"/>
      <c r="J31" s="2"/>
      <c r="K31" s="2"/>
      <c r="L31" s="2"/>
      <c r="M31" s="2"/>
      <c r="N31" s="2"/>
      <c r="O31" s="2"/>
      <c r="P31" s="2"/>
      <c r="Q31" s="2"/>
      <c r="R31" s="2"/>
      <c r="S31" s="2"/>
      <c r="T31" s="2"/>
      <c r="U31" s="2"/>
      <c r="Y31" s="396"/>
    </row>
    <row r="32" spans="2:25" ht="9.75" customHeight="1" x14ac:dyDescent="0.2">
      <c r="B32" s="152"/>
      <c r="G32" s="117"/>
      <c r="H32" s="85"/>
      <c r="I32" s="2"/>
      <c r="J32" s="2"/>
      <c r="K32" s="2"/>
      <c r="L32" s="2"/>
      <c r="M32" s="2"/>
      <c r="N32" s="2"/>
      <c r="O32" s="2"/>
      <c r="P32" s="2"/>
      <c r="Q32" s="2"/>
      <c r="R32" s="2"/>
      <c r="S32" s="2"/>
      <c r="T32" s="2"/>
      <c r="U32" s="2"/>
      <c r="Y32" s="396"/>
    </row>
    <row r="33" spans="1:25" ht="22.5" customHeight="1" x14ac:dyDescent="0.2">
      <c r="B33" s="152"/>
      <c r="G33" s="117"/>
      <c r="H33" s="153"/>
      <c r="I33" s="1297" t="s">
        <v>1264</v>
      </c>
      <c r="J33" s="1182"/>
      <c r="K33" s="1182"/>
      <c r="L33" s="1182"/>
      <c r="M33" s="1182"/>
      <c r="N33" s="1182"/>
      <c r="O33" s="1182"/>
      <c r="P33" s="1182"/>
      <c r="Q33" s="1182"/>
      <c r="R33" s="1298"/>
      <c r="S33" s="1110"/>
      <c r="T33" s="1111"/>
      <c r="U33" s="1112" t="s">
        <v>392</v>
      </c>
      <c r="Y33" s="117"/>
    </row>
    <row r="34" spans="1:25" ht="22.5" customHeight="1" x14ac:dyDescent="0.2">
      <c r="B34" s="152"/>
      <c r="G34" s="117"/>
      <c r="H34" s="153"/>
      <c r="I34" s="1180"/>
      <c r="J34" s="1109"/>
      <c r="K34" s="1109"/>
      <c r="L34" s="1109"/>
      <c r="M34" s="1109"/>
      <c r="N34" s="1109"/>
      <c r="O34" s="1109"/>
      <c r="P34" s="1109"/>
      <c r="Q34" s="1109"/>
      <c r="R34" s="1181"/>
      <c r="S34" s="1113"/>
      <c r="T34" s="1114"/>
      <c r="U34" s="1115"/>
      <c r="Y34" s="117"/>
    </row>
    <row r="35" spans="1:25" ht="11.25" customHeight="1" x14ac:dyDescent="0.2">
      <c r="B35" s="152"/>
      <c r="G35" s="117"/>
      <c r="H35" s="85"/>
      <c r="I35" s="2"/>
      <c r="J35" s="2"/>
      <c r="K35" s="2"/>
      <c r="L35" s="2"/>
      <c r="M35" s="2"/>
      <c r="N35" s="2"/>
      <c r="O35" s="2"/>
      <c r="P35" s="2"/>
      <c r="Q35" s="2"/>
      <c r="R35" s="2"/>
      <c r="S35" s="2"/>
      <c r="T35" s="2"/>
      <c r="U35" s="2"/>
      <c r="Y35" s="396"/>
    </row>
    <row r="36" spans="1:25" ht="27.75" customHeight="1" x14ac:dyDescent="0.2">
      <c r="B36" s="152"/>
      <c r="G36" s="117"/>
      <c r="H36" s="153"/>
      <c r="I36" s="1297" t="s">
        <v>1265</v>
      </c>
      <c r="J36" s="1182"/>
      <c r="K36" s="1182"/>
      <c r="L36" s="1182"/>
      <c r="M36" s="1182"/>
      <c r="N36" s="1182"/>
      <c r="O36" s="1182"/>
      <c r="P36" s="1182"/>
      <c r="Q36" s="1182"/>
      <c r="R36" s="1298"/>
      <c r="S36" s="1110"/>
      <c r="T36" s="1111"/>
      <c r="U36" s="1112" t="s">
        <v>392</v>
      </c>
      <c r="V36" s="1130" t="s">
        <v>483</v>
      </c>
      <c r="W36" s="1136" t="s">
        <v>1266</v>
      </c>
      <c r="X36" s="1136"/>
      <c r="Y36" s="1345"/>
    </row>
    <row r="37" spans="1:25" ht="21.75" customHeight="1" x14ac:dyDescent="0.2">
      <c r="B37" s="152"/>
      <c r="G37" s="117"/>
      <c r="H37" s="153"/>
      <c r="I37" s="1180"/>
      <c r="J37" s="1109"/>
      <c r="K37" s="1109"/>
      <c r="L37" s="1109"/>
      <c r="M37" s="1109"/>
      <c r="N37" s="1109"/>
      <c r="O37" s="1109"/>
      <c r="P37" s="1109"/>
      <c r="Q37" s="1109"/>
      <c r="R37" s="1181"/>
      <c r="S37" s="1113"/>
      <c r="T37" s="1114"/>
      <c r="U37" s="1115"/>
      <c r="V37" s="1130"/>
      <c r="W37" s="1136"/>
      <c r="X37" s="1136"/>
      <c r="Y37" s="1345"/>
    </row>
    <row r="38" spans="1:25" ht="21.75" customHeight="1" x14ac:dyDescent="0.2">
      <c r="B38" s="152"/>
      <c r="G38" s="117"/>
      <c r="I38" s="408"/>
      <c r="J38" s="408"/>
      <c r="K38" s="408"/>
      <c r="L38" s="408"/>
      <c r="M38" s="408"/>
      <c r="N38" s="408"/>
      <c r="O38" s="408"/>
      <c r="P38" s="408"/>
      <c r="Q38" s="408"/>
      <c r="R38" s="408"/>
      <c r="S38" s="342"/>
      <c r="T38" s="342"/>
      <c r="U38" s="342"/>
      <c r="V38" s="378"/>
      <c r="W38" s="1109" t="s">
        <v>1267</v>
      </c>
      <c r="X38" s="1109"/>
      <c r="Y38" s="1181"/>
    </row>
    <row r="39" spans="1:25" ht="21.75" customHeight="1" x14ac:dyDescent="0.2">
      <c r="A39" s="117"/>
      <c r="H39" s="354"/>
      <c r="I39" s="1116" t="s">
        <v>1268</v>
      </c>
      <c r="J39" s="1116"/>
      <c r="K39" s="1116"/>
      <c r="L39" s="1116"/>
      <c r="M39" s="1116"/>
      <c r="N39" s="1116"/>
      <c r="O39" s="1116"/>
      <c r="P39" s="1116"/>
      <c r="Q39" s="1116"/>
      <c r="R39" s="1179"/>
      <c r="S39" s="1130"/>
      <c r="T39" s="1108"/>
      <c r="U39" s="1131" t="s">
        <v>392</v>
      </c>
      <c r="V39" s="378"/>
      <c r="W39" s="1116"/>
      <c r="X39" s="1116"/>
      <c r="Y39" s="1179"/>
    </row>
    <row r="40" spans="1:25" ht="21.75" customHeight="1" x14ac:dyDescent="0.2">
      <c r="B40" s="152"/>
      <c r="G40" s="117"/>
      <c r="H40" s="153"/>
      <c r="I40" s="1180"/>
      <c r="J40" s="1109"/>
      <c r="K40" s="1109"/>
      <c r="L40" s="1109"/>
      <c r="M40" s="1109"/>
      <c r="N40" s="1109"/>
      <c r="O40" s="1109"/>
      <c r="P40" s="1109"/>
      <c r="Q40" s="1109"/>
      <c r="R40" s="1181"/>
      <c r="S40" s="1113"/>
      <c r="T40" s="1114"/>
      <c r="U40" s="1115"/>
      <c r="V40" s="378"/>
      <c r="W40" s="1116"/>
      <c r="X40" s="1116"/>
      <c r="Y40" s="1179"/>
    </row>
    <row r="41" spans="1:25" ht="15" customHeight="1" x14ac:dyDescent="0.2">
      <c r="B41" s="152"/>
      <c r="G41" s="117"/>
      <c r="H41" s="153"/>
      <c r="I41" s="2"/>
      <c r="J41" s="2"/>
      <c r="K41" s="2"/>
      <c r="L41" s="2"/>
      <c r="M41" s="2"/>
      <c r="N41" s="2"/>
      <c r="O41" s="2"/>
      <c r="P41" s="2"/>
      <c r="Q41" s="2"/>
      <c r="R41" s="2"/>
      <c r="S41" s="2"/>
      <c r="T41" s="2"/>
      <c r="U41" s="2"/>
      <c r="W41" s="1116"/>
      <c r="X41" s="1116"/>
      <c r="Y41" s="1179"/>
    </row>
    <row r="42" spans="1:25" ht="15" customHeight="1" x14ac:dyDescent="0.2">
      <c r="B42" s="421"/>
      <c r="C42" s="59"/>
      <c r="D42" s="59"/>
      <c r="E42" s="59"/>
      <c r="F42" s="59"/>
      <c r="G42" s="60"/>
      <c r="H42" s="160"/>
      <c r="I42" s="59"/>
      <c r="J42" s="59"/>
      <c r="K42" s="59"/>
      <c r="L42" s="59"/>
      <c r="M42" s="59"/>
      <c r="N42" s="59"/>
      <c r="O42" s="59"/>
      <c r="P42" s="59"/>
      <c r="Q42" s="59"/>
      <c r="R42" s="59"/>
      <c r="S42" s="59"/>
      <c r="T42" s="59"/>
      <c r="U42" s="59"/>
      <c r="V42" s="59"/>
      <c r="W42" s="1109"/>
      <c r="X42" s="1109"/>
      <c r="Y42" s="1181"/>
    </row>
    <row r="43" spans="1:25" ht="15" customHeight="1" x14ac:dyDescent="0.2">
      <c r="Y43" s="394"/>
    </row>
    <row r="44" spans="1:25" x14ac:dyDescent="0.2">
      <c r="B44" s="161" t="s">
        <v>1269</v>
      </c>
      <c r="D44" s="484"/>
      <c r="E44" s="484"/>
      <c r="F44" s="484"/>
      <c r="G44" s="484"/>
      <c r="H44" s="484"/>
      <c r="I44" s="484"/>
      <c r="J44" s="484"/>
      <c r="K44" s="484"/>
      <c r="L44" s="484"/>
      <c r="M44" s="484"/>
      <c r="N44" s="484"/>
      <c r="O44" s="484"/>
      <c r="P44" s="484"/>
      <c r="Q44" s="484"/>
      <c r="R44" s="484"/>
      <c r="S44" s="484"/>
      <c r="T44" s="484"/>
      <c r="U44" s="484"/>
      <c r="V44" s="484"/>
      <c r="W44" s="484"/>
      <c r="X44" s="484"/>
      <c r="Y44" s="484"/>
    </row>
    <row r="45" spans="1:25" x14ac:dyDescent="0.2">
      <c r="B45" s="161" t="s">
        <v>511</v>
      </c>
      <c r="D45" s="484"/>
      <c r="E45" s="484"/>
      <c r="F45" s="484"/>
      <c r="G45" s="484"/>
      <c r="H45" s="484"/>
      <c r="I45" s="484"/>
      <c r="J45" s="484"/>
      <c r="K45" s="484"/>
      <c r="L45" s="484"/>
      <c r="M45" s="484"/>
      <c r="N45" s="484"/>
      <c r="O45" s="484"/>
      <c r="P45" s="484"/>
      <c r="Q45" s="484"/>
      <c r="R45" s="484"/>
      <c r="S45" s="484"/>
      <c r="T45" s="484"/>
      <c r="U45" s="484"/>
      <c r="V45" s="484"/>
      <c r="W45" s="484"/>
      <c r="X45" s="484"/>
      <c r="Y45" s="484"/>
    </row>
    <row r="46" spans="1:25" x14ac:dyDescent="0.2">
      <c r="B46" s="161"/>
      <c r="D46" s="413"/>
      <c r="E46" s="413"/>
      <c r="F46" s="413"/>
      <c r="G46" s="413"/>
      <c r="H46" s="413"/>
      <c r="I46" s="413"/>
      <c r="J46" s="413"/>
      <c r="K46" s="413"/>
      <c r="L46" s="413"/>
      <c r="M46" s="413"/>
      <c r="N46" s="413"/>
      <c r="O46" s="413"/>
      <c r="P46" s="413"/>
      <c r="Q46" s="413"/>
      <c r="R46" s="413"/>
      <c r="S46" s="413"/>
      <c r="T46" s="413"/>
      <c r="U46" s="413"/>
      <c r="V46" s="413"/>
      <c r="W46" s="413"/>
      <c r="X46" s="413"/>
      <c r="Y46" s="413"/>
    </row>
    <row r="122" spans="3:7" x14ac:dyDescent="0.2">
      <c r="C122" s="59"/>
      <c r="D122" s="59"/>
      <c r="E122" s="59"/>
      <c r="F122" s="59"/>
      <c r="G122" s="59"/>
    </row>
    <row r="123" spans="3:7" x14ac:dyDescent="0.2">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4"/>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123"/>
  <sheetViews>
    <sheetView zoomScaleNormal="100" workbookViewId="0">
      <selection activeCell="B1" sqref="B1"/>
    </sheetView>
  </sheetViews>
  <sheetFormatPr defaultColWidth="3.453125" defaultRowHeight="13" x14ac:dyDescent="0.2"/>
  <cols>
    <col min="1" max="1" width="1.7265625" style="3" customWidth="1"/>
    <col min="2" max="2" width="3" style="460" customWidth="1"/>
    <col min="3" max="18" width="3.453125" style="3"/>
    <col min="19" max="19" width="3.90625" style="3" customWidth="1"/>
    <col min="20" max="26" width="3.453125" style="3"/>
    <col min="27" max="27" width="1.36328125" style="3" customWidth="1"/>
    <col min="28" max="16384" width="3.453125" style="3"/>
  </cols>
  <sheetData>
    <row r="1" spans="2:26" s="372" customFormat="1" x14ac:dyDescent="0.2"/>
    <row r="2" spans="2:26" s="372" customFormat="1" x14ac:dyDescent="0.2">
      <c r="B2" s="372" t="s">
        <v>1270</v>
      </c>
    </row>
    <row r="3" spans="2:26" s="372" customFormat="1" x14ac:dyDescent="0.2"/>
    <row r="4" spans="2:26" s="372" customFormat="1" x14ac:dyDescent="0.2">
      <c r="B4" s="1108" t="s">
        <v>1271</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row>
    <row r="5" spans="2:26" s="372" customFormat="1" x14ac:dyDescent="0.2"/>
    <row r="6" spans="2:26" s="372" customFormat="1" ht="31.5" customHeight="1" x14ac:dyDescent="0.2">
      <c r="B6" s="1117" t="s">
        <v>445</v>
      </c>
      <c r="C6" s="1117"/>
      <c r="D6" s="1117"/>
      <c r="E6" s="1117"/>
      <c r="F6" s="1117"/>
      <c r="G6" s="1118"/>
      <c r="H6" s="1119"/>
      <c r="I6" s="1119"/>
      <c r="J6" s="1119"/>
      <c r="K6" s="1119"/>
      <c r="L6" s="1119"/>
      <c r="M6" s="1119"/>
      <c r="N6" s="1119"/>
      <c r="O6" s="1119"/>
      <c r="P6" s="1119"/>
      <c r="Q6" s="1119"/>
      <c r="R6" s="1119"/>
      <c r="S6" s="1119"/>
      <c r="T6" s="1119"/>
      <c r="U6" s="1119"/>
      <c r="V6" s="1119"/>
      <c r="W6" s="1119"/>
      <c r="X6" s="1119"/>
      <c r="Y6" s="1119"/>
      <c r="Z6" s="1120"/>
    </row>
    <row r="7" spans="2:26" s="372" customFormat="1" ht="31.5" customHeight="1" x14ac:dyDescent="0.2">
      <c r="B7" s="980" t="s">
        <v>446</v>
      </c>
      <c r="C7" s="982"/>
      <c r="D7" s="982"/>
      <c r="E7" s="982"/>
      <c r="F7" s="981"/>
      <c r="G7" s="154" t="s">
        <v>6</v>
      </c>
      <c r="H7" s="471" t="s">
        <v>447</v>
      </c>
      <c r="I7" s="471"/>
      <c r="J7" s="471"/>
      <c r="K7" s="471"/>
      <c r="L7" s="155" t="s">
        <v>6</v>
      </c>
      <c r="M7" s="471" t="s">
        <v>448</v>
      </c>
      <c r="N7" s="471"/>
      <c r="O7" s="471"/>
      <c r="P7" s="471"/>
      <c r="Q7" s="155" t="s">
        <v>6</v>
      </c>
      <c r="R7" s="471" t="s">
        <v>449</v>
      </c>
      <c r="S7" s="471"/>
      <c r="T7" s="471"/>
      <c r="U7" s="471"/>
      <c r="V7" s="471"/>
      <c r="W7" s="471"/>
      <c r="X7" s="471"/>
      <c r="Y7" s="471"/>
      <c r="Z7" s="482"/>
    </row>
    <row r="8" spans="2:26" s="372" customFormat="1" ht="31.5" customHeight="1" x14ac:dyDescent="0.2">
      <c r="B8" s="980" t="s">
        <v>450</v>
      </c>
      <c r="C8" s="982"/>
      <c r="D8" s="982"/>
      <c r="E8" s="982"/>
      <c r="F8" s="981"/>
      <c r="G8" s="154" t="s">
        <v>6</v>
      </c>
      <c r="H8" s="471" t="s">
        <v>451</v>
      </c>
      <c r="I8" s="471"/>
      <c r="J8" s="471"/>
      <c r="K8" s="471"/>
      <c r="L8" s="471"/>
      <c r="M8" s="471"/>
      <c r="N8" s="471"/>
      <c r="O8" s="471"/>
      <c r="P8" s="471"/>
      <c r="Q8" s="155" t="s">
        <v>6</v>
      </c>
      <c r="R8" s="471" t="s">
        <v>726</v>
      </c>
      <c r="S8" s="471"/>
      <c r="T8" s="471"/>
      <c r="U8" s="471"/>
      <c r="V8" s="471"/>
      <c r="W8" s="473"/>
      <c r="X8" s="473"/>
      <c r="Y8" s="473"/>
      <c r="Z8" s="481"/>
    </row>
    <row r="9" spans="2:26" s="372" customFormat="1" x14ac:dyDescent="0.2"/>
    <row r="10" spans="2:26" s="372" customFormat="1" x14ac:dyDescent="0.2">
      <c r="B10" s="456"/>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457"/>
    </row>
    <row r="11" spans="2:26" s="372" customFormat="1" x14ac:dyDescent="0.2">
      <c r="B11" s="455" t="s">
        <v>1272</v>
      </c>
      <c r="Z11" s="395"/>
    </row>
    <row r="12" spans="2:26" s="372" customFormat="1" x14ac:dyDescent="0.2">
      <c r="B12" s="455"/>
      <c r="L12" s="378"/>
      <c r="Q12" s="378"/>
      <c r="V12" s="378"/>
      <c r="Z12" s="395"/>
    </row>
    <row r="13" spans="2:26" s="372" customFormat="1" x14ac:dyDescent="0.2">
      <c r="B13" s="455"/>
      <c r="C13" s="372" t="s">
        <v>1273</v>
      </c>
      <c r="Z13" s="395"/>
    </row>
    <row r="14" spans="2:26" s="372" customFormat="1" ht="4.5" customHeight="1" x14ac:dyDescent="0.2">
      <c r="B14" s="455"/>
      <c r="Z14" s="395"/>
    </row>
    <row r="15" spans="2:26" s="372" customFormat="1" ht="24" customHeight="1" x14ac:dyDescent="0.2">
      <c r="B15" s="455"/>
      <c r="C15" s="1118"/>
      <c r="D15" s="1119"/>
      <c r="E15" s="1119"/>
      <c r="F15" s="1119"/>
      <c r="G15" s="1119"/>
      <c r="H15" s="1119"/>
      <c r="I15" s="1119"/>
      <c r="J15" s="1119"/>
      <c r="K15" s="1119"/>
      <c r="L15" s="1119"/>
      <c r="M15" s="1119"/>
      <c r="N15" s="1119"/>
      <c r="O15" s="1119"/>
      <c r="P15" s="1119"/>
      <c r="Q15" s="1119"/>
      <c r="R15" s="1119"/>
      <c r="S15" s="1119"/>
      <c r="T15" s="1119"/>
      <c r="U15" s="1119"/>
      <c r="V15" s="1119"/>
      <c r="W15" s="1119"/>
      <c r="X15" s="1119"/>
      <c r="Y15" s="1120"/>
      <c r="Z15" s="379"/>
    </row>
    <row r="16" spans="2:26" s="372" customFormat="1" ht="21" customHeight="1" x14ac:dyDescent="0.2">
      <c r="B16" s="455"/>
      <c r="C16" s="1118"/>
      <c r="D16" s="1119"/>
      <c r="E16" s="1119"/>
      <c r="F16" s="1119"/>
      <c r="G16" s="1119"/>
      <c r="H16" s="1119"/>
      <c r="I16" s="1119"/>
      <c r="J16" s="1119"/>
      <c r="K16" s="1119"/>
      <c r="L16" s="1119"/>
      <c r="M16" s="1119"/>
      <c r="N16" s="1119"/>
      <c r="O16" s="1119"/>
      <c r="P16" s="1119"/>
      <c r="Q16" s="1119"/>
      <c r="R16" s="1119"/>
      <c r="S16" s="1119"/>
      <c r="T16" s="1119"/>
      <c r="U16" s="1119"/>
      <c r="V16" s="1119"/>
      <c r="W16" s="1119"/>
      <c r="X16" s="1119"/>
      <c r="Y16" s="1120"/>
      <c r="Z16" s="395"/>
    </row>
    <row r="17" spans="2:26" s="372" customFormat="1" ht="21" customHeight="1" x14ac:dyDescent="0.2">
      <c r="B17" s="455"/>
      <c r="C17" s="1118"/>
      <c r="D17" s="1119"/>
      <c r="E17" s="1119"/>
      <c r="F17" s="1119"/>
      <c r="G17" s="1119"/>
      <c r="H17" s="1119"/>
      <c r="I17" s="1119"/>
      <c r="J17" s="1119"/>
      <c r="K17" s="1119"/>
      <c r="L17" s="1119"/>
      <c r="M17" s="1119"/>
      <c r="N17" s="1119"/>
      <c r="O17" s="1119"/>
      <c r="P17" s="1119"/>
      <c r="Q17" s="1119"/>
      <c r="R17" s="1119"/>
      <c r="S17" s="1119"/>
      <c r="T17" s="1119"/>
      <c r="U17" s="1119"/>
      <c r="V17" s="1119"/>
      <c r="W17" s="1119"/>
      <c r="X17" s="1119"/>
      <c r="Y17" s="1120"/>
      <c r="Z17" s="395"/>
    </row>
    <row r="18" spans="2:26" s="372" customFormat="1" x14ac:dyDescent="0.2">
      <c r="B18" s="455"/>
      <c r="C18" s="372" t="s">
        <v>1274</v>
      </c>
      <c r="Z18" s="395"/>
    </row>
    <row r="19" spans="2:26" s="372" customFormat="1" ht="4.5" customHeight="1" x14ac:dyDescent="0.2">
      <c r="B19" s="455"/>
      <c r="Z19" s="395"/>
    </row>
    <row r="20" spans="2:26" s="372" customFormat="1" ht="24" customHeight="1" x14ac:dyDescent="0.2">
      <c r="B20" s="455"/>
      <c r="C20" s="1117" t="s">
        <v>1275</v>
      </c>
      <c r="D20" s="1117"/>
      <c r="E20" s="1117"/>
      <c r="F20" s="1117"/>
      <c r="G20" s="1117"/>
      <c r="H20" s="1117"/>
      <c r="I20" s="1117"/>
      <c r="J20" s="1117"/>
      <c r="K20" s="1117"/>
      <c r="L20" s="1117"/>
      <c r="M20" s="1117"/>
      <c r="N20" s="1117"/>
      <c r="O20" s="1117"/>
      <c r="P20" s="1117"/>
      <c r="Q20" s="1117"/>
      <c r="R20" s="1117"/>
      <c r="S20" s="982" t="s">
        <v>1276</v>
      </c>
      <c r="T20" s="982"/>
      <c r="U20" s="982"/>
      <c r="V20" s="982"/>
      <c r="W20" s="982"/>
      <c r="X20" s="982"/>
      <c r="Y20" s="981"/>
      <c r="Z20" s="379"/>
    </row>
    <row r="21" spans="2:26" s="372" customFormat="1" ht="21" customHeight="1" x14ac:dyDescent="0.2">
      <c r="B21" s="455"/>
      <c r="C21" s="980"/>
      <c r="D21" s="982"/>
      <c r="E21" s="982"/>
      <c r="F21" s="982"/>
      <c r="G21" s="982"/>
      <c r="H21" s="982"/>
      <c r="I21" s="982"/>
      <c r="J21" s="982"/>
      <c r="K21" s="982"/>
      <c r="L21" s="982"/>
      <c r="M21" s="982"/>
      <c r="N21" s="982"/>
      <c r="O21" s="982"/>
      <c r="P21" s="982"/>
      <c r="Q21" s="982"/>
      <c r="R21" s="981"/>
      <c r="S21" s="397"/>
      <c r="T21" s="397"/>
      <c r="U21" s="397"/>
      <c r="V21" s="397"/>
      <c r="W21" s="397"/>
      <c r="X21" s="397"/>
      <c r="Y21" s="397"/>
      <c r="Z21" s="395"/>
    </row>
    <row r="22" spans="2:26" s="372" customFormat="1" ht="12" customHeight="1" x14ac:dyDescent="0.2">
      <c r="B22" s="455"/>
      <c r="C22" s="375"/>
      <c r="D22" s="375"/>
      <c r="E22" s="375"/>
      <c r="F22" s="375"/>
      <c r="G22" s="375"/>
      <c r="H22" s="375"/>
      <c r="I22" s="375"/>
      <c r="J22" s="375"/>
      <c r="K22" s="375"/>
      <c r="L22" s="375"/>
      <c r="M22" s="375"/>
      <c r="N22" s="375"/>
      <c r="O22" s="375"/>
      <c r="P22" s="387"/>
      <c r="Q22" s="387"/>
      <c r="R22" s="387"/>
      <c r="S22" s="387"/>
      <c r="T22" s="385"/>
      <c r="U22" s="385"/>
      <c r="V22" s="385"/>
      <c r="W22" s="385"/>
      <c r="X22" s="385"/>
      <c r="Y22" s="385"/>
      <c r="Z22" s="395"/>
    </row>
    <row r="23" spans="2:26" s="372" customFormat="1" ht="21" customHeight="1" x14ac:dyDescent="0.2">
      <c r="B23" s="455"/>
      <c r="C23" s="389"/>
      <c r="D23" s="389"/>
      <c r="E23" s="389"/>
      <c r="F23" s="389"/>
      <c r="G23" s="389"/>
      <c r="H23" s="389"/>
      <c r="I23" s="389"/>
      <c r="J23" s="389"/>
      <c r="K23" s="389"/>
      <c r="L23" s="389"/>
      <c r="M23" s="389"/>
      <c r="N23" s="389"/>
      <c r="O23" s="389"/>
      <c r="P23" s="385"/>
      <c r="Q23" s="385"/>
      <c r="R23" s="385"/>
      <c r="S23" s="385"/>
      <c r="T23" s="1352" t="s">
        <v>454</v>
      </c>
      <c r="U23" s="1348"/>
      <c r="V23" s="1348" t="s">
        <v>455</v>
      </c>
      <c r="W23" s="1348"/>
      <c r="X23" s="1348" t="s">
        <v>456</v>
      </c>
      <c r="Y23" s="1353"/>
      <c r="Z23" s="395"/>
    </row>
    <row r="24" spans="2:26" s="372" customFormat="1" ht="26.25" customHeight="1" x14ac:dyDescent="0.2">
      <c r="B24" s="455"/>
      <c r="C24" s="1307" t="s">
        <v>1277</v>
      </c>
      <c r="D24" s="1306"/>
      <c r="E24" s="1306"/>
      <c r="F24" s="1306"/>
      <c r="G24" s="1306"/>
      <c r="H24" s="1306"/>
      <c r="I24" s="1306"/>
      <c r="J24" s="1306"/>
      <c r="K24" s="1306"/>
      <c r="L24" s="1306"/>
      <c r="M24" s="1306"/>
      <c r="N24" s="1306"/>
      <c r="O24" s="1306"/>
      <c r="P24" s="1306"/>
      <c r="Q24" s="1306"/>
      <c r="R24" s="1306"/>
      <c r="S24" s="1311"/>
      <c r="T24" s="980" t="s">
        <v>6</v>
      </c>
      <c r="U24" s="982"/>
      <c r="V24" s="1348" t="s">
        <v>455</v>
      </c>
      <c r="W24" s="1348"/>
      <c r="X24" s="982" t="s">
        <v>6</v>
      </c>
      <c r="Y24" s="981"/>
      <c r="Z24" s="395"/>
    </row>
    <row r="25" spans="2:26" s="372" customFormat="1" ht="58.5" customHeight="1" x14ac:dyDescent="0.2">
      <c r="B25" s="455"/>
      <c r="C25" s="1349" t="s">
        <v>1278</v>
      </c>
      <c r="D25" s="1350"/>
      <c r="E25" s="1350"/>
      <c r="F25" s="1350"/>
      <c r="G25" s="1350"/>
      <c r="H25" s="1350"/>
      <c r="I25" s="1350"/>
      <c r="J25" s="1350"/>
      <c r="K25" s="1350"/>
      <c r="L25" s="1350"/>
      <c r="M25" s="1350"/>
      <c r="N25" s="1350"/>
      <c r="O25" s="1350"/>
      <c r="P25" s="1350"/>
      <c r="Q25" s="1350"/>
      <c r="R25" s="1350"/>
      <c r="S25" s="1351"/>
      <c r="T25" s="980" t="s">
        <v>6</v>
      </c>
      <c r="U25" s="982"/>
      <c r="V25" s="1348" t="s">
        <v>455</v>
      </c>
      <c r="W25" s="1348"/>
      <c r="X25" s="982" t="s">
        <v>6</v>
      </c>
      <c r="Y25" s="981"/>
      <c r="Z25" s="395"/>
    </row>
    <row r="26" spans="2:26" s="372" customFormat="1" ht="46.5" customHeight="1" x14ac:dyDescent="0.2">
      <c r="B26" s="455"/>
      <c r="C26" s="1307" t="s">
        <v>1279</v>
      </c>
      <c r="D26" s="1306"/>
      <c r="E26" s="1306"/>
      <c r="F26" s="1306"/>
      <c r="G26" s="1306"/>
      <c r="H26" s="1306"/>
      <c r="I26" s="1306"/>
      <c r="J26" s="1306"/>
      <c r="K26" s="1306"/>
      <c r="L26" s="1306"/>
      <c r="M26" s="1306"/>
      <c r="N26" s="1306"/>
      <c r="O26" s="1306"/>
      <c r="P26" s="1306"/>
      <c r="Q26" s="1306"/>
      <c r="R26" s="1306"/>
      <c r="S26" s="1311"/>
      <c r="T26" s="980" t="s">
        <v>6</v>
      </c>
      <c r="U26" s="982"/>
      <c r="V26" s="1348" t="s">
        <v>455</v>
      </c>
      <c r="W26" s="1348"/>
      <c r="X26" s="982" t="s">
        <v>6</v>
      </c>
      <c r="Y26" s="981"/>
      <c r="Z26" s="395"/>
    </row>
    <row r="27" spans="2:26" s="372" customFormat="1" ht="26.25" customHeight="1" x14ac:dyDescent="0.2">
      <c r="B27" s="455"/>
      <c r="C27" s="1307" t="s">
        <v>1280</v>
      </c>
      <c r="D27" s="1306"/>
      <c r="E27" s="1306"/>
      <c r="F27" s="1306"/>
      <c r="G27" s="1306"/>
      <c r="H27" s="1306"/>
      <c r="I27" s="1306"/>
      <c r="J27" s="1306"/>
      <c r="K27" s="1306"/>
      <c r="L27" s="1306"/>
      <c r="M27" s="1306"/>
      <c r="N27" s="1306"/>
      <c r="O27" s="1306"/>
      <c r="P27" s="1306"/>
      <c r="Q27" s="1306"/>
      <c r="R27" s="1306"/>
      <c r="S27" s="1311"/>
      <c r="T27" s="980" t="s">
        <v>6</v>
      </c>
      <c r="U27" s="982"/>
      <c r="V27" s="1348" t="s">
        <v>455</v>
      </c>
      <c r="W27" s="1348"/>
      <c r="X27" s="982" t="s">
        <v>6</v>
      </c>
      <c r="Y27" s="981"/>
      <c r="Z27" s="395"/>
    </row>
    <row r="28" spans="2:26" s="372" customFormat="1" ht="9" customHeight="1" x14ac:dyDescent="0.2">
      <c r="B28" s="458"/>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459"/>
    </row>
    <row r="29" spans="2:26" s="372" customFormat="1" x14ac:dyDescent="0.2"/>
    <row r="30" spans="2:26" s="372" customFormat="1" ht="13.5" customHeight="1" x14ac:dyDescent="0.2">
      <c r="B30" s="1346" t="s">
        <v>1464</v>
      </c>
      <c r="C30" s="1347"/>
      <c r="D30" s="1347"/>
      <c r="E30" s="1347"/>
      <c r="F30" s="1347"/>
      <c r="G30" s="1347"/>
      <c r="H30" s="1347"/>
      <c r="I30" s="1347"/>
      <c r="J30" s="1347"/>
      <c r="K30" s="1347"/>
      <c r="L30" s="1347"/>
      <c r="M30" s="1347"/>
      <c r="N30" s="1347"/>
      <c r="O30" s="1347"/>
      <c r="P30" s="1347"/>
      <c r="Q30" s="1347"/>
      <c r="R30" s="1347"/>
      <c r="S30" s="1347"/>
      <c r="T30" s="1347"/>
      <c r="U30" s="1347"/>
      <c r="V30" s="1347"/>
      <c r="W30" s="1347"/>
      <c r="X30" s="1347"/>
      <c r="Y30" s="1347"/>
      <c r="Z30" s="1347"/>
    </row>
    <row r="31" spans="2:26" s="424" customFormat="1" ht="73.5" customHeight="1" x14ac:dyDescent="0.2">
      <c r="B31" s="1347"/>
      <c r="C31" s="1347"/>
      <c r="D31" s="1347"/>
      <c r="E31" s="1347"/>
      <c r="F31" s="1347"/>
      <c r="G31" s="1347"/>
      <c r="H31" s="1347"/>
      <c r="I31" s="1347"/>
      <c r="J31" s="1347"/>
      <c r="K31" s="1347"/>
      <c r="L31" s="1347"/>
      <c r="M31" s="1347"/>
      <c r="N31" s="1347"/>
      <c r="O31" s="1347"/>
      <c r="P31" s="1347"/>
      <c r="Q31" s="1347"/>
      <c r="R31" s="1347"/>
      <c r="S31" s="1347"/>
      <c r="T31" s="1347"/>
      <c r="U31" s="1347"/>
      <c r="V31" s="1347"/>
      <c r="W31" s="1347"/>
      <c r="X31" s="1347"/>
      <c r="Y31" s="1347"/>
      <c r="Z31" s="1347"/>
    </row>
    <row r="32" spans="2:26" s="424" customFormat="1" x14ac:dyDescent="0.2">
      <c r="B32" s="522"/>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row>
    <row r="33" spans="2:26" s="424" customFormat="1" x14ac:dyDescent="0.2">
      <c r="B33" s="522"/>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row>
    <row r="122" spans="3:7" x14ac:dyDescent="0.2">
      <c r="C122" s="59"/>
      <c r="D122" s="59"/>
      <c r="E122" s="59"/>
      <c r="F122" s="59"/>
      <c r="G122" s="59"/>
    </row>
    <row r="123" spans="3:7" x14ac:dyDescent="0.2">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4"/>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I69"/>
  <sheetViews>
    <sheetView zoomScaleNormal="10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5" width="3.6328125" style="372" customWidth="1"/>
    <col min="16" max="16" width="1.453125" style="372" customWidth="1"/>
    <col min="17" max="18" width="3.6328125" style="372" customWidth="1"/>
    <col min="19" max="19" width="2.7265625" style="372" customWidth="1"/>
    <col min="20" max="25" width="3.6328125" style="372" customWidth="1"/>
    <col min="26" max="26" width="9.453125" style="372" customWidth="1"/>
    <col min="27" max="30" width="3.6328125" style="372" customWidth="1"/>
    <col min="31" max="31" width="6.6328125" style="372" customWidth="1"/>
    <col min="32" max="16384" width="4" style="372"/>
  </cols>
  <sheetData>
    <row r="2" spans="2:31" x14ac:dyDescent="0.2">
      <c r="B2" s="372" t="s">
        <v>1281</v>
      </c>
    </row>
    <row r="3" spans="2:31" x14ac:dyDescent="0.2">
      <c r="U3" s="2"/>
      <c r="X3" s="417" t="s">
        <v>228</v>
      </c>
      <c r="Y3" s="1108"/>
      <c r="Z3" s="1108"/>
      <c r="AA3" s="417" t="s">
        <v>229</v>
      </c>
      <c r="AB3" s="378"/>
      <c r="AC3" s="417" t="s">
        <v>300</v>
      </c>
      <c r="AD3" s="378"/>
      <c r="AE3" s="417" t="s">
        <v>301</v>
      </c>
    </row>
    <row r="4" spans="2:31" x14ac:dyDescent="0.2">
      <c r="T4" s="522"/>
      <c r="U4" s="522"/>
      <c r="V4" s="522"/>
    </row>
    <row r="5" spans="2:31" x14ac:dyDescent="0.2">
      <c r="B5" s="1108" t="s">
        <v>1282</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row>
    <row r="7" spans="2:31" ht="23.25" customHeight="1" x14ac:dyDescent="0.2">
      <c r="B7" s="162" t="s">
        <v>445</v>
      </c>
      <c r="C7" s="162"/>
      <c r="D7" s="162"/>
      <c r="E7" s="162"/>
      <c r="F7" s="980"/>
      <c r="G7" s="982"/>
      <c r="H7" s="982"/>
      <c r="I7" s="982"/>
      <c r="J7" s="982"/>
      <c r="K7" s="982"/>
      <c r="L7" s="982"/>
      <c r="M7" s="982"/>
      <c r="N7" s="982"/>
      <c r="O7" s="982"/>
      <c r="P7" s="982"/>
      <c r="Q7" s="982"/>
      <c r="R7" s="982"/>
      <c r="S7" s="982"/>
      <c r="T7" s="982"/>
      <c r="U7" s="982"/>
      <c r="V7" s="982"/>
      <c r="W7" s="982"/>
      <c r="X7" s="982"/>
      <c r="Y7" s="982"/>
      <c r="Z7" s="982"/>
      <c r="AA7" s="982"/>
      <c r="AB7" s="982"/>
      <c r="AC7" s="982"/>
      <c r="AD7" s="982"/>
      <c r="AE7" s="981"/>
    </row>
    <row r="8" spans="2:31" ht="23.25" customHeight="1" x14ac:dyDescent="0.2">
      <c r="B8" s="162" t="s">
        <v>513</v>
      </c>
      <c r="C8" s="162"/>
      <c r="D8" s="162"/>
      <c r="E8" s="162"/>
      <c r="F8" s="369" t="s">
        <v>6</v>
      </c>
      <c r="G8" s="471" t="s">
        <v>514</v>
      </c>
      <c r="H8" s="471"/>
      <c r="I8" s="471"/>
      <c r="J8" s="471"/>
      <c r="K8" s="370" t="s">
        <v>6</v>
      </c>
      <c r="L8" s="471" t="s">
        <v>515</v>
      </c>
      <c r="M8" s="471"/>
      <c r="N8" s="471"/>
      <c r="O8" s="471"/>
      <c r="P8" s="471"/>
      <c r="Q8" s="370" t="s">
        <v>6</v>
      </c>
      <c r="R8" s="471" t="s">
        <v>516</v>
      </c>
      <c r="S8" s="471"/>
      <c r="T8" s="471"/>
      <c r="U8" s="471"/>
      <c r="V8" s="471"/>
      <c r="W8" s="471"/>
      <c r="X8" s="471"/>
      <c r="Y8" s="471"/>
      <c r="Z8" s="471"/>
      <c r="AA8" s="471"/>
      <c r="AB8" s="471"/>
      <c r="AC8" s="471"/>
      <c r="AD8" s="451"/>
      <c r="AE8" s="452"/>
    </row>
    <row r="9" spans="2:31" ht="25" customHeight="1" x14ac:dyDescent="0.2">
      <c r="B9" s="1110" t="s">
        <v>517</v>
      </c>
      <c r="C9" s="1111"/>
      <c r="D9" s="1111"/>
      <c r="E9" s="1112"/>
      <c r="F9" s="378" t="s">
        <v>6</v>
      </c>
      <c r="G9" s="169" t="s">
        <v>1283</v>
      </c>
      <c r="H9" s="2"/>
      <c r="I9" s="2"/>
      <c r="J9" s="2"/>
      <c r="K9" s="2"/>
      <c r="L9" s="2"/>
      <c r="M9" s="2"/>
      <c r="N9" s="2"/>
      <c r="O9" s="2"/>
      <c r="Q9" s="387"/>
      <c r="R9" s="375" t="s">
        <v>6</v>
      </c>
      <c r="S9" s="2" t="s">
        <v>1284</v>
      </c>
      <c r="T9" s="2"/>
      <c r="U9" s="2"/>
      <c r="V9" s="2"/>
      <c r="W9" s="479"/>
      <c r="X9" s="479"/>
      <c r="Y9" s="479"/>
      <c r="Z9" s="479"/>
      <c r="AA9" s="479"/>
      <c r="AB9" s="479"/>
      <c r="AC9" s="479"/>
      <c r="AD9" s="387"/>
      <c r="AE9" s="457"/>
    </row>
    <row r="10" spans="2:31" ht="25" customHeight="1" x14ac:dyDescent="0.2">
      <c r="B10" s="1130"/>
      <c r="C10" s="1108"/>
      <c r="D10" s="1108"/>
      <c r="E10" s="1131"/>
      <c r="F10" s="378" t="s">
        <v>6</v>
      </c>
      <c r="G10" s="169" t="s">
        <v>1338</v>
      </c>
      <c r="H10" s="2"/>
      <c r="I10" s="2"/>
      <c r="J10" s="2"/>
      <c r="K10" s="2"/>
      <c r="L10" s="2"/>
      <c r="M10" s="2"/>
      <c r="N10" s="2"/>
      <c r="O10" s="2"/>
      <c r="R10" s="378" t="s">
        <v>6</v>
      </c>
      <c r="S10" s="2" t="s">
        <v>1285</v>
      </c>
      <c r="T10" s="2"/>
      <c r="U10" s="2"/>
      <c r="V10" s="2"/>
      <c r="W10" s="2"/>
      <c r="X10" s="2"/>
      <c r="Y10" s="2"/>
      <c r="Z10" s="2"/>
      <c r="AA10" s="2"/>
      <c r="AB10" s="2"/>
      <c r="AC10" s="2"/>
      <c r="AE10" s="395"/>
    </row>
    <row r="11" spans="2:31" ht="25" customHeight="1" x14ac:dyDescent="0.2">
      <c r="B11" s="1113"/>
      <c r="C11" s="1114"/>
      <c r="D11" s="1114"/>
      <c r="E11" s="1115"/>
      <c r="F11" s="378" t="s">
        <v>6</v>
      </c>
      <c r="G11" s="2" t="s">
        <v>1286</v>
      </c>
      <c r="H11" s="2"/>
      <c r="I11" s="2"/>
      <c r="J11" s="2"/>
      <c r="K11" s="2"/>
      <c r="L11" s="2"/>
      <c r="M11" s="2"/>
      <c r="N11" s="2"/>
      <c r="O11" s="2"/>
      <c r="R11" s="378"/>
      <c r="S11" s="2"/>
      <c r="T11" s="2"/>
      <c r="U11" s="2"/>
      <c r="V11" s="2"/>
      <c r="W11" s="2"/>
      <c r="X11" s="2"/>
      <c r="Y11" s="2"/>
      <c r="Z11" s="2"/>
      <c r="AA11" s="2"/>
      <c r="AB11" s="2"/>
      <c r="AC11" s="2"/>
      <c r="AE11" s="395"/>
    </row>
    <row r="12" spans="2:31" ht="30.75" customHeight="1" x14ac:dyDescent="0.2">
      <c r="B12" s="162" t="s">
        <v>476</v>
      </c>
      <c r="C12" s="162"/>
      <c r="D12" s="162"/>
      <c r="E12" s="162"/>
      <c r="F12" s="369" t="s">
        <v>6</v>
      </c>
      <c r="G12" s="471" t="s">
        <v>1287</v>
      </c>
      <c r="H12" s="163"/>
      <c r="I12" s="163"/>
      <c r="J12" s="163"/>
      <c r="K12" s="163"/>
      <c r="L12" s="163"/>
      <c r="M12" s="163"/>
      <c r="N12" s="163"/>
      <c r="O12" s="163"/>
      <c r="P12" s="163"/>
      <c r="Q12" s="451"/>
      <c r="R12" s="370" t="s">
        <v>6</v>
      </c>
      <c r="S12" s="471" t="s">
        <v>1288</v>
      </c>
      <c r="T12" s="163"/>
      <c r="U12" s="163"/>
      <c r="V12" s="163"/>
      <c r="W12" s="163"/>
      <c r="X12" s="163"/>
      <c r="Y12" s="163"/>
      <c r="Z12" s="163"/>
      <c r="AA12" s="163"/>
      <c r="AB12" s="163"/>
      <c r="AC12" s="163"/>
      <c r="AD12" s="451"/>
      <c r="AE12" s="452"/>
    </row>
    <row r="14" spans="2:31" x14ac:dyDescent="0.2">
      <c r="B14" s="423"/>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2"/>
      <c r="AA14" s="369"/>
      <c r="AB14" s="370" t="s">
        <v>454</v>
      </c>
      <c r="AC14" s="370" t="s">
        <v>455</v>
      </c>
      <c r="AD14" s="370" t="s">
        <v>456</v>
      </c>
      <c r="AE14" s="452"/>
    </row>
    <row r="15" spans="2:31" x14ac:dyDescent="0.2">
      <c r="B15" s="456" t="s">
        <v>1289</v>
      </c>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480"/>
      <c r="AA15" s="374"/>
      <c r="AB15" s="375"/>
      <c r="AC15" s="375"/>
      <c r="AD15" s="387"/>
      <c r="AE15" s="457"/>
    </row>
    <row r="16" spans="2:31" x14ac:dyDescent="0.2">
      <c r="B16" s="455"/>
      <c r="C16" s="164" t="s">
        <v>521</v>
      </c>
      <c r="D16" s="372" t="s">
        <v>1290</v>
      </c>
      <c r="Z16" s="165"/>
      <c r="AA16" s="505"/>
      <c r="AB16" s="378" t="s">
        <v>6</v>
      </c>
      <c r="AC16" s="378" t="s">
        <v>455</v>
      </c>
      <c r="AD16" s="378" t="s">
        <v>6</v>
      </c>
      <c r="AE16" s="395"/>
    </row>
    <row r="17" spans="2:31" x14ac:dyDescent="0.2">
      <c r="B17" s="455"/>
      <c r="D17" s="372" t="s">
        <v>522</v>
      </c>
      <c r="Z17" s="110"/>
      <c r="AA17" s="377"/>
      <c r="AB17" s="378"/>
      <c r="AC17" s="378"/>
      <c r="AE17" s="395"/>
    </row>
    <row r="18" spans="2:31" ht="6" customHeight="1" x14ac:dyDescent="0.2">
      <c r="B18" s="455"/>
      <c r="Z18" s="110"/>
      <c r="AA18" s="377"/>
      <c r="AB18" s="378"/>
      <c r="AC18" s="378"/>
      <c r="AE18" s="395"/>
    </row>
    <row r="19" spans="2:31" x14ac:dyDescent="0.2">
      <c r="B19" s="455"/>
      <c r="D19" s="470" t="s">
        <v>579</v>
      </c>
      <c r="E19" s="471"/>
      <c r="F19" s="471"/>
      <c r="G19" s="471"/>
      <c r="H19" s="471"/>
      <c r="I19" s="471"/>
      <c r="J19" s="471"/>
      <c r="K19" s="471"/>
      <c r="L19" s="471"/>
      <c r="M19" s="471"/>
      <c r="N19" s="471"/>
      <c r="O19" s="451"/>
      <c r="P19" s="451"/>
      <c r="Q19" s="451"/>
      <c r="R19" s="451"/>
      <c r="S19" s="471"/>
      <c r="T19" s="471"/>
      <c r="U19" s="980"/>
      <c r="V19" s="982"/>
      <c r="W19" s="982"/>
      <c r="X19" s="451" t="s">
        <v>523</v>
      </c>
      <c r="Y19" s="455"/>
      <c r="Z19" s="110"/>
      <c r="AA19" s="377"/>
      <c r="AB19" s="378"/>
      <c r="AC19" s="378"/>
      <c r="AE19" s="395"/>
    </row>
    <row r="20" spans="2:31" x14ac:dyDescent="0.2">
      <c r="B20" s="455"/>
      <c r="D20" s="470" t="s">
        <v>524</v>
      </c>
      <c r="E20" s="471"/>
      <c r="F20" s="471"/>
      <c r="G20" s="471"/>
      <c r="H20" s="471"/>
      <c r="I20" s="471"/>
      <c r="J20" s="471"/>
      <c r="K20" s="471"/>
      <c r="L20" s="471"/>
      <c r="M20" s="471"/>
      <c r="N20" s="471"/>
      <c r="O20" s="451"/>
      <c r="P20" s="451"/>
      <c r="Q20" s="451"/>
      <c r="R20" s="451"/>
      <c r="S20" s="471"/>
      <c r="T20" s="471"/>
      <c r="U20" s="980"/>
      <c r="V20" s="982"/>
      <c r="W20" s="982"/>
      <c r="X20" s="451" t="s">
        <v>523</v>
      </c>
      <c r="Y20" s="455"/>
      <c r="Z20" s="395"/>
      <c r="AA20" s="377"/>
      <c r="AB20" s="378"/>
      <c r="AC20" s="378"/>
      <c r="AE20" s="395"/>
    </row>
    <row r="21" spans="2:31" x14ac:dyDescent="0.2">
      <c r="B21" s="455"/>
      <c r="D21" s="470" t="s">
        <v>525</v>
      </c>
      <c r="E21" s="471"/>
      <c r="F21" s="471"/>
      <c r="G21" s="471"/>
      <c r="H21" s="471"/>
      <c r="I21" s="471"/>
      <c r="J21" s="471"/>
      <c r="K21" s="471"/>
      <c r="L21" s="471"/>
      <c r="M21" s="471"/>
      <c r="N21" s="471"/>
      <c r="O21" s="451"/>
      <c r="P21" s="451"/>
      <c r="Q21" s="451"/>
      <c r="R21" s="451"/>
      <c r="S21" s="471"/>
      <c r="T21" s="166" t="str">
        <f>(IFERROR(ROUNDDOWN(T20/T19*100,0),""))</f>
        <v/>
      </c>
      <c r="U21" s="1354" t="str">
        <f>(IFERROR(ROUNDDOWN(U20/U19*100,0),""))</f>
        <v/>
      </c>
      <c r="V21" s="1355"/>
      <c r="W21" s="1355"/>
      <c r="X21" s="451" t="s">
        <v>487</v>
      </c>
      <c r="Y21" s="455"/>
      <c r="Z21" s="379"/>
      <c r="AA21" s="377"/>
      <c r="AB21" s="378"/>
      <c r="AC21" s="378"/>
      <c r="AE21" s="395"/>
    </row>
    <row r="22" spans="2:31" x14ac:dyDescent="0.2">
      <c r="B22" s="455"/>
      <c r="D22" s="372" t="s">
        <v>1291</v>
      </c>
      <c r="Z22" s="379"/>
      <c r="AA22" s="377"/>
      <c r="AB22" s="378"/>
      <c r="AC22" s="378"/>
      <c r="AE22" s="395"/>
    </row>
    <row r="23" spans="2:31" x14ac:dyDescent="0.2">
      <c r="B23" s="455"/>
      <c r="E23" s="372" t="s">
        <v>1292</v>
      </c>
      <c r="Z23" s="379"/>
      <c r="AA23" s="377"/>
      <c r="AB23" s="378"/>
      <c r="AC23" s="378"/>
      <c r="AE23" s="395"/>
    </row>
    <row r="24" spans="2:31" x14ac:dyDescent="0.2">
      <c r="B24" s="455"/>
      <c r="Z24" s="379"/>
      <c r="AA24" s="377"/>
      <c r="AB24" s="378"/>
      <c r="AC24" s="378"/>
      <c r="AE24" s="395"/>
    </row>
    <row r="25" spans="2:31" x14ac:dyDescent="0.2">
      <c r="B25" s="455"/>
      <c r="C25" s="164" t="s">
        <v>526</v>
      </c>
      <c r="D25" s="372" t="s">
        <v>1293</v>
      </c>
      <c r="Z25" s="165"/>
      <c r="AA25" s="377"/>
      <c r="AB25" s="378" t="s">
        <v>6</v>
      </c>
      <c r="AC25" s="378" t="s">
        <v>455</v>
      </c>
      <c r="AD25" s="378" t="s">
        <v>6</v>
      </c>
      <c r="AE25" s="395"/>
    </row>
    <row r="26" spans="2:31" x14ac:dyDescent="0.2">
      <c r="B26" s="455"/>
      <c r="C26" s="164"/>
      <c r="D26" s="372" t="s">
        <v>1294</v>
      </c>
      <c r="Z26" s="165"/>
      <c r="AA26" s="377"/>
      <c r="AB26" s="378"/>
      <c r="AC26" s="378"/>
      <c r="AD26" s="378"/>
      <c r="AE26" s="395"/>
    </row>
    <row r="27" spans="2:31" x14ac:dyDescent="0.2">
      <c r="B27" s="455"/>
      <c r="C27" s="164"/>
      <c r="D27" s="372" t="s">
        <v>1295</v>
      </c>
      <c r="Z27" s="165"/>
      <c r="AA27" s="377"/>
      <c r="AB27" s="378"/>
      <c r="AC27" s="378"/>
      <c r="AD27" s="378"/>
      <c r="AE27" s="395"/>
    </row>
    <row r="28" spans="2:31" x14ac:dyDescent="0.2">
      <c r="B28" s="455"/>
      <c r="C28" s="164"/>
      <c r="D28" s="372" t="s">
        <v>1296</v>
      </c>
      <c r="Z28" s="165"/>
      <c r="AA28" s="377"/>
      <c r="AB28" s="378"/>
      <c r="AC28" s="378"/>
      <c r="AD28" s="378"/>
      <c r="AE28" s="395"/>
    </row>
    <row r="29" spans="2:31" ht="6" customHeight="1" x14ac:dyDescent="0.2">
      <c r="B29" s="455"/>
      <c r="Z29" s="379"/>
      <c r="AA29" s="377"/>
      <c r="AB29" s="378"/>
      <c r="AC29" s="378"/>
      <c r="AE29" s="395"/>
    </row>
    <row r="30" spans="2:31" x14ac:dyDescent="0.2">
      <c r="B30" s="455"/>
      <c r="C30" s="164"/>
      <c r="D30" s="478" t="s">
        <v>1297</v>
      </c>
      <c r="E30" s="479"/>
      <c r="F30" s="479"/>
      <c r="G30" s="479"/>
      <c r="H30" s="479"/>
      <c r="I30" s="479"/>
      <c r="J30" s="479"/>
      <c r="K30" s="479"/>
      <c r="L30" s="479"/>
      <c r="M30" s="479"/>
      <c r="N30" s="479"/>
      <c r="O30" s="387"/>
      <c r="P30" s="387"/>
      <c r="Q30" s="387"/>
      <c r="R30" s="387"/>
      <c r="S30" s="387"/>
      <c r="T30" s="457"/>
      <c r="U30" s="1110"/>
      <c r="V30" s="1111"/>
      <c r="W30" s="1111"/>
      <c r="X30" s="1112" t="s">
        <v>523</v>
      </c>
      <c r="Z30" s="379"/>
      <c r="AA30" s="377"/>
      <c r="AB30" s="378"/>
      <c r="AC30" s="378"/>
      <c r="AE30" s="395"/>
    </row>
    <row r="31" spans="2:31" x14ac:dyDescent="0.2">
      <c r="B31" s="455"/>
      <c r="C31" s="164"/>
      <c r="D31" s="350" t="s">
        <v>1298</v>
      </c>
      <c r="E31" s="2"/>
      <c r="F31" s="2"/>
      <c r="G31" s="2"/>
      <c r="H31" s="2"/>
      <c r="I31" s="2"/>
      <c r="J31" s="2"/>
      <c r="K31" s="2"/>
      <c r="L31" s="2"/>
      <c r="M31" s="2"/>
      <c r="N31" s="2"/>
      <c r="T31" s="395"/>
      <c r="U31" s="1130"/>
      <c r="V31" s="1108"/>
      <c r="W31" s="1108"/>
      <c r="X31" s="1131"/>
      <c r="Z31" s="379"/>
      <c r="AA31" s="377"/>
      <c r="AB31" s="378"/>
      <c r="AC31" s="378"/>
      <c r="AE31" s="395"/>
    </row>
    <row r="32" spans="2:31" x14ac:dyDescent="0.2">
      <c r="B32" s="455"/>
      <c r="C32" s="164"/>
      <c r="D32" s="350" t="s">
        <v>1299</v>
      </c>
      <c r="E32" s="2"/>
      <c r="F32" s="2"/>
      <c r="G32" s="2"/>
      <c r="H32" s="2"/>
      <c r="I32" s="2"/>
      <c r="J32" s="2"/>
      <c r="K32" s="2"/>
      <c r="L32" s="2"/>
      <c r="M32" s="2"/>
      <c r="N32" s="2"/>
      <c r="T32" s="395"/>
      <c r="U32" s="1130"/>
      <c r="V32" s="1108"/>
      <c r="W32" s="1108"/>
      <c r="X32" s="1131"/>
      <c r="Z32" s="379"/>
      <c r="AA32" s="377"/>
      <c r="AB32" s="378"/>
      <c r="AC32" s="378"/>
      <c r="AE32" s="395"/>
    </row>
    <row r="33" spans="2:35" x14ac:dyDescent="0.2">
      <c r="B33" s="455"/>
      <c r="C33" s="164"/>
      <c r="D33" s="351" t="s">
        <v>1300</v>
      </c>
      <c r="E33" s="473"/>
      <c r="F33" s="473"/>
      <c r="G33" s="473"/>
      <c r="H33" s="473"/>
      <c r="I33" s="473"/>
      <c r="J33" s="473"/>
      <c r="K33" s="473"/>
      <c r="L33" s="473"/>
      <c r="M33" s="473"/>
      <c r="N33" s="473"/>
      <c r="O33" s="385"/>
      <c r="P33" s="385"/>
      <c r="Q33" s="385"/>
      <c r="R33" s="385"/>
      <c r="S33" s="385"/>
      <c r="T33" s="459"/>
      <c r="U33" s="1113"/>
      <c r="V33" s="1114"/>
      <c r="W33" s="1114"/>
      <c r="X33" s="1115"/>
      <c r="Z33" s="379"/>
      <c r="AA33" s="377"/>
      <c r="AB33" s="378"/>
      <c r="AC33" s="378"/>
      <c r="AE33" s="395"/>
    </row>
    <row r="34" spans="2:35" ht="4.5" customHeight="1" x14ac:dyDescent="0.2">
      <c r="B34" s="455"/>
      <c r="C34" s="164"/>
      <c r="D34" s="2"/>
      <c r="E34" s="2"/>
      <c r="F34" s="2"/>
      <c r="G34" s="2"/>
      <c r="H34" s="2"/>
      <c r="I34" s="2"/>
      <c r="J34" s="2"/>
      <c r="K34" s="2"/>
      <c r="L34" s="2"/>
      <c r="M34" s="2"/>
      <c r="N34" s="2"/>
      <c r="U34" s="378"/>
      <c r="V34" s="378"/>
      <c r="W34" s="378"/>
      <c r="Z34" s="379"/>
      <c r="AA34" s="377"/>
      <c r="AB34" s="378"/>
      <c r="AC34" s="378"/>
      <c r="AE34" s="395"/>
    </row>
    <row r="35" spans="2:35" x14ac:dyDescent="0.2">
      <c r="B35" s="455"/>
      <c r="C35" s="164"/>
      <c r="J35" s="1108"/>
      <c r="K35" s="1108"/>
      <c r="L35" s="1108"/>
      <c r="M35" s="1108"/>
      <c r="N35" s="1108"/>
      <c r="O35" s="1108"/>
      <c r="P35" s="1108"/>
      <c r="Q35" s="1108"/>
      <c r="R35" s="1108"/>
      <c r="S35" s="1108"/>
      <c r="T35" s="1108"/>
      <c r="U35" s="1108"/>
      <c r="V35" s="1108"/>
      <c r="Z35" s="110"/>
      <c r="AA35" s="377"/>
      <c r="AB35" s="378"/>
      <c r="AC35" s="378"/>
      <c r="AE35" s="395"/>
    </row>
    <row r="36" spans="2:35" x14ac:dyDescent="0.2">
      <c r="B36" s="455"/>
      <c r="C36" s="164" t="s">
        <v>545</v>
      </c>
      <c r="D36" s="372" t="s">
        <v>1301</v>
      </c>
      <c r="Z36" s="165"/>
      <c r="AA36" s="505"/>
      <c r="AB36" s="378" t="s">
        <v>6</v>
      </c>
      <c r="AC36" s="378" t="s">
        <v>455</v>
      </c>
      <c r="AD36" s="378" t="s">
        <v>6</v>
      </c>
      <c r="AE36" s="395"/>
    </row>
    <row r="37" spans="2:35" x14ac:dyDescent="0.2">
      <c r="B37" s="455"/>
      <c r="D37" s="372" t="s">
        <v>1302</v>
      </c>
      <c r="E37" s="2"/>
      <c r="F37" s="2"/>
      <c r="G37" s="2"/>
      <c r="H37" s="2"/>
      <c r="I37" s="2"/>
      <c r="J37" s="2"/>
      <c r="K37" s="2"/>
      <c r="L37" s="2"/>
      <c r="M37" s="2"/>
      <c r="N37" s="2"/>
      <c r="O37" s="394"/>
      <c r="P37" s="394"/>
      <c r="Q37" s="394"/>
      <c r="Z37" s="379"/>
      <c r="AA37" s="377"/>
      <c r="AB37" s="378"/>
      <c r="AC37" s="378"/>
      <c r="AE37" s="395"/>
    </row>
    <row r="38" spans="2:35" ht="14.25" customHeight="1" x14ac:dyDescent="0.2">
      <c r="B38" s="455"/>
      <c r="C38" s="164"/>
      <c r="Z38" s="165"/>
      <c r="AA38" s="505"/>
      <c r="AB38" s="378"/>
      <c r="AC38" s="378"/>
      <c r="AD38" s="378"/>
      <c r="AE38" s="395"/>
    </row>
    <row r="39" spans="2:35" ht="14.25" customHeight="1" x14ac:dyDescent="0.2">
      <c r="B39" s="455"/>
      <c r="C39" s="164" t="s">
        <v>1303</v>
      </c>
      <c r="D39" s="372" t="s">
        <v>1304</v>
      </c>
      <c r="Z39" s="165"/>
      <c r="AA39" s="505"/>
      <c r="AB39" s="378" t="s">
        <v>6</v>
      </c>
      <c r="AC39" s="378" t="s">
        <v>455</v>
      </c>
      <c r="AD39" s="378" t="s">
        <v>6</v>
      </c>
      <c r="AE39" s="395"/>
    </row>
    <row r="40" spans="2:35" ht="14.25" customHeight="1" x14ac:dyDescent="0.2">
      <c r="B40" s="455"/>
      <c r="C40" s="164"/>
      <c r="D40" s="372" t="s">
        <v>1305</v>
      </c>
      <c r="Z40" s="165"/>
      <c r="AA40" s="505"/>
      <c r="AB40" s="378"/>
      <c r="AC40" s="378"/>
      <c r="AD40" s="378"/>
      <c r="AE40" s="395"/>
    </row>
    <row r="41" spans="2:35" x14ac:dyDescent="0.2">
      <c r="B41" s="455"/>
      <c r="D41" s="372" t="s">
        <v>1306</v>
      </c>
      <c r="Z41" s="379"/>
      <c r="AA41" s="377"/>
      <c r="AB41" s="378"/>
      <c r="AC41" s="378"/>
      <c r="AE41" s="395"/>
    </row>
    <row r="42" spans="2:35" x14ac:dyDescent="0.2">
      <c r="B42" s="455"/>
      <c r="Z42" s="110"/>
      <c r="AA42" s="377"/>
      <c r="AB42" s="378"/>
      <c r="AC42" s="378"/>
      <c r="AE42" s="395"/>
    </row>
    <row r="43" spans="2:35" x14ac:dyDescent="0.2">
      <c r="B43" s="455" t="s">
        <v>1307</v>
      </c>
      <c r="Z43" s="379"/>
      <c r="AA43" s="377"/>
      <c r="AB43" s="378"/>
      <c r="AC43" s="378"/>
      <c r="AE43" s="395"/>
    </row>
    <row r="44" spans="2:35" ht="17.25" customHeight="1" x14ac:dyDescent="0.2">
      <c r="B44" s="455"/>
      <c r="C44" s="164" t="s">
        <v>521</v>
      </c>
      <c r="D44" s="372" t="s">
        <v>1308</v>
      </c>
      <c r="Z44" s="165"/>
      <c r="AA44" s="505"/>
      <c r="AB44" s="378" t="s">
        <v>6</v>
      </c>
      <c r="AC44" s="378" t="s">
        <v>455</v>
      </c>
      <c r="AD44" s="378" t="s">
        <v>6</v>
      </c>
      <c r="AE44" s="395"/>
    </row>
    <row r="45" spans="2:35" ht="18.75" customHeight="1" x14ac:dyDescent="0.2">
      <c r="B45" s="455"/>
      <c r="D45" s="372" t="s">
        <v>1309</v>
      </c>
      <c r="Z45" s="379"/>
      <c r="AA45" s="377"/>
      <c r="AB45" s="378"/>
      <c r="AC45" s="378"/>
      <c r="AE45" s="395"/>
    </row>
    <row r="46" spans="2:35" ht="7.5" customHeight="1" x14ac:dyDescent="0.2">
      <c r="B46" s="455"/>
      <c r="W46" s="393"/>
      <c r="Z46" s="395"/>
      <c r="AA46" s="377"/>
      <c r="AB46" s="378"/>
      <c r="AC46" s="378"/>
      <c r="AE46" s="395"/>
      <c r="AI46" s="394"/>
    </row>
    <row r="47" spans="2:35" x14ac:dyDescent="0.2">
      <c r="B47" s="455"/>
      <c r="E47" s="2"/>
      <c r="F47" s="2"/>
      <c r="G47" s="2"/>
      <c r="H47" s="2"/>
      <c r="I47" s="2"/>
      <c r="J47" s="2"/>
      <c r="K47" s="2"/>
      <c r="L47" s="2"/>
      <c r="M47" s="2"/>
      <c r="N47" s="2"/>
      <c r="O47" s="394"/>
      <c r="P47" s="394"/>
      <c r="Q47" s="394"/>
      <c r="Z47" s="379"/>
      <c r="AA47" s="377"/>
      <c r="AB47" s="378"/>
      <c r="AC47" s="378"/>
      <c r="AE47" s="395"/>
    </row>
    <row r="48" spans="2:35" x14ac:dyDescent="0.2">
      <c r="B48" s="455"/>
      <c r="C48" s="164" t="s">
        <v>526</v>
      </c>
      <c r="D48" s="352" t="s">
        <v>1310</v>
      </c>
      <c r="Z48" s="165"/>
      <c r="AA48" s="377"/>
      <c r="AB48" s="378" t="s">
        <v>6</v>
      </c>
      <c r="AC48" s="378" t="s">
        <v>455</v>
      </c>
      <c r="AD48" s="378" t="s">
        <v>6</v>
      </c>
      <c r="AE48" s="395"/>
    </row>
    <row r="49" spans="2:31" x14ac:dyDescent="0.2">
      <c r="B49" s="455"/>
      <c r="C49" s="164"/>
      <c r="D49" s="372" t="s">
        <v>1311</v>
      </c>
      <c r="Z49" s="165"/>
      <c r="AA49" s="377"/>
      <c r="AB49" s="378"/>
      <c r="AC49" s="378"/>
      <c r="AD49" s="378"/>
      <c r="AE49" s="395"/>
    </row>
    <row r="50" spans="2:31" x14ac:dyDescent="0.2">
      <c r="B50" s="455"/>
      <c r="C50" s="164"/>
      <c r="D50" s="372" t="s">
        <v>1312</v>
      </c>
      <c r="Z50" s="165"/>
      <c r="AA50" s="377"/>
      <c r="AB50" s="378"/>
      <c r="AC50" s="378"/>
      <c r="AD50" s="378"/>
      <c r="AE50" s="395"/>
    </row>
    <row r="51" spans="2:31" ht="6" customHeight="1" x14ac:dyDescent="0.2">
      <c r="B51" s="455"/>
      <c r="Z51" s="379"/>
      <c r="AA51" s="377"/>
      <c r="AB51" s="378"/>
      <c r="AC51" s="378"/>
      <c r="AE51" s="395"/>
    </row>
    <row r="52" spans="2:31" x14ac:dyDescent="0.2">
      <c r="B52" s="455"/>
      <c r="C52" s="164"/>
      <c r="D52" s="478" t="s">
        <v>1313</v>
      </c>
      <c r="E52" s="479"/>
      <c r="F52" s="479"/>
      <c r="G52" s="479"/>
      <c r="H52" s="479"/>
      <c r="I52" s="479"/>
      <c r="J52" s="479"/>
      <c r="K52" s="479"/>
      <c r="L52" s="479"/>
      <c r="M52" s="479"/>
      <c r="N52" s="479"/>
      <c r="O52" s="387"/>
      <c r="P52" s="387"/>
      <c r="Q52" s="387"/>
      <c r="R52" s="387"/>
      <c r="S52" s="387"/>
      <c r="T52" s="387"/>
      <c r="U52" s="1110"/>
      <c r="V52" s="1111"/>
      <c r="W52" s="1111"/>
      <c r="X52" s="1112" t="s">
        <v>523</v>
      </c>
      <c r="Z52" s="379"/>
      <c r="AA52" s="377"/>
      <c r="AB52" s="378"/>
      <c r="AC52" s="378"/>
      <c r="AE52" s="395"/>
    </row>
    <row r="53" spans="2:31" x14ac:dyDescent="0.2">
      <c r="B53" s="455"/>
      <c r="C53" s="164"/>
      <c r="D53" s="351" t="s">
        <v>1314</v>
      </c>
      <c r="E53" s="473"/>
      <c r="F53" s="473"/>
      <c r="G53" s="473"/>
      <c r="H53" s="473"/>
      <c r="I53" s="473"/>
      <c r="J53" s="473"/>
      <c r="K53" s="473"/>
      <c r="L53" s="473"/>
      <c r="M53" s="473"/>
      <c r="N53" s="473"/>
      <c r="O53" s="385"/>
      <c r="P53" s="385"/>
      <c r="Q53" s="385"/>
      <c r="R53" s="385"/>
      <c r="S53" s="385"/>
      <c r="T53" s="385"/>
      <c r="U53" s="1113"/>
      <c r="V53" s="1114"/>
      <c r="W53" s="1114"/>
      <c r="X53" s="1115"/>
      <c r="Z53" s="379"/>
      <c r="AA53" s="377"/>
      <c r="AB53" s="378"/>
      <c r="AC53" s="378"/>
      <c r="AE53" s="395"/>
    </row>
    <row r="54" spans="2:31" ht="4.5" customHeight="1" x14ac:dyDescent="0.2">
      <c r="B54" s="455"/>
      <c r="C54" s="164"/>
      <c r="D54" s="2"/>
      <c r="E54" s="2"/>
      <c r="F54" s="2"/>
      <c r="G54" s="2"/>
      <c r="H54" s="2"/>
      <c r="I54" s="2"/>
      <c r="J54" s="2"/>
      <c r="K54" s="2"/>
      <c r="L54" s="2"/>
      <c r="M54" s="2"/>
      <c r="N54" s="2"/>
      <c r="U54" s="378"/>
      <c r="V54" s="378"/>
      <c r="W54" s="378"/>
      <c r="Z54" s="379"/>
      <c r="AA54" s="377"/>
      <c r="AB54" s="378"/>
      <c r="AC54" s="378"/>
      <c r="AE54" s="395"/>
    </row>
    <row r="55" spans="2:31" x14ac:dyDescent="0.2">
      <c r="B55" s="455"/>
      <c r="D55" s="378"/>
      <c r="E55" s="394"/>
      <c r="F55" s="394"/>
      <c r="G55" s="394"/>
      <c r="H55" s="394"/>
      <c r="I55" s="394"/>
      <c r="J55" s="394"/>
      <c r="K55" s="394"/>
      <c r="L55" s="394"/>
      <c r="M55" s="394"/>
      <c r="N55" s="394"/>
      <c r="Q55" s="378"/>
      <c r="S55" s="393"/>
      <c r="T55" s="393"/>
      <c r="U55" s="393"/>
      <c r="V55" s="393"/>
      <c r="Z55" s="110"/>
      <c r="AA55" s="377"/>
      <c r="AB55" s="378"/>
      <c r="AC55" s="378"/>
      <c r="AE55" s="395"/>
    </row>
    <row r="56" spans="2:31" x14ac:dyDescent="0.2">
      <c r="B56" s="458"/>
      <c r="C56" s="168"/>
      <c r="D56" s="385"/>
      <c r="E56" s="385"/>
      <c r="F56" s="385"/>
      <c r="G56" s="385"/>
      <c r="H56" s="385"/>
      <c r="I56" s="385"/>
      <c r="J56" s="385"/>
      <c r="K56" s="385"/>
      <c r="L56" s="385"/>
      <c r="M56" s="385"/>
      <c r="N56" s="385"/>
      <c r="O56" s="385"/>
      <c r="P56" s="385"/>
      <c r="Q56" s="385"/>
      <c r="R56" s="385"/>
      <c r="S56" s="385"/>
      <c r="T56" s="385"/>
      <c r="U56" s="385"/>
      <c r="V56" s="385"/>
      <c r="W56" s="385"/>
      <c r="X56" s="385"/>
      <c r="Y56" s="385"/>
      <c r="Z56" s="459"/>
      <c r="AA56" s="388"/>
      <c r="AB56" s="389"/>
      <c r="AC56" s="389"/>
      <c r="AD56" s="385"/>
      <c r="AE56" s="459"/>
    </row>
    <row r="57" spans="2:31" x14ac:dyDescent="0.2">
      <c r="B57" s="372" t="s">
        <v>416</v>
      </c>
      <c r="D57" s="372" t="s">
        <v>1315</v>
      </c>
    </row>
    <row r="58" spans="2:31" x14ac:dyDescent="0.2">
      <c r="D58" s="372" t="s">
        <v>553</v>
      </c>
    </row>
    <row r="59" spans="2:31" ht="3.75" customHeight="1" x14ac:dyDescent="0.2"/>
    <row r="60" spans="2:31" x14ac:dyDescent="0.2">
      <c r="C60" s="353"/>
    </row>
    <row r="61" spans="2:31" x14ac:dyDescent="0.2">
      <c r="C61" s="353"/>
    </row>
    <row r="62" spans="2:31" x14ac:dyDescent="0.2">
      <c r="C62" s="353"/>
    </row>
    <row r="63" spans="2:31" x14ac:dyDescent="0.2">
      <c r="C63" s="353"/>
    </row>
    <row r="64" spans="2:31" x14ac:dyDescent="0.2">
      <c r="C64" s="353"/>
    </row>
    <row r="66" spans="3:26" x14ac:dyDescent="0.2">
      <c r="C66" s="353"/>
      <c r="E66" s="353"/>
      <c r="F66" s="353"/>
      <c r="G66" s="353"/>
      <c r="H66" s="353"/>
      <c r="I66" s="353"/>
      <c r="J66" s="353"/>
      <c r="K66" s="353"/>
      <c r="L66" s="353"/>
      <c r="M66" s="353"/>
      <c r="N66" s="353"/>
      <c r="O66" s="353"/>
      <c r="P66" s="353"/>
      <c r="Q66" s="353"/>
      <c r="R66" s="353"/>
      <c r="S66" s="353"/>
      <c r="T66" s="353"/>
      <c r="U66" s="353"/>
      <c r="V66" s="353"/>
      <c r="W66" s="353"/>
      <c r="X66" s="353"/>
      <c r="Y66" s="353"/>
      <c r="Z66" s="353"/>
    </row>
    <row r="67" spans="3:26" x14ac:dyDescent="0.2">
      <c r="C67" s="353"/>
      <c r="E67" s="353"/>
      <c r="F67" s="353"/>
      <c r="G67" s="353"/>
      <c r="H67" s="353"/>
      <c r="I67" s="353"/>
      <c r="J67" s="353"/>
      <c r="K67" s="353"/>
      <c r="L67" s="353"/>
      <c r="M67" s="353"/>
      <c r="N67" s="353"/>
      <c r="O67" s="353"/>
      <c r="P67" s="353"/>
      <c r="Q67" s="353"/>
      <c r="R67" s="353"/>
      <c r="S67" s="353"/>
      <c r="T67" s="353"/>
      <c r="U67" s="353"/>
      <c r="V67" s="353"/>
      <c r="W67" s="353"/>
      <c r="X67" s="353"/>
      <c r="Y67" s="353"/>
      <c r="Z67" s="353"/>
    </row>
    <row r="68" spans="3:26" x14ac:dyDescent="0.2">
      <c r="C68" s="353"/>
      <c r="E68" s="353"/>
      <c r="F68" s="353"/>
      <c r="G68" s="353"/>
      <c r="H68" s="353"/>
      <c r="I68" s="353"/>
      <c r="J68" s="353"/>
      <c r="K68" s="353"/>
      <c r="L68" s="353"/>
      <c r="M68" s="353"/>
      <c r="N68" s="353"/>
      <c r="O68" s="353"/>
      <c r="P68" s="353"/>
      <c r="Q68" s="353"/>
      <c r="R68" s="353"/>
      <c r="S68" s="353"/>
      <c r="T68" s="353"/>
      <c r="U68" s="353"/>
      <c r="V68" s="353"/>
      <c r="W68" s="353"/>
      <c r="X68" s="353"/>
      <c r="Y68" s="353"/>
      <c r="Z68" s="353"/>
    </row>
    <row r="69" spans="3:26" x14ac:dyDescent="0.2">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4"/>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D123"/>
  <sheetViews>
    <sheetView zoomScaleNormal="100" zoomScaleSheetLayoutView="85" workbookViewId="0">
      <selection activeCell="C87" sqref="C87"/>
    </sheetView>
  </sheetViews>
  <sheetFormatPr defaultColWidth="3.453125" defaultRowHeight="13" x14ac:dyDescent="0.2"/>
  <cols>
    <col min="1" max="1" width="3.453125" style="3"/>
    <col min="2" max="2" width="3" style="460"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1316</v>
      </c>
    </row>
    <row r="3" spans="2:29" x14ac:dyDescent="0.2">
      <c r="D3" s="1302"/>
      <c r="E3" s="1302"/>
      <c r="F3" s="1302"/>
      <c r="G3" s="1302"/>
      <c r="H3" s="1302"/>
      <c r="I3" s="1302"/>
      <c r="J3" s="1302"/>
      <c r="K3" s="1302"/>
      <c r="L3" s="1302"/>
      <c r="M3" s="1302"/>
      <c r="N3" s="1302"/>
      <c r="O3" s="1302"/>
      <c r="P3" s="1302"/>
      <c r="Q3" s="1302"/>
      <c r="R3" s="1302"/>
      <c r="S3" s="1302"/>
      <c r="T3" s="1302"/>
      <c r="U3" s="1302"/>
      <c r="V3" s="1302"/>
      <c r="W3" s="1302"/>
      <c r="X3" s="1302"/>
      <c r="Y3" s="1302"/>
      <c r="Z3" s="1302"/>
      <c r="AA3" s="1302"/>
      <c r="AB3" s="1302"/>
      <c r="AC3" s="1302"/>
    </row>
    <row r="4" spans="2:29" x14ac:dyDescent="0.2">
      <c r="B4" s="1133" t="s">
        <v>1317</v>
      </c>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row>
    <row r="6" spans="2:29" ht="30" customHeight="1" x14ac:dyDescent="0.2">
      <c r="B6" s="369">
        <v>1</v>
      </c>
      <c r="C6" s="1119" t="s">
        <v>375</v>
      </c>
      <c r="D6" s="1119"/>
      <c r="E6" s="1119"/>
      <c r="F6" s="1119"/>
      <c r="G6" s="1120"/>
      <c r="H6" s="1356"/>
      <c r="I6" s="1357"/>
      <c r="J6" s="1357"/>
      <c r="K6" s="1357"/>
      <c r="L6" s="1357"/>
      <c r="M6" s="1357"/>
      <c r="N6" s="1357"/>
      <c r="O6" s="1357"/>
      <c r="P6" s="1357"/>
      <c r="Q6" s="1357"/>
      <c r="R6" s="1357"/>
      <c r="S6" s="1357"/>
      <c r="T6" s="1357"/>
      <c r="U6" s="1357"/>
      <c r="V6" s="1357"/>
      <c r="W6" s="1357"/>
      <c r="X6" s="1357"/>
      <c r="Y6" s="1357"/>
      <c r="Z6" s="1357"/>
      <c r="AA6" s="1357"/>
      <c r="AB6" s="1357"/>
      <c r="AC6" s="1358"/>
    </row>
    <row r="7" spans="2:29" ht="30" customHeight="1" x14ac:dyDescent="0.2">
      <c r="B7" s="377">
        <v>2</v>
      </c>
      <c r="C7" s="1123" t="s">
        <v>490</v>
      </c>
      <c r="D7" s="1123"/>
      <c r="E7" s="1123"/>
      <c r="F7" s="1123"/>
      <c r="G7" s="1124"/>
      <c r="H7" s="15"/>
      <c r="I7" s="155" t="s">
        <v>6</v>
      </c>
      <c r="J7" s="471" t="s">
        <v>447</v>
      </c>
      <c r="K7" s="471"/>
      <c r="L7" s="471"/>
      <c r="M7" s="471"/>
      <c r="N7" s="155" t="s">
        <v>6</v>
      </c>
      <c r="O7" s="471" t="s">
        <v>448</v>
      </c>
      <c r="P7" s="471"/>
      <c r="Q7" s="471"/>
      <c r="R7" s="471"/>
      <c r="S7" s="155" t="s">
        <v>6</v>
      </c>
      <c r="T7" s="471" t="s">
        <v>449</v>
      </c>
      <c r="U7" s="471"/>
      <c r="V7" s="16"/>
      <c r="W7" s="16"/>
      <c r="X7" s="16"/>
      <c r="Y7" s="16"/>
      <c r="Z7" s="16"/>
      <c r="AC7" s="117"/>
    </row>
    <row r="8" spans="2:29" ht="30" customHeight="1" x14ac:dyDescent="0.2">
      <c r="B8" s="1110">
        <v>3</v>
      </c>
      <c r="C8" s="1359" t="s">
        <v>491</v>
      </c>
      <c r="D8" s="1359"/>
      <c r="E8" s="1359"/>
      <c r="F8" s="1359"/>
      <c r="G8" s="1360"/>
      <c r="H8" s="153"/>
      <c r="I8" s="156" t="s">
        <v>6</v>
      </c>
      <c r="J8" s="2" t="s">
        <v>1318</v>
      </c>
      <c r="K8" s="2"/>
      <c r="L8" s="2"/>
      <c r="M8" s="2"/>
      <c r="N8" s="2"/>
      <c r="O8" s="2"/>
      <c r="P8" s="2"/>
      <c r="Q8" s="156" t="s">
        <v>6</v>
      </c>
      <c r="R8" s="479" t="s">
        <v>1319</v>
      </c>
      <c r="U8" s="2"/>
      <c r="AA8" s="57"/>
      <c r="AB8" s="57"/>
      <c r="AC8" s="58"/>
    </row>
    <row r="9" spans="2:29" ht="30" customHeight="1" x14ac:dyDescent="0.2">
      <c r="B9" s="1113"/>
      <c r="C9" s="1361"/>
      <c r="D9" s="1361"/>
      <c r="E9" s="1361"/>
      <c r="F9" s="1361"/>
      <c r="G9" s="1362"/>
      <c r="H9" s="160"/>
      <c r="I9" s="158" t="s">
        <v>6</v>
      </c>
      <c r="J9" s="473" t="s">
        <v>1320</v>
      </c>
      <c r="K9" s="473"/>
      <c r="L9" s="473"/>
      <c r="M9" s="473"/>
      <c r="N9" s="473"/>
      <c r="O9" s="473"/>
      <c r="P9" s="473"/>
      <c r="Q9" s="158" t="s">
        <v>6</v>
      </c>
      <c r="R9" s="473" t="s">
        <v>1321</v>
      </c>
      <c r="S9" s="59"/>
      <c r="T9" s="59"/>
      <c r="U9" s="473"/>
      <c r="V9" s="59"/>
      <c r="W9" s="59"/>
      <c r="X9" s="59"/>
      <c r="Y9" s="59"/>
      <c r="Z9" s="59"/>
      <c r="AA9" s="59"/>
      <c r="AB9" s="59"/>
      <c r="AC9" s="60"/>
    </row>
    <row r="10" spans="2:29" x14ac:dyDescent="0.2">
      <c r="B10" s="416"/>
      <c r="C10" s="57"/>
      <c r="D10" s="57"/>
      <c r="E10" s="57"/>
      <c r="F10" s="57"/>
      <c r="G10" s="58"/>
      <c r="H10" s="153"/>
      <c r="AC10" s="117"/>
    </row>
    <row r="11" spans="2:29" x14ac:dyDescent="0.2">
      <c r="B11" s="152">
        <v>4</v>
      </c>
      <c r="C11" s="1302" t="s">
        <v>1322</v>
      </c>
      <c r="D11" s="1302"/>
      <c r="E11" s="1302"/>
      <c r="F11" s="1302"/>
      <c r="G11" s="1363"/>
      <c r="H11" s="153"/>
      <c r="I11" s="3" t="s">
        <v>1323</v>
      </c>
      <c r="AC11" s="117"/>
    </row>
    <row r="12" spans="2:29" x14ac:dyDescent="0.2">
      <c r="B12" s="152"/>
      <c r="C12" s="1302"/>
      <c r="D12" s="1302"/>
      <c r="E12" s="1302"/>
      <c r="F12" s="1302"/>
      <c r="G12" s="1363"/>
      <c r="H12" s="153"/>
      <c r="AC12" s="117"/>
    </row>
    <row r="13" spans="2:29" x14ac:dyDescent="0.2">
      <c r="B13" s="152"/>
      <c r="C13" s="1302"/>
      <c r="D13" s="1302"/>
      <c r="E13" s="1302"/>
      <c r="F13" s="1302"/>
      <c r="G13" s="1363"/>
      <c r="H13" s="153"/>
      <c r="I13" s="1117" t="s">
        <v>1257</v>
      </c>
      <c r="J13" s="1117"/>
      <c r="K13" s="1117"/>
      <c r="L13" s="1117"/>
      <c r="M13" s="1117"/>
      <c r="N13" s="1117"/>
      <c r="O13" s="1110" t="s">
        <v>1258</v>
      </c>
      <c r="P13" s="1111"/>
      <c r="Q13" s="1111"/>
      <c r="R13" s="1111"/>
      <c r="S13" s="1111"/>
      <c r="T13" s="1111"/>
      <c r="U13" s="1111"/>
      <c r="V13" s="1111"/>
      <c r="W13" s="1112"/>
      <c r="AC13" s="117"/>
    </row>
    <row r="14" spans="2:29" x14ac:dyDescent="0.2">
      <c r="B14" s="152"/>
      <c r="G14" s="117"/>
      <c r="H14" s="153"/>
      <c r="I14" s="1117"/>
      <c r="J14" s="1117"/>
      <c r="K14" s="1117"/>
      <c r="L14" s="1117"/>
      <c r="M14" s="1117"/>
      <c r="N14" s="1117"/>
      <c r="O14" s="1113"/>
      <c r="P14" s="1114"/>
      <c r="Q14" s="1114"/>
      <c r="R14" s="1114"/>
      <c r="S14" s="1114"/>
      <c r="T14" s="1114"/>
      <c r="U14" s="1114"/>
      <c r="V14" s="1114"/>
      <c r="W14" s="1115"/>
      <c r="AC14" s="117"/>
    </row>
    <row r="15" spans="2:29" ht="13.5" customHeight="1" x14ac:dyDescent="0.2">
      <c r="B15" s="152"/>
      <c r="G15" s="117"/>
      <c r="H15" s="153"/>
      <c r="I15" s="1110" t="s">
        <v>1259</v>
      </c>
      <c r="J15" s="1111"/>
      <c r="K15" s="1111"/>
      <c r="L15" s="1111"/>
      <c r="M15" s="1111"/>
      <c r="N15" s="1112"/>
      <c r="O15" s="1110"/>
      <c r="P15" s="1111"/>
      <c r="Q15" s="1111"/>
      <c r="R15" s="1111"/>
      <c r="S15" s="1111"/>
      <c r="T15" s="1111"/>
      <c r="U15" s="1111"/>
      <c r="V15" s="1111"/>
      <c r="W15" s="1112"/>
      <c r="AC15" s="117"/>
    </row>
    <row r="16" spans="2:29" x14ac:dyDescent="0.2">
      <c r="B16" s="152"/>
      <c r="G16" s="117"/>
      <c r="H16" s="153"/>
      <c r="I16" s="1113"/>
      <c r="J16" s="1114"/>
      <c r="K16" s="1114"/>
      <c r="L16" s="1114"/>
      <c r="M16" s="1114"/>
      <c r="N16" s="1115"/>
      <c r="O16" s="1113"/>
      <c r="P16" s="1114"/>
      <c r="Q16" s="1114"/>
      <c r="R16" s="1114"/>
      <c r="S16" s="1114"/>
      <c r="T16" s="1114"/>
      <c r="U16" s="1114"/>
      <c r="V16" s="1114"/>
      <c r="W16" s="1115"/>
      <c r="AC16" s="117"/>
    </row>
    <row r="17" spans="2:29" x14ac:dyDescent="0.2">
      <c r="B17" s="152"/>
      <c r="G17" s="117"/>
      <c r="H17" s="153"/>
      <c r="I17" s="1110" t="s">
        <v>1260</v>
      </c>
      <c r="J17" s="1111"/>
      <c r="K17" s="1111"/>
      <c r="L17" s="1111"/>
      <c r="M17" s="1111"/>
      <c r="N17" s="1112"/>
      <c r="O17" s="1110"/>
      <c r="P17" s="1111"/>
      <c r="Q17" s="1111"/>
      <c r="R17" s="1111"/>
      <c r="S17" s="1111"/>
      <c r="T17" s="1111"/>
      <c r="U17" s="1111"/>
      <c r="V17" s="1111"/>
      <c r="W17" s="1112"/>
      <c r="AC17" s="117"/>
    </row>
    <row r="18" spans="2:29" x14ac:dyDescent="0.2">
      <c r="B18" s="152"/>
      <c r="G18" s="117"/>
      <c r="H18" s="153"/>
      <c r="I18" s="1113"/>
      <c r="J18" s="1114"/>
      <c r="K18" s="1114"/>
      <c r="L18" s="1114"/>
      <c r="M18" s="1114"/>
      <c r="N18" s="1115"/>
      <c r="O18" s="1113"/>
      <c r="P18" s="1114"/>
      <c r="Q18" s="1114"/>
      <c r="R18" s="1114"/>
      <c r="S18" s="1114"/>
      <c r="T18" s="1114"/>
      <c r="U18" s="1114"/>
      <c r="V18" s="1114"/>
      <c r="W18" s="1115"/>
      <c r="AC18" s="117"/>
    </row>
    <row r="19" spans="2:29" x14ac:dyDescent="0.2">
      <c r="B19" s="152"/>
      <c r="G19" s="117"/>
      <c r="H19" s="153"/>
      <c r="I19" s="1117" t="s">
        <v>1324</v>
      </c>
      <c r="J19" s="1117"/>
      <c r="K19" s="1117"/>
      <c r="L19" s="1117"/>
      <c r="M19" s="1117"/>
      <c r="N19" s="1117"/>
      <c r="O19" s="1110"/>
      <c r="P19" s="1111"/>
      <c r="Q19" s="1111"/>
      <c r="R19" s="1111"/>
      <c r="S19" s="1111"/>
      <c r="T19" s="1111"/>
      <c r="U19" s="1111"/>
      <c r="V19" s="1111"/>
      <c r="W19" s="1112"/>
      <c r="AC19" s="117"/>
    </row>
    <row r="20" spans="2:29" x14ac:dyDescent="0.2">
      <c r="B20" s="152"/>
      <c r="G20" s="117"/>
      <c r="H20" s="153"/>
      <c r="I20" s="1117"/>
      <c r="J20" s="1117"/>
      <c r="K20" s="1117"/>
      <c r="L20" s="1117"/>
      <c r="M20" s="1117"/>
      <c r="N20" s="1117"/>
      <c r="O20" s="1113"/>
      <c r="P20" s="1114"/>
      <c r="Q20" s="1114"/>
      <c r="R20" s="1114"/>
      <c r="S20" s="1114"/>
      <c r="T20" s="1114"/>
      <c r="U20" s="1114"/>
      <c r="V20" s="1114"/>
      <c r="W20" s="1115"/>
      <c r="AC20" s="117"/>
    </row>
    <row r="21" spans="2:29" x14ac:dyDescent="0.2">
      <c r="B21" s="152"/>
      <c r="G21" s="117"/>
      <c r="H21" s="153"/>
      <c r="I21" s="1117" t="s">
        <v>1325</v>
      </c>
      <c r="J21" s="1117"/>
      <c r="K21" s="1117"/>
      <c r="L21" s="1117"/>
      <c r="M21" s="1117"/>
      <c r="N21" s="1117"/>
      <c r="O21" s="1110"/>
      <c r="P21" s="1111"/>
      <c r="Q21" s="1111"/>
      <c r="R21" s="1111"/>
      <c r="S21" s="1111"/>
      <c r="T21" s="1111"/>
      <c r="U21" s="1111"/>
      <c r="V21" s="1111"/>
      <c r="W21" s="1112"/>
      <c r="AC21" s="117"/>
    </row>
    <row r="22" spans="2:29" x14ac:dyDescent="0.2">
      <c r="B22" s="152"/>
      <c r="G22" s="117"/>
      <c r="H22" s="153"/>
      <c r="I22" s="1117"/>
      <c r="J22" s="1117"/>
      <c r="K22" s="1117"/>
      <c r="L22" s="1117"/>
      <c r="M22" s="1117"/>
      <c r="N22" s="1117"/>
      <c r="O22" s="1113"/>
      <c r="P22" s="1114"/>
      <c r="Q22" s="1114"/>
      <c r="R22" s="1114"/>
      <c r="S22" s="1114"/>
      <c r="T22" s="1114"/>
      <c r="U22" s="1114"/>
      <c r="V22" s="1114"/>
      <c r="W22" s="1115"/>
      <c r="AC22" s="117"/>
    </row>
    <row r="23" spans="2:29" x14ac:dyDescent="0.2">
      <c r="B23" s="152"/>
      <c r="G23" s="117"/>
      <c r="H23" s="153"/>
      <c r="I23" s="1117" t="s">
        <v>1213</v>
      </c>
      <c r="J23" s="1117"/>
      <c r="K23" s="1117"/>
      <c r="L23" s="1117"/>
      <c r="M23" s="1117"/>
      <c r="N23" s="1117"/>
      <c r="O23" s="1110"/>
      <c r="P23" s="1111"/>
      <c r="Q23" s="1111"/>
      <c r="R23" s="1111"/>
      <c r="S23" s="1111"/>
      <c r="T23" s="1111"/>
      <c r="U23" s="1111"/>
      <c r="V23" s="1111"/>
      <c r="W23" s="1112"/>
      <c r="AC23" s="117"/>
    </row>
    <row r="24" spans="2:29" x14ac:dyDescent="0.2">
      <c r="B24" s="152"/>
      <c r="G24" s="117"/>
      <c r="H24" s="153"/>
      <c r="I24" s="1117"/>
      <c r="J24" s="1117"/>
      <c r="K24" s="1117"/>
      <c r="L24" s="1117"/>
      <c r="M24" s="1117"/>
      <c r="N24" s="1117"/>
      <c r="O24" s="1113"/>
      <c r="P24" s="1114"/>
      <c r="Q24" s="1114"/>
      <c r="R24" s="1114"/>
      <c r="S24" s="1114"/>
      <c r="T24" s="1114"/>
      <c r="U24" s="1114"/>
      <c r="V24" s="1114"/>
      <c r="W24" s="1115"/>
      <c r="AC24" s="117"/>
    </row>
    <row r="25" spans="2:29" x14ac:dyDescent="0.2">
      <c r="B25" s="152"/>
      <c r="G25" s="117"/>
      <c r="H25" s="153"/>
      <c r="I25" s="1117"/>
      <c r="J25" s="1117"/>
      <c r="K25" s="1117"/>
      <c r="L25" s="1117"/>
      <c r="M25" s="1117"/>
      <c r="N25" s="1117"/>
      <c r="O25" s="1110"/>
      <c r="P25" s="1111"/>
      <c r="Q25" s="1111"/>
      <c r="R25" s="1111"/>
      <c r="S25" s="1111"/>
      <c r="T25" s="1111"/>
      <c r="U25" s="1111"/>
      <c r="V25" s="1111"/>
      <c r="W25" s="1112"/>
      <c r="AC25" s="117"/>
    </row>
    <row r="26" spans="2:29" x14ac:dyDescent="0.2">
      <c r="B26" s="152"/>
      <c r="G26" s="117"/>
      <c r="H26" s="153"/>
      <c r="I26" s="1117"/>
      <c r="J26" s="1117"/>
      <c r="K26" s="1117"/>
      <c r="L26" s="1117"/>
      <c r="M26" s="1117"/>
      <c r="N26" s="1117"/>
      <c r="O26" s="1113"/>
      <c r="P26" s="1114"/>
      <c r="Q26" s="1114"/>
      <c r="R26" s="1114"/>
      <c r="S26" s="1114"/>
      <c r="T26" s="1114"/>
      <c r="U26" s="1114"/>
      <c r="V26" s="1114"/>
      <c r="W26" s="1115"/>
      <c r="AC26" s="117"/>
    </row>
    <row r="27" spans="2:29" x14ac:dyDescent="0.2">
      <c r="B27" s="152"/>
      <c r="G27" s="117"/>
      <c r="H27" s="153"/>
      <c r="I27" s="1117"/>
      <c r="J27" s="1117"/>
      <c r="K27" s="1117"/>
      <c r="L27" s="1117"/>
      <c r="M27" s="1117"/>
      <c r="N27" s="1117"/>
      <c r="O27" s="1110"/>
      <c r="P27" s="1111"/>
      <c r="Q27" s="1111"/>
      <c r="R27" s="1111"/>
      <c r="S27" s="1111"/>
      <c r="T27" s="1111"/>
      <c r="U27" s="1111"/>
      <c r="V27" s="1111"/>
      <c r="W27" s="1112"/>
      <c r="AC27" s="117"/>
    </row>
    <row r="28" spans="2:29" x14ac:dyDescent="0.2">
      <c r="B28" s="152"/>
      <c r="G28" s="117"/>
      <c r="H28" s="153"/>
      <c r="I28" s="1117"/>
      <c r="J28" s="1117"/>
      <c r="K28" s="1117"/>
      <c r="L28" s="1117"/>
      <c r="M28" s="1117"/>
      <c r="N28" s="1117"/>
      <c r="O28" s="1113"/>
      <c r="P28" s="1114"/>
      <c r="Q28" s="1114"/>
      <c r="R28" s="1114"/>
      <c r="S28" s="1114"/>
      <c r="T28" s="1114"/>
      <c r="U28" s="1114"/>
      <c r="V28" s="1114"/>
      <c r="W28" s="1115"/>
      <c r="AC28" s="117"/>
    </row>
    <row r="29" spans="2:29" x14ac:dyDescent="0.2">
      <c r="B29" s="152"/>
      <c r="G29" s="117"/>
      <c r="H29" s="153"/>
      <c r="I29" s="1117"/>
      <c r="J29" s="1117"/>
      <c r="K29" s="1117"/>
      <c r="L29" s="1117"/>
      <c r="M29" s="1117"/>
      <c r="N29" s="1117"/>
      <c r="O29" s="1110"/>
      <c r="P29" s="1111"/>
      <c r="Q29" s="1111"/>
      <c r="R29" s="1111"/>
      <c r="S29" s="1111"/>
      <c r="T29" s="1111"/>
      <c r="U29" s="1111"/>
      <c r="V29" s="1111"/>
      <c r="W29" s="1112"/>
      <c r="AC29" s="117"/>
    </row>
    <row r="30" spans="2:29" x14ac:dyDescent="0.2">
      <c r="B30" s="152"/>
      <c r="G30" s="117"/>
      <c r="H30" s="153"/>
      <c r="I30" s="1117"/>
      <c r="J30" s="1117"/>
      <c r="K30" s="1117"/>
      <c r="L30" s="1117"/>
      <c r="M30" s="1117"/>
      <c r="N30" s="1117"/>
      <c r="O30" s="1113"/>
      <c r="P30" s="1114"/>
      <c r="Q30" s="1114"/>
      <c r="R30" s="1114"/>
      <c r="S30" s="1114"/>
      <c r="T30" s="1114"/>
      <c r="U30" s="1114"/>
      <c r="V30" s="1114"/>
      <c r="W30" s="1115"/>
      <c r="AC30" s="117"/>
    </row>
    <row r="31" spans="2:29" x14ac:dyDescent="0.2">
      <c r="B31" s="152"/>
      <c r="G31" s="117"/>
      <c r="H31" s="153"/>
      <c r="I31" s="1117"/>
      <c r="J31" s="1117"/>
      <c r="K31" s="1117"/>
      <c r="L31" s="1117"/>
      <c r="M31" s="1117"/>
      <c r="N31" s="1117"/>
      <c r="O31" s="1110"/>
      <c r="P31" s="1111"/>
      <c r="Q31" s="1111"/>
      <c r="R31" s="1111"/>
      <c r="S31" s="1111"/>
      <c r="T31" s="1111"/>
      <c r="U31" s="1111"/>
      <c r="V31" s="1111"/>
      <c r="W31" s="1112"/>
      <c r="AC31" s="117"/>
    </row>
    <row r="32" spans="2:29" x14ac:dyDescent="0.2">
      <c r="B32" s="152"/>
      <c r="G32" s="117"/>
      <c r="H32" s="153"/>
      <c r="I32" s="1117"/>
      <c r="J32" s="1117"/>
      <c r="K32" s="1117"/>
      <c r="L32" s="1117"/>
      <c r="M32" s="1117"/>
      <c r="N32" s="1117"/>
      <c r="O32" s="1113"/>
      <c r="P32" s="1114"/>
      <c r="Q32" s="1114"/>
      <c r="R32" s="1114"/>
      <c r="S32" s="1114"/>
      <c r="T32" s="1114"/>
      <c r="U32" s="1114"/>
      <c r="V32" s="1114"/>
      <c r="W32" s="1115"/>
      <c r="AC32" s="117"/>
    </row>
    <row r="33" spans="2:30" x14ac:dyDescent="0.2">
      <c r="B33" s="421"/>
      <c r="C33" s="59"/>
      <c r="D33" s="59"/>
      <c r="E33" s="59"/>
      <c r="F33" s="59"/>
      <c r="G33" s="60"/>
      <c r="H33" s="160"/>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413"/>
      <c r="I34" s="413"/>
      <c r="J34" s="413"/>
      <c r="K34" s="413"/>
      <c r="L34" s="413"/>
      <c r="M34" s="413"/>
      <c r="N34" s="413"/>
      <c r="O34" s="413"/>
      <c r="P34" s="413"/>
      <c r="Q34" s="413"/>
      <c r="R34" s="413"/>
      <c r="S34" s="413"/>
      <c r="T34" s="413"/>
      <c r="U34" s="413"/>
      <c r="V34" s="413"/>
      <c r="W34" s="413"/>
      <c r="X34" s="413"/>
      <c r="Y34" s="413"/>
      <c r="Z34" s="413"/>
      <c r="AA34" s="413"/>
      <c r="AB34" s="413"/>
      <c r="AC34" s="413"/>
    </row>
    <row r="35" spans="2:30" ht="6" customHeight="1" x14ac:dyDescent="0.2"/>
    <row r="36" spans="2:30" ht="13.5" customHeight="1" x14ac:dyDescent="0.2">
      <c r="B36" s="3" t="s">
        <v>477</v>
      </c>
      <c r="C36" s="1302" t="s">
        <v>1326</v>
      </c>
      <c r="D36" s="1302"/>
      <c r="E36" s="1302"/>
      <c r="F36" s="1302"/>
      <c r="G36" s="1302"/>
      <c r="H36" s="1302"/>
      <c r="I36" s="1302"/>
      <c r="J36" s="1302"/>
      <c r="K36" s="1302"/>
      <c r="L36" s="1302"/>
      <c r="M36" s="1302"/>
      <c r="N36" s="1302"/>
      <c r="O36" s="1302"/>
      <c r="P36" s="1302"/>
      <c r="Q36" s="1302"/>
      <c r="R36" s="1302"/>
      <c r="S36" s="1302"/>
      <c r="T36" s="1302"/>
      <c r="U36" s="1302"/>
      <c r="V36" s="1302"/>
      <c r="W36" s="1302"/>
      <c r="X36" s="1302"/>
      <c r="Y36" s="1302"/>
      <c r="Z36" s="1302"/>
      <c r="AA36" s="1302"/>
      <c r="AB36" s="1302"/>
      <c r="AC36" s="1302"/>
      <c r="AD36" s="484"/>
    </row>
    <row r="37" spans="2:30" x14ac:dyDescent="0.2">
      <c r="C37" s="1302"/>
      <c r="D37" s="1302"/>
      <c r="E37" s="1302"/>
      <c r="F37" s="1302"/>
      <c r="G37" s="1302"/>
      <c r="H37" s="1302"/>
      <c r="I37" s="1302"/>
      <c r="J37" s="1302"/>
      <c r="K37" s="1302"/>
      <c r="L37" s="1302"/>
      <c r="M37" s="1302"/>
      <c r="N37" s="1302"/>
      <c r="O37" s="1302"/>
      <c r="P37" s="1302"/>
      <c r="Q37" s="1302"/>
      <c r="R37" s="1302"/>
      <c r="S37" s="1302"/>
      <c r="T37" s="1302"/>
      <c r="U37" s="1302"/>
      <c r="V37" s="1302"/>
      <c r="W37" s="1302"/>
      <c r="X37" s="1302"/>
      <c r="Y37" s="1302"/>
      <c r="Z37" s="1302"/>
      <c r="AA37" s="1302"/>
      <c r="AB37" s="1302"/>
      <c r="AC37" s="1302"/>
      <c r="AD37" s="484"/>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4"/>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1"/>
  <sheetViews>
    <sheetView showGridLines="0" zoomScaleNormal="100" zoomScaleSheetLayoutView="100" workbookViewId="0"/>
  </sheetViews>
  <sheetFormatPr defaultColWidth="3.453125" defaultRowHeight="13" x14ac:dyDescent="0.2"/>
  <cols>
    <col min="1" max="1" width="2.90625" style="589" customWidth="1"/>
    <col min="2" max="6" width="2.90625" style="538" customWidth="1"/>
    <col min="7" max="7" width="2.453125" style="538" customWidth="1"/>
    <col min="8" max="12" width="3.453125" style="538" customWidth="1"/>
    <col min="13" max="13" width="10.08984375" style="538" customWidth="1"/>
    <col min="14" max="14" width="6.90625" style="538" customWidth="1"/>
    <col min="15" max="19" width="3.453125" style="538" customWidth="1"/>
    <col min="20" max="22" width="4.26953125" style="538" customWidth="1"/>
    <col min="23" max="23" width="2.36328125" style="538" customWidth="1"/>
    <col min="24" max="24" width="4.7265625" style="538" customWidth="1"/>
    <col min="25" max="26" width="3.08984375" style="538" customWidth="1"/>
    <col min="27" max="27" width="4.6328125" style="538" customWidth="1"/>
    <col min="28" max="16384" width="3.453125" style="538"/>
  </cols>
  <sheetData>
    <row r="1" spans="1:27" ht="18" customHeight="1" x14ac:dyDescent="0.2">
      <c r="A1" s="537" t="s">
        <v>1402</v>
      </c>
      <c r="B1" s="537"/>
      <c r="C1" s="537"/>
      <c r="D1" s="537"/>
      <c r="E1" s="537"/>
      <c r="F1" s="537"/>
      <c r="G1" s="537"/>
      <c r="H1" s="537"/>
      <c r="I1" s="537"/>
      <c r="J1" s="537"/>
      <c r="K1" s="537"/>
      <c r="L1" s="537"/>
      <c r="M1" s="537"/>
      <c r="N1" s="537"/>
      <c r="O1" s="537"/>
      <c r="P1" s="537"/>
      <c r="Q1" s="537"/>
      <c r="R1" s="537"/>
      <c r="S1" s="537"/>
      <c r="T1" s="537"/>
      <c r="U1" s="537"/>
      <c r="V1" s="537"/>
      <c r="W1" s="537"/>
      <c r="X1" s="537"/>
      <c r="Y1" s="537"/>
      <c r="Z1" s="537" t="s">
        <v>1403</v>
      </c>
      <c r="AA1" s="537"/>
    </row>
    <row r="2" spans="1:27" s="539" customFormat="1" ht="27" customHeight="1" x14ac:dyDescent="0.2">
      <c r="A2" s="1398" t="s">
        <v>1404</v>
      </c>
      <c r="B2" s="1398"/>
      <c r="C2" s="1398"/>
      <c r="D2" s="1398"/>
      <c r="E2" s="1398"/>
      <c r="F2" s="1398"/>
      <c r="G2" s="1398"/>
      <c r="H2" s="1398"/>
      <c r="I2" s="1398"/>
      <c r="J2" s="1398"/>
      <c r="K2" s="1398"/>
      <c r="L2" s="1398"/>
      <c r="M2" s="1398"/>
      <c r="N2" s="1398"/>
      <c r="O2" s="1398"/>
      <c r="P2" s="1398"/>
      <c r="Q2" s="1398"/>
      <c r="R2" s="1398"/>
      <c r="S2" s="1398"/>
      <c r="T2" s="1398"/>
      <c r="U2" s="1398"/>
      <c r="V2" s="1398"/>
      <c r="W2" s="1398"/>
      <c r="X2" s="1398"/>
      <c r="Y2" s="1398"/>
      <c r="Z2" s="1398"/>
      <c r="AA2" s="1398"/>
    </row>
    <row r="3" spans="1:27" ht="9" customHeight="1" x14ac:dyDescent="0.2">
      <c r="A3" s="540"/>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row>
    <row r="4" spans="1:27" ht="30.75" customHeight="1" x14ac:dyDescent="0.2">
      <c r="A4" s="542">
        <v>1</v>
      </c>
      <c r="B4" s="543" t="s">
        <v>475</v>
      </c>
      <c r="C4" s="543"/>
      <c r="D4" s="543"/>
      <c r="E4" s="543"/>
      <c r="F4" s="544"/>
      <c r="G4" s="1399"/>
      <c r="H4" s="1400"/>
      <c r="I4" s="1400"/>
      <c r="J4" s="1400"/>
      <c r="K4" s="1400"/>
      <c r="L4" s="1400"/>
      <c r="M4" s="1400"/>
      <c r="N4" s="1400"/>
      <c r="O4" s="1400"/>
      <c r="P4" s="1400"/>
      <c r="Q4" s="1400"/>
      <c r="R4" s="1400"/>
      <c r="S4" s="1400"/>
      <c r="T4" s="1400"/>
      <c r="U4" s="1400"/>
      <c r="V4" s="1400"/>
      <c r="W4" s="1400"/>
      <c r="X4" s="1400"/>
      <c r="Y4" s="1400"/>
      <c r="Z4" s="1400"/>
      <c r="AA4" s="1401"/>
    </row>
    <row r="5" spans="1:27" ht="30.75" customHeight="1" x14ac:dyDescent="0.2">
      <c r="A5" s="542">
        <v>2</v>
      </c>
      <c r="B5" s="543" t="s">
        <v>1405</v>
      </c>
      <c r="C5" s="543"/>
      <c r="D5" s="543"/>
      <c r="E5" s="543"/>
      <c r="F5" s="544"/>
      <c r="G5" s="1402" t="s">
        <v>1406</v>
      </c>
      <c r="H5" s="1403"/>
      <c r="I5" s="1403"/>
      <c r="J5" s="1403"/>
      <c r="K5" s="1403"/>
      <c r="L5" s="1403"/>
      <c r="M5" s="1403"/>
      <c r="N5" s="1403"/>
      <c r="O5" s="1403"/>
      <c r="P5" s="1403"/>
      <c r="Q5" s="1403"/>
      <c r="R5" s="1403"/>
      <c r="S5" s="1403"/>
      <c r="T5" s="1403"/>
      <c r="U5" s="1403"/>
      <c r="V5" s="1403"/>
      <c r="W5" s="1403"/>
      <c r="X5" s="1403"/>
      <c r="Y5" s="1403"/>
      <c r="Z5" s="1403"/>
      <c r="AA5" s="1404"/>
    </row>
    <row r="6" spans="1:27" ht="30.75" customHeight="1" x14ac:dyDescent="0.2">
      <c r="A6" s="545">
        <v>3</v>
      </c>
      <c r="B6" s="1405" t="s">
        <v>1407</v>
      </c>
      <c r="C6" s="1405"/>
      <c r="D6" s="1405"/>
      <c r="E6" s="1405"/>
      <c r="F6" s="546"/>
      <c r="G6" s="547"/>
      <c r="H6" s="548"/>
      <c r="I6" s="548" t="s">
        <v>1408</v>
      </c>
      <c r="J6" s="548"/>
      <c r="K6" s="548"/>
      <c r="L6" s="548"/>
      <c r="M6" s="548"/>
      <c r="N6" s="537"/>
      <c r="O6" s="549"/>
      <c r="P6" s="550"/>
      <c r="Q6" s="1406" t="s">
        <v>1409</v>
      </c>
      <c r="R6" s="1406"/>
      <c r="S6" s="1406"/>
      <c r="T6" s="1406"/>
      <c r="U6" s="1406"/>
      <c r="V6" s="1406"/>
      <c r="W6" s="1406"/>
      <c r="X6" s="1406"/>
      <c r="Y6" s="1406"/>
      <c r="Z6" s="1406"/>
      <c r="AA6" s="1407"/>
    </row>
    <row r="7" spans="1:27" ht="30.75" customHeight="1" x14ac:dyDescent="0.2">
      <c r="A7" s="542">
        <v>4</v>
      </c>
      <c r="B7" s="1400" t="s">
        <v>1410</v>
      </c>
      <c r="C7" s="1400"/>
      <c r="D7" s="1400"/>
      <c r="E7" s="1400"/>
      <c r="F7" s="544"/>
      <c r="G7" s="551"/>
      <c r="H7" s="543"/>
      <c r="I7" s="543" t="s">
        <v>1411</v>
      </c>
      <c r="J7" s="543"/>
      <c r="K7" s="543"/>
      <c r="L7" s="543"/>
      <c r="M7" s="543"/>
      <c r="N7" s="543"/>
      <c r="O7" s="551"/>
      <c r="P7" s="552"/>
      <c r="Q7" s="1400" t="s">
        <v>1412</v>
      </c>
      <c r="R7" s="1400"/>
      <c r="S7" s="1400"/>
      <c r="T7" s="1400"/>
      <c r="U7" s="1400"/>
      <c r="V7" s="1400"/>
      <c r="W7" s="1400"/>
      <c r="X7" s="1400"/>
      <c r="Y7" s="1400"/>
      <c r="Z7" s="1400"/>
      <c r="AA7" s="1401"/>
    </row>
    <row r="8" spans="1:27" ht="30.75" customHeight="1" x14ac:dyDescent="0.2">
      <c r="A8" s="542">
        <v>5</v>
      </c>
      <c r="B8" s="1400" t="s">
        <v>680</v>
      </c>
      <c r="C8" s="1400"/>
      <c r="D8" s="1400"/>
      <c r="E8" s="1400"/>
      <c r="F8" s="544"/>
      <c r="G8" s="553"/>
      <c r="H8" s="552"/>
      <c r="I8" s="1408" t="s">
        <v>1413</v>
      </c>
      <c r="J8" s="1408"/>
      <c r="K8" s="1408"/>
      <c r="L8" s="1408"/>
      <c r="M8" s="1408"/>
      <c r="N8" s="1408"/>
      <c r="O8" s="1408"/>
      <c r="P8" s="1408"/>
      <c r="Q8" s="1408"/>
      <c r="R8" s="1408"/>
      <c r="S8" s="1408"/>
      <c r="T8" s="1408"/>
      <c r="U8" s="1408"/>
      <c r="V8" s="1408"/>
      <c r="W8" s="1408"/>
      <c r="X8" s="1408"/>
      <c r="Y8" s="1408"/>
      <c r="Z8" s="1408"/>
      <c r="AA8" s="1409"/>
    </row>
    <row r="9" spans="1:27" ht="30.75" customHeight="1" x14ac:dyDescent="0.2">
      <c r="A9" s="554"/>
      <c r="B9" s="555" t="s">
        <v>1414</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row>
    <row r="10" spans="1:27" ht="30.75" customHeight="1" x14ac:dyDescent="0.2">
      <c r="A10" s="545"/>
      <c r="B10" s="537"/>
      <c r="C10" s="537"/>
      <c r="D10" s="537"/>
      <c r="E10" s="537"/>
      <c r="F10" s="556"/>
      <c r="G10" s="537"/>
      <c r="H10" s="1392" t="s">
        <v>1415</v>
      </c>
      <c r="I10" s="1392"/>
      <c r="J10" s="1392"/>
      <c r="K10" s="1392"/>
      <c r="L10" s="1392"/>
      <c r="M10" s="1392"/>
      <c r="N10" s="1392"/>
      <c r="O10" s="1392"/>
      <c r="P10" s="1392"/>
      <c r="Q10" s="1392"/>
      <c r="R10" s="1392"/>
      <c r="S10" s="1392"/>
      <c r="T10" s="1392"/>
      <c r="U10" s="1392"/>
      <c r="V10" s="1392"/>
      <c r="W10" s="1392"/>
      <c r="X10" s="546"/>
      <c r="Y10" s="537"/>
      <c r="Z10" s="537"/>
      <c r="AA10" s="546"/>
    </row>
    <row r="11" spans="1:27" ht="9" customHeight="1" x14ac:dyDescent="0.2">
      <c r="A11" s="557"/>
      <c r="B11" s="537"/>
      <c r="C11" s="537"/>
      <c r="D11" s="537"/>
      <c r="E11" s="537"/>
      <c r="F11" s="546"/>
      <c r="G11" s="537"/>
      <c r="H11" s="1392"/>
      <c r="I11" s="1392"/>
      <c r="J11" s="1392"/>
      <c r="K11" s="1392"/>
      <c r="L11" s="1392"/>
      <c r="M11" s="1392"/>
      <c r="N11" s="1392"/>
      <c r="O11" s="1392"/>
      <c r="P11" s="1392"/>
      <c r="Q11" s="1392"/>
      <c r="R11" s="1392"/>
      <c r="S11" s="1392"/>
      <c r="T11" s="1392"/>
      <c r="U11" s="1392"/>
      <c r="V11" s="1392"/>
      <c r="W11" s="1392"/>
      <c r="X11" s="546"/>
      <c r="Y11" s="537"/>
      <c r="Z11" s="537"/>
      <c r="AA11" s="546"/>
    </row>
    <row r="12" spans="1:27" ht="64.5" customHeight="1" x14ac:dyDescent="0.2">
      <c r="A12" s="558"/>
      <c r="B12" s="549"/>
      <c r="C12" s="549"/>
      <c r="D12" s="549"/>
      <c r="E12" s="549"/>
      <c r="F12" s="559"/>
      <c r="G12" s="537"/>
      <c r="H12" s="1392" t="s">
        <v>1416</v>
      </c>
      <c r="I12" s="1392"/>
      <c r="J12" s="1392"/>
      <c r="K12" s="1392"/>
      <c r="L12" s="1392"/>
      <c r="M12" s="1392"/>
      <c r="N12" s="1392"/>
      <c r="O12" s="1392"/>
      <c r="P12" s="1392"/>
      <c r="Q12" s="1392"/>
      <c r="R12" s="1392"/>
      <c r="S12" s="1392"/>
      <c r="T12" s="1392"/>
      <c r="U12" s="1392"/>
      <c r="V12" s="1392"/>
      <c r="W12" s="1392"/>
      <c r="X12" s="1393"/>
      <c r="Y12" s="537"/>
      <c r="Z12" s="537"/>
      <c r="AA12" s="546"/>
    </row>
    <row r="13" spans="1:27" ht="27" customHeight="1" x14ac:dyDescent="0.2">
      <c r="A13" s="557"/>
      <c r="B13" s="549"/>
      <c r="C13" s="549"/>
      <c r="D13" s="549"/>
      <c r="E13" s="549"/>
      <c r="F13" s="559"/>
      <c r="G13" s="537"/>
      <c r="H13" s="1392" t="s">
        <v>1417</v>
      </c>
      <c r="I13" s="1392"/>
      <c r="J13" s="1392"/>
      <c r="K13" s="1392"/>
      <c r="L13" s="1392"/>
      <c r="M13" s="1392"/>
      <c r="N13" s="1392"/>
      <c r="O13" s="1392"/>
      <c r="P13" s="1392"/>
      <c r="Q13" s="1392"/>
      <c r="R13" s="1392"/>
      <c r="S13" s="1392"/>
      <c r="T13" s="1392"/>
      <c r="U13" s="1392"/>
      <c r="V13" s="1392"/>
      <c r="W13" s="1392"/>
      <c r="X13" s="546"/>
      <c r="Y13" s="537"/>
      <c r="Z13" s="537"/>
      <c r="AA13" s="546"/>
    </row>
    <row r="14" spans="1:27" ht="7.5" customHeight="1" x14ac:dyDescent="0.2">
      <c r="A14" s="557"/>
      <c r="B14" s="560"/>
      <c r="C14" s="560"/>
      <c r="D14" s="560"/>
      <c r="E14" s="560"/>
      <c r="F14" s="561"/>
      <c r="G14" s="537"/>
      <c r="H14" s="1392"/>
      <c r="I14" s="1392"/>
      <c r="J14" s="1392"/>
      <c r="K14" s="1392"/>
      <c r="L14" s="1392"/>
      <c r="M14" s="1392"/>
      <c r="N14" s="1392"/>
      <c r="O14" s="1392"/>
      <c r="P14" s="1392"/>
      <c r="Q14" s="1392"/>
      <c r="R14" s="1392"/>
      <c r="S14" s="1392"/>
      <c r="T14" s="1392"/>
      <c r="U14" s="1392"/>
      <c r="V14" s="1392"/>
      <c r="W14" s="1392"/>
      <c r="X14" s="546"/>
      <c r="Y14" s="537"/>
      <c r="Z14" s="537"/>
      <c r="AA14" s="546"/>
    </row>
    <row r="15" spans="1:27" ht="39" customHeight="1" x14ac:dyDescent="0.2">
      <c r="A15" s="557"/>
      <c r="B15" s="560"/>
      <c r="C15" s="560"/>
      <c r="D15" s="560"/>
      <c r="E15" s="560"/>
      <c r="F15" s="561"/>
      <c r="G15" s="537"/>
      <c r="H15" s="560"/>
      <c r="I15" s="560"/>
      <c r="J15" s="1397" t="s">
        <v>1418</v>
      </c>
      <c r="K15" s="1392"/>
      <c r="L15" s="1392"/>
      <c r="M15" s="1392"/>
      <c r="N15" s="1392"/>
      <c r="O15" s="1392"/>
      <c r="P15" s="1392"/>
      <c r="Q15" s="1392"/>
      <c r="R15" s="1392"/>
      <c r="S15" s="1392"/>
      <c r="T15" s="1392"/>
      <c r="U15" s="1392"/>
      <c r="V15" s="1392"/>
      <c r="W15" s="1392"/>
      <c r="X15" s="1393"/>
      <c r="Y15" s="537"/>
      <c r="Z15" s="537"/>
      <c r="AA15" s="546"/>
    </row>
    <row r="16" spans="1:27" s="570" customFormat="1" ht="28.5" customHeight="1" x14ac:dyDescent="0.2">
      <c r="A16" s="562"/>
      <c r="B16" s="563"/>
      <c r="C16" s="563"/>
      <c r="D16" s="563"/>
      <c r="E16" s="563"/>
      <c r="F16" s="564"/>
      <c r="G16" s="565"/>
      <c r="H16" s="563"/>
      <c r="I16" s="563"/>
      <c r="J16" s="566"/>
      <c r="K16" s="567"/>
      <c r="L16" s="568" t="s">
        <v>1419</v>
      </c>
      <c r="M16" s="1390" t="s">
        <v>1420</v>
      </c>
      <c r="N16" s="1390"/>
      <c r="O16" s="1390"/>
      <c r="P16" s="1390"/>
      <c r="Q16" s="1390"/>
      <c r="R16" s="1390"/>
      <c r="S16" s="1390"/>
      <c r="T16" s="1390"/>
      <c r="U16" s="1390"/>
      <c r="V16" s="1390"/>
      <c r="W16" s="1390"/>
      <c r="X16" s="1391"/>
      <c r="Y16" s="567"/>
      <c r="Z16" s="567"/>
      <c r="AA16" s="569"/>
    </row>
    <row r="17" spans="1:35" ht="17.25" customHeight="1" x14ac:dyDescent="0.2">
      <c r="A17" s="1373">
        <v>6</v>
      </c>
      <c r="B17" s="1392" t="s">
        <v>1421</v>
      </c>
      <c r="C17" s="1392"/>
      <c r="D17" s="1392"/>
      <c r="E17" s="1392"/>
      <c r="F17" s="1393"/>
      <c r="G17" s="571"/>
      <c r="H17" s="1392" t="s">
        <v>1422</v>
      </c>
      <c r="I17" s="1392"/>
      <c r="J17" s="1392"/>
      <c r="K17" s="1392"/>
      <c r="L17" s="1392"/>
      <c r="M17" s="1392"/>
      <c r="N17" s="1392"/>
      <c r="O17" s="1392"/>
      <c r="P17" s="1392"/>
      <c r="Q17" s="1392"/>
      <c r="R17" s="1392"/>
      <c r="S17" s="1392"/>
      <c r="T17" s="1392"/>
      <c r="U17" s="1392"/>
      <c r="V17" s="1392"/>
      <c r="W17" s="1392"/>
      <c r="X17" s="559"/>
      <c r="Y17" s="549"/>
      <c r="Z17" s="549"/>
      <c r="AA17" s="559"/>
    </row>
    <row r="18" spans="1:35" ht="18.75" customHeight="1" x14ac:dyDescent="0.2">
      <c r="A18" s="1373"/>
      <c r="B18" s="1392"/>
      <c r="C18" s="1392"/>
      <c r="D18" s="1392"/>
      <c r="E18" s="1392"/>
      <c r="F18" s="1393"/>
      <c r="G18" s="572"/>
      <c r="H18" s="1392"/>
      <c r="I18" s="1392"/>
      <c r="J18" s="1392"/>
      <c r="K18" s="1392"/>
      <c r="L18" s="1392"/>
      <c r="M18" s="1392"/>
      <c r="N18" s="1392"/>
      <c r="O18" s="1392"/>
      <c r="P18" s="1392"/>
      <c r="Q18" s="1392"/>
      <c r="R18" s="1392"/>
      <c r="S18" s="1392"/>
      <c r="T18" s="1392"/>
      <c r="U18" s="1392"/>
      <c r="V18" s="1392"/>
      <c r="W18" s="1392"/>
      <c r="X18" s="546"/>
      <c r="Y18" s="537"/>
      <c r="Z18" s="549"/>
      <c r="AA18" s="546"/>
    </row>
    <row r="19" spans="1:35" ht="15.75" customHeight="1" x14ac:dyDescent="0.2">
      <c r="A19" s="572"/>
      <c r="B19" s="537"/>
      <c r="C19" s="537"/>
      <c r="D19" s="537"/>
      <c r="E19" s="537"/>
      <c r="F19" s="546"/>
      <c r="G19" s="560"/>
      <c r="H19" s="1374" t="s">
        <v>481</v>
      </c>
      <c r="I19" s="1376" t="s">
        <v>1423</v>
      </c>
      <c r="J19" s="1377"/>
      <c r="K19" s="1377"/>
      <c r="L19" s="1377"/>
      <c r="M19" s="1377"/>
      <c r="N19" s="1377"/>
      <c r="O19" s="1377"/>
      <c r="P19" s="1377"/>
      <c r="Q19" s="1377"/>
      <c r="R19" s="1378"/>
      <c r="S19" s="1382"/>
      <c r="T19" s="1383"/>
      <c r="U19" s="1386" t="s">
        <v>392</v>
      </c>
      <c r="V19" s="573"/>
      <c r="W19" s="573"/>
      <c r="X19" s="574"/>
      <c r="Y19" s="537"/>
      <c r="Z19" s="537"/>
      <c r="AA19" s="546"/>
    </row>
    <row r="20" spans="1:35" ht="15.75" customHeight="1" x14ac:dyDescent="0.2">
      <c r="A20" s="557"/>
      <c r="B20" s="1392"/>
      <c r="C20" s="1392"/>
      <c r="D20" s="1392"/>
      <c r="E20" s="1392"/>
      <c r="F20" s="1393"/>
      <c r="G20" s="560"/>
      <c r="H20" s="1375"/>
      <c r="I20" s="1379"/>
      <c r="J20" s="1380"/>
      <c r="K20" s="1380"/>
      <c r="L20" s="1380"/>
      <c r="M20" s="1380"/>
      <c r="N20" s="1380"/>
      <c r="O20" s="1380"/>
      <c r="P20" s="1380"/>
      <c r="Q20" s="1380"/>
      <c r="R20" s="1381"/>
      <c r="S20" s="1384"/>
      <c r="T20" s="1385"/>
      <c r="U20" s="1387"/>
      <c r="V20" s="573"/>
      <c r="W20" s="573"/>
      <c r="X20" s="574"/>
      <c r="Y20" s="537"/>
      <c r="Z20" s="537"/>
      <c r="AA20" s="546"/>
    </row>
    <row r="21" spans="1:35" ht="15.75" customHeight="1" x14ac:dyDescent="0.2">
      <c r="A21" s="557"/>
      <c r="B21" s="1392"/>
      <c r="C21" s="1392"/>
      <c r="D21" s="1392"/>
      <c r="E21" s="1392"/>
      <c r="F21" s="1393"/>
      <c r="G21" s="537"/>
      <c r="H21" s="1374" t="s">
        <v>482</v>
      </c>
      <c r="I21" s="1394" t="s">
        <v>1424</v>
      </c>
      <c r="J21" s="1395"/>
      <c r="K21" s="1395"/>
      <c r="L21" s="1395"/>
      <c r="M21" s="1395"/>
      <c r="N21" s="1395"/>
      <c r="O21" s="1395"/>
      <c r="P21" s="1395"/>
      <c r="Q21" s="1395"/>
      <c r="R21" s="1396"/>
      <c r="S21" s="1382"/>
      <c r="T21" s="1383"/>
      <c r="U21" s="1386" t="s">
        <v>391</v>
      </c>
      <c r="V21" s="573"/>
      <c r="W21" s="573"/>
      <c r="X21" s="574"/>
      <c r="Y21" s="549"/>
      <c r="Z21" s="549"/>
      <c r="AA21" s="559"/>
      <c r="AB21" s="537"/>
      <c r="AC21" s="537"/>
      <c r="AD21" s="537"/>
      <c r="AE21" s="537"/>
      <c r="AF21" s="549"/>
      <c r="AG21" s="537"/>
      <c r="AH21" s="537"/>
      <c r="AI21" s="537"/>
    </row>
    <row r="22" spans="1:35" ht="15.75" customHeight="1" x14ac:dyDescent="0.2">
      <c r="A22" s="557"/>
      <c r="B22" s="575"/>
      <c r="C22" s="575"/>
      <c r="D22" s="537"/>
      <c r="E22" s="537"/>
      <c r="F22" s="546"/>
      <c r="G22" s="537"/>
      <c r="H22" s="1375"/>
      <c r="I22" s="1394"/>
      <c r="J22" s="1395"/>
      <c r="K22" s="1395"/>
      <c r="L22" s="1395"/>
      <c r="M22" s="1395"/>
      <c r="N22" s="1395"/>
      <c r="O22" s="1395"/>
      <c r="P22" s="1395"/>
      <c r="Q22" s="1395"/>
      <c r="R22" s="1396"/>
      <c r="S22" s="1384"/>
      <c r="T22" s="1385"/>
      <c r="U22" s="1387"/>
      <c r="V22" s="573"/>
      <c r="W22" s="573"/>
      <c r="X22" s="574"/>
      <c r="Y22" s="537"/>
      <c r="Z22" s="537"/>
      <c r="AA22" s="546"/>
      <c r="AB22" s="537"/>
      <c r="AC22" s="537"/>
      <c r="AD22" s="537"/>
      <c r="AE22" s="537"/>
      <c r="AF22" s="537"/>
      <c r="AG22" s="537"/>
      <c r="AH22" s="537"/>
      <c r="AI22" s="537"/>
    </row>
    <row r="23" spans="1:35" ht="15.75" customHeight="1" x14ac:dyDescent="0.2">
      <c r="A23" s="557"/>
      <c r="B23" s="575"/>
      <c r="C23" s="575"/>
      <c r="D23" s="537"/>
      <c r="E23" s="537"/>
      <c r="F23" s="546"/>
      <c r="G23" s="537"/>
      <c r="H23" s="1374" t="s">
        <v>484</v>
      </c>
      <c r="I23" s="1376" t="s">
        <v>1425</v>
      </c>
      <c r="J23" s="1377"/>
      <c r="K23" s="1377"/>
      <c r="L23" s="1377"/>
      <c r="M23" s="1377"/>
      <c r="N23" s="1377"/>
      <c r="O23" s="1377"/>
      <c r="P23" s="1377"/>
      <c r="Q23" s="1377"/>
      <c r="R23" s="1378"/>
      <c r="S23" s="1382"/>
      <c r="T23" s="1383"/>
      <c r="U23" s="1386" t="s">
        <v>391</v>
      </c>
      <c r="V23" s="560"/>
      <c r="W23" s="560"/>
      <c r="X23" s="561"/>
      <c r="Y23" s="576"/>
      <c r="Z23" s="576"/>
      <c r="AA23" s="577"/>
      <c r="AB23" s="537"/>
      <c r="AC23" s="537"/>
      <c r="AD23" s="537"/>
      <c r="AE23" s="537"/>
      <c r="AF23" s="549"/>
      <c r="AG23" s="537"/>
      <c r="AH23" s="537"/>
      <c r="AI23" s="537"/>
    </row>
    <row r="24" spans="1:35" ht="15.75" customHeight="1" x14ac:dyDescent="0.2">
      <c r="A24" s="557"/>
      <c r="B24" s="537"/>
      <c r="C24" s="537"/>
      <c r="D24" s="537"/>
      <c r="E24" s="537"/>
      <c r="F24" s="546"/>
      <c r="G24" s="537"/>
      <c r="H24" s="1375"/>
      <c r="I24" s="1379"/>
      <c r="J24" s="1380"/>
      <c r="K24" s="1380"/>
      <c r="L24" s="1380"/>
      <c r="M24" s="1380"/>
      <c r="N24" s="1380"/>
      <c r="O24" s="1380"/>
      <c r="P24" s="1380"/>
      <c r="Q24" s="1380"/>
      <c r="R24" s="1381"/>
      <c r="S24" s="1384"/>
      <c r="T24" s="1385"/>
      <c r="U24" s="1387"/>
      <c r="V24" s="560"/>
      <c r="W24" s="560"/>
      <c r="X24" s="561"/>
      <c r="Y24" s="537"/>
      <c r="Z24" s="537"/>
      <c r="AA24" s="546"/>
      <c r="AB24" s="537"/>
      <c r="AC24" s="537"/>
      <c r="AD24" s="537"/>
      <c r="AE24" s="537"/>
      <c r="AF24" s="537"/>
      <c r="AG24" s="537"/>
      <c r="AH24" s="537"/>
      <c r="AI24" s="537"/>
    </row>
    <row r="25" spans="1:35" ht="15" customHeight="1" x14ac:dyDescent="0.2">
      <c r="A25" s="557"/>
      <c r="B25" s="537"/>
      <c r="C25" s="537"/>
      <c r="D25" s="537"/>
      <c r="E25" s="537"/>
      <c r="F25" s="546"/>
      <c r="G25" s="537"/>
      <c r="H25" s="576"/>
      <c r="I25" s="578"/>
      <c r="J25" s="578"/>
      <c r="K25" s="578"/>
      <c r="L25" s="578"/>
      <c r="M25" s="578"/>
      <c r="N25" s="578"/>
      <c r="O25" s="578"/>
      <c r="P25" s="578"/>
      <c r="Q25" s="578"/>
      <c r="R25" s="578"/>
      <c r="S25" s="579"/>
      <c r="T25" s="579"/>
      <c r="U25" s="579"/>
      <c r="V25" s="560"/>
      <c r="W25" s="560"/>
      <c r="X25" s="561"/>
      <c r="Y25" s="537"/>
      <c r="Z25" s="537"/>
      <c r="AA25" s="546"/>
      <c r="AB25" s="537"/>
      <c r="AC25" s="537"/>
      <c r="AD25" s="537"/>
      <c r="AE25" s="537"/>
      <c r="AF25" s="537"/>
      <c r="AG25" s="537"/>
      <c r="AH25" s="537"/>
      <c r="AI25" s="537"/>
    </row>
    <row r="26" spans="1:35" ht="30.75" customHeight="1" x14ac:dyDescent="0.2">
      <c r="A26" s="557"/>
      <c r="B26" s="537"/>
      <c r="C26" s="537"/>
      <c r="D26" s="537"/>
      <c r="E26" s="537"/>
      <c r="F26" s="546"/>
      <c r="G26" s="537"/>
      <c r="H26" s="576"/>
      <c r="I26" s="578"/>
      <c r="J26" s="578"/>
      <c r="K26" s="1389" t="s">
        <v>1426</v>
      </c>
      <c r="L26" s="1389"/>
      <c r="M26" s="1389"/>
      <c r="N26" s="1389"/>
      <c r="O26" s="1389"/>
      <c r="P26" s="1389"/>
      <c r="Q26" s="1389"/>
      <c r="R26" s="1389"/>
      <c r="S26" s="1389"/>
      <c r="T26" s="1389"/>
      <c r="U26" s="1389"/>
      <c r="V26" s="1389"/>
      <c r="W26" s="1389"/>
      <c r="X26" s="580"/>
      <c r="Y26" s="1364" t="s">
        <v>1427</v>
      </c>
      <c r="Z26" s="1364"/>
      <c r="AA26" s="1365"/>
      <c r="AB26" s="537"/>
      <c r="AC26" s="537"/>
      <c r="AD26" s="537"/>
      <c r="AE26" s="537"/>
      <c r="AF26" s="537"/>
      <c r="AG26" s="537"/>
      <c r="AH26" s="537"/>
      <c r="AI26" s="537"/>
    </row>
    <row r="27" spans="1:35" ht="30" customHeight="1" x14ac:dyDescent="0.2">
      <c r="A27" s="557"/>
      <c r="B27" s="537"/>
      <c r="C27" s="537"/>
      <c r="D27" s="537"/>
      <c r="E27" s="537"/>
      <c r="F27" s="546"/>
      <c r="G27" s="537"/>
      <c r="H27" s="576"/>
      <c r="I27" s="578"/>
      <c r="J27" s="578"/>
      <c r="K27" s="1366" t="s">
        <v>1428</v>
      </c>
      <c r="L27" s="1366"/>
      <c r="M27" s="1366"/>
      <c r="N27" s="1366"/>
      <c r="O27" s="1366"/>
      <c r="P27" s="1366"/>
      <c r="Q27" s="1366"/>
      <c r="R27" s="1366"/>
      <c r="S27" s="1366"/>
      <c r="T27" s="1366"/>
      <c r="U27" s="1366"/>
      <c r="V27" s="1366"/>
      <c r="W27" s="1366"/>
      <c r="X27" s="1367"/>
      <c r="Y27" s="1364" t="s">
        <v>1427</v>
      </c>
      <c r="Z27" s="1364"/>
      <c r="AA27" s="1365"/>
      <c r="AB27" s="537"/>
      <c r="AC27" s="537"/>
      <c r="AD27" s="537"/>
      <c r="AE27" s="537"/>
      <c r="AF27" s="537"/>
      <c r="AG27" s="537"/>
      <c r="AH27" s="537"/>
      <c r="AI27" s="537"/>
    </row>
    <row r="28" spans="1:35" ht="10.5" customHeight="1" x14ac:dyDescent="0.2">
      <c r="A28" s="545"/>
      <c r="B28" s="548"/>
      <c r="C28" s="548"/>
      <c r="D28" s="548"/>
      <c r="E28" s="548"/>
      <c r="F28" s="548"/>
      <c r="G28" s="547"/>
      <c r="H28" s="548"/>
      <c r="I28" s="548"/>
      <c r="J28" s="548"/>
      <c r="K28" s="548"/>
      <c r="L28" s="548"/>
      <c r="M28" s="548"/>
      <c r="N28" s="548"/>
      <c r="O28" s="548"/>
      <c r="P28" s="548"/>
      <c r="Q28" s="548"/>
      <c r="R28" s="548"/>
      <c r="S28" s="548"/>
      <c r="T28" s="548"/>
      <c r="U28" s="548"/>
      <c r="V28" s="548"/>
      <c r="W28" s="548"/>
      <c r="X28" s="548"/>
      <c r="Y28" s="547"/>
      <c r="Z28" s="548"/>
      <c r="AA28" s="556"/>
    </row>
    <row r="29" spans="1:35" ht="33" customHeight="1" x14ac:dyDescent="0.2">
      <c r="A29" s="557">
        <v>7</v>
      </c>
      <c r="B29" s="1368" t="s">
        <v>1429</v>
      </c>
      <c r="C29" s="1368"/>
      <c r="D29" s="1368"/>
      <c r="E29" s="1368"/>
      <c r="F29" s="1369"/>
      <c r="G29" s="572"/>
      <c r="H29" s="1372" t="s">
        <v>1430</v>
      </c>
      <c r="I29" s="1372"/>
      <c r="J29" s="1372"/>
      <c r="K29" s="1372"/>
      <c r="L29" s="1372"/>
      <c r="M29" s="1372"/>
      <c r="N29" s="1372"/>
      <c r="O29" s="1372"/>
      <c r="P29" s="1372"/>
      <c r="Q29" s="1372"/>
      <c r="R29" s="1372"/>
      <c r="S29" s="1372"/>
      <c r="T29" s="1372"/>
      <c r="U29" s="1372"/>
      <c r="V29" s="1372"/>
      <c r="W29" s="1372"/>
      <c r="X29" s="581"/>
      <c r="Y29" s="1373" t="s">
        <v>1427</v>
      </c>
      <c r="Z29" s="1364"/>
      <c r="AA29" s="1365"/>
    </row>
    <row r="30" spans="1:35" ht="15.75" customHeight="1" x14ac:dyDescent="0.2">
      <c r="A30" s="557"/>
      <c r="B30" s="1368"/>
      <c r="C30" s="1368"/>
      <c r="D30" s="1368"/>
      <c r="E30" s="1368"/>
      <c r="F30" s="1369"/>
      <c r="G30" s="572"/>
      <c r="H30" s="581"/>
      <c r="I30" s="581"/>
      <c r="J30" s="581"/>
      <c r="K30" s="581"/>
      <c r="L30" s="581"/>
      <c r="M30" s="581"/>
      <c r="N30" s="581"/>
      <c r="O30" s="581"/>
      <c r="P30" s="581"/>
      <c r="Q30" s="581"/>
      <c r="R30" s="581"/>
      <c r="S30" s="581"/>
      <c r="T30" s="581"/>
      <c r="U30" s="581"/>
      <c r="V30" s="581"/>
      <c r="W30" s="581"/>
      <c r="X30" s="581"/>
      <c r="Y30" s="557"/>
      <c r="Z30" s="576"/>
      <c r="AA30" s="577"/>
    </row>
    <row r="31" spans="1:35" ht="15.75" customHeight="1" x14ac:dyDescent="0.2">
      <c r="A31" s="557"/>
      <c r="B31" s="1368"/>
      <c r="C31" s="1368"/>
      <c r="D31" s="1368"/>
      <c r="E31" s="1368"/>
      <c r="F31" s="1369"/>
      <c r="G31" s="572"/>
      <c r="H31" s="581" t="s">
        <v>1431</v>
      </c>
      <c r="I31" s="581"/>
      <c r="J31" s="581"/>
      <c r="K31" s="581"/>
      <c r="L31" s="581"/>
      <c r="M31" s="581"/>
      <c r="N31" s="581"/>
      <c r="O31" s="581"/>
      <c r="P31" s="581"/>
      <c r="Q31" s="581"/>
      <c r="R31" s="581"/>
      <c r="S31" s="581"/>
      <c r="T31" s="581"/>
      <c r="U31" s="581"/>
      <c r="V31" s="581"/>
      <c r="W31" s="581"/>
      <c r="X31" s="581"/>
      <c r="Y31" s="1373" t="s">
        <v>1427</v>
      </c>
      <c r="Z31" s="1364"/>
      <c r="AA31" s="1365"/>
    </row>
    <row r="32" spans="1:35" ht="15.75" customHeight="1" x14ac:dyDescent="0.2">
      <c r="A32" s="557"/>
      <c r="B32" s="1368"/>
      <c r="C32" s="1368"/>
      <c r="D32" s="1368"/>
      <c r="E32" s="1368"/>
      <c r="F32" s="1369"/>
      <c r="G32" s="572"/>
      <c r="H32" s="581"/>
      <c r="I32" s="581"/>
      <c r="J32" s="581"/>
      <c r="K32" s="581"/>
      <c r="L32" s="581"/>
      <c r="M32" s="581"/>
      <c r="N32" s="581"/>
      <c r="O32" s="581"/>
      <c r="P32" s="581"/>
      <c r="Q32" s="581"/>
      <c r="R32" s="581"/>
      <c r="S32" s="581"/>
      <c r="T32" s="581"/>
      <c r="U32" s="581"/>
      <c r="V32" s="581"/>
      <c r="W32" s="581"/>
      <c r="X32" s="581"/>
      <c r="Y32" s="582"/>
      <c r="Z32" s="581"/>
      <c r="AA32" s="546"/>
    </row>
    <row r="33" spans="1:27" ht="15.75" customHeight="1" x14ac:dyDescent="0.2">
      <c r="A33" s="557"/>
      <c r="B33" s="1368"/>
      <c r="C33" s="1368"/>
      <c r="D33" s="1368"/>
      <c r="E33" s="1368"/>
      <c r="F33" s="1369"/>
      <c r="G33" s="572"/>
      <c r="H33" s="581"/>
      <c r="I33" s="581"/>
      <c r="J33" s="581"/>
      <c r="K33" s="581"/>
      <c r="L33" s="581"/>
      <c r="M33" s="581"/>
      <c r="N33" s="581"/>
      <c r="O33" s="581"/>
      <c r="P33" s="581"/>
      <c r="Q33" s="576"/>
      <c r="R33" s="581"/>
      <c r="S33" s="581"/>
      <c r="T33" s="581"/>
      <c r="U33" s="581"/>
      <c r="V33" s="576"/>
      <c r="W33" s="581"/>
      <c r="X33" s="581"/>
      <c r="Y33" s="1373"/>
      <c r="Z33" s="1364"/>
      <c r="AA33" s="1365"/>
    </row>
    <row r="34" spans="1:27" s="586" customFormat="1" ht="10.5" customHeight="1" x14ac:dyDescent="0.2">
      <c r="A34" s="583"/>
      <c r="B34" s="1370"/>
      <c r="C34" s="1370"/>
      <c r="D34" s="1370"/>
      <c r="E34" s="1370"/>
      <c r="F34" s="1371"/>
      <c r="G34" s="583"/>
      <c r="H34" s="584"/>
      <c r="I34" s="584"/>
      <c r="J34" s="584"/>
      <c r="K34" s="584"/>
      <c r="L34" s="584"/>
      <c r="M34" s="584"/>
      <c r="N34" s="584"/>
      <c r="O34" s="584"/>
      <c r="P34" s="584"/>
      <c r="Q34" s="584"/>
      <c r="R34" s="584"/>
      <c r="S34" s="584"/>
      <c r="T34" s="584"/>
      <c r="U34" s="584"/>
      <c r="V34" s="584"/>
      <c r="W34" s="584"/>
      <c r="X34" s="584"/>
      <c r="Y34" s="583"/>
      <c r="Z34" s="584"/>
      <c r="AA34" s="585"/>
    </row>
    <row r="35" spans="1:27" s="586" customFormat="1" ht="9.75" customHeight="1" x14ac:dyDescent="0.2">
      <c r="A35" s="587"/>
      <c r="B35" s="588"/>
      <c r="C35" s="573"/>
      <c r="D35" s="573"/>
      <c r="E35" s="573"/>
      <c r="F35" s="573"/>
      <c r="G35" s="581"/>
      <c r="H35" s="581"/>
      <c r="I35" s="581"/>
      <c r="J35" s="581"/>
      <c r="K35" s="581"/>
      <c r="L35" s="581"/>
      <c r="M35" s="581"/>
      <c r="N35" s="581"/>
      <c r="O35" s="581"/>
      <c r="P35" s="581"/>
      <c r="Q35" s="581"/>
      <c r="R35" s="581"/>
      <c r="S35" s="581"/>
      <c r="T35" s="581"/>
      <c r="U35" s="581"/>
      <c r="V35" s="581"/>
      <c r="W35" s="581"/>
      <c r="X35" s="581"/>
      <c r="Y35" s="581"/>
      <c r="Z35" s="581"/>
      <c r="AA35" s="581"/>
    </row>
    <row r="36" spans="1:27" s="586" customFormat="1" ht="27" customHeight="1" x14ac:dyDescent="0.2">
      <c r="A36" s="581"/>
      <c r="B36" s="573"/>
      <c r="C36" s="573"/>
      <c r="D36" s="537" t="s">
        <v>1432</v>
      </c>
      <c r="E36" s="573"/>
      <c r="F36" s="573"/>
      <c r="G36" s="581"/>
      <c r="H36" s="581"/>
      <c r="I36" s="581"/>
      <c r="J36" s="581"/>
      <c r="K36" s="581"/>
      <c r="L36" s="581"/>
      <c r="M36" s="581"/>
      <c r="N36" s="581"/>
      <c r="O36" s="581"/>
      <c r="P36" s="581"/>
      <c r="Q36" s="581"/>
      <c r="R36" s="581"/>
      <c r="S36" s="581"/>
      <c r="T36" s="581"/>
      <c r="U36" s="581"/>
      <c r="V36" s="581"/>
      <c r="W36" s="581"/>
      <c r="X36" s="581"/>
      <c r="Y36" s="581"/>
      <c r="Z36" s="581"/>
      <c r="AA36" s="581"/>
    </row>
    <row r="37" spans="1:27" ht="31.5" customHeight="1" x14ac:dyDescent="0.2">
      <c r="A37" s="1388"/>
      <c r="B37" s="1388"/>
      <c r="C37" s="537"/>
      <c r="D37" s="1372" t="s">
        <v>1433</v>
      </c>
      <c r="E37" s="1372"/>
      <c r="F37" s="1372"/>
      <c r="G37" s="1372"/>
      <c r="H37" s="1372"/>
      <c r="I37" s="1372"/>
      <c r="J37" s="1372"/>
      <c r="K37" s="1372"/>
      <c r="L37" s="1372"/>
      <c r="M37" s="1372"/>
      <c r="N37" s="1372"/>
      <c r="O37" s="1372"/>
      <c r="P37" s="1372"/>
      <c r="Q37" s="1372"/>
      <c r="R37" s="1372"/>
      <c r="S37" s="1372"/>
      <c r="T37" s="1372"/>
      <c r="U37" s="1372"/>
      <c r="V37" s="1372"/>
      <c r="W37" s="1372"/>
      <c r="X37" s="1372"/>
      <c r="Y37" s="573"/>
      <c r="Z37" s="573"/>
      <c r="AA37" s="573"/>
    </row>
    <row r="38" spans="1:27" x14ac:dyDescent="0.2">
      <c r="C38" s="590"/>
      <c r="D38" s="590"/>
      <c r="E38" s="590"/>
      <c r="F38" s="590"/>
      <c r="G38" s="590"/>
      <c r="H38" s="590"/>
      <c r="I38" s="590"/>
      <c r="J38" s="590"/>
      <c r="K38" s="590"/>
      <c r="L38" s="590"/>
      <c r="M38" s="590"/>
      <c r="N38" s="590"/>
      <c r="O38" s="590"/>
      <c r="P38" s="590"/>
      <c r="Q38" s="590"/>
      <c r="R38" s="590"/>
      <c r="S38" s="590"/>
      <c r="T38" s="590"/>
      <c r="U38" s="590"/>
      <c r="V38" s="590"/>
      <c r="W38" s="590"/>
      <c r="X38" s="590"/>
      <c r="Y38" s="590"/>
      <c r="Z38" s="590"/>
      <c r="AA38" s="590"/>
    </row>
    <row r="39" spans="1:27" ht="6.75" customHeight="1" x14ac:dyDescent="0.2"/>
    <row r="40" spans="1:27" x14ac:dyDescent="0.2">
      <c r="A40" s="538"/>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row>
    <row r="41" spans="1:27" x14ac:dyDescent="0.2">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row>
  </sheetData>
  <mergeCells count="41">
    <mergeCell ref="J15:X15"/>
    <mergeCell ref="A2:AA2"/>
    <mergeCell ref="G4:AA4"/>
    <mergeCell ref="G5:AA5"/>
    <mergeCell ref="B6:E6"/>
    <mergeCell ref="Q6:AA6"/>
    <mergeCell ref="B7:E7"/>
    <mergeCell ref="Q7:AA7"/>
    <mergeCell ref="B8:E8"/>
    <mergeCell ref="I8:AA8"/>
    <mergeCell ref="H10:W11"/>
    <mergeCell ref="H12:X12"/>
    <mergeCell ref="H13:W14"/>
    <mergeCell ref="M16:X16"/>
    <mergeCell ref="A17:A18"/>
    <mergeCell ref="B17:F18"/>
    <mergeCell ref="H17:W18"/>
    <mergeCell ref="H19:H20"/>
    <mergeCell ref="I19:R20"/>
    <mergeCell ref="S19:T20"/>
    <mergeCell ref="U19:U20"/>
    <mergeCell ref="B20:F21"/>
    <mergeCell ref="H21:H22"/>
    <mergeCell ref="I21:R22"/>
    <mergeCell ref="S21:T22"/>
    <mergeCell ref="U21:U22"/>
    <mergeCell ref="H23:H24"/>
    <mergeCell ref="I23:R24"/>
    <mergeCell ref="S23:T24"/>
    <mergeCell ref="U23:U24"/>
    <mergeCell ref="A37:B37"/>
    <mergeCell ref="D37:X37"/>
    <mergeCell ref="K26:W26"/>
    <mergeCell ref="Y26:AA26"/>
    <mergeCell ref="K27:X27"/>
    <mergeCell ref="Y27:AA27"/>
    <mergeCell ref="B29:F34"/>
    <mergeCell ref="H29:W29"/>
    <mergeCell ref="Y29:AA29"/>
    <mergeCell ref="Y31:AA31"/>
    <mergeCell ref="Y33:AA33"/>
  </mergeCells>
  <phoneticPr fontId="4"/>
  <printOptions horizontalCentered="1"/>
  <pageMargins left="0.78740157480314965" right="0.39370078740157483" top="0.59055118110236227" bottom="0.19685039370078741" header="0.51181102362204722" footer="0.51181102362204722"/>
  <pageSetup paperSize="9" scale="88" orientation="portrait" cellComments="asDisplayed" horizontalDpi="4294967294"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46"/>
  <sheetViews>
    <sheetView showGridLines="0" view="pageBreakPreview" zoomScaleNormal="100" zoomScaleSheetLayoutView="100" workbookViewId="0">
      <selection activeCell="B1" sqref="B1"/>
    </sheetView>
  </sheetViews>
  <sheetFormatPr defaultColWidth="3.453125" defaultRowHeight="13" x14ac:dyDescent="0.2"/>
  <cols>
    <col min="1" max="1" width="2.90625" style="589" customWidth="1"/>
    <col min="2" max="6" width="2.90625" style="538" customWidth="1"/>
    <col min="7" max="7" width="2.453125" style="538" customWidth="1"/>
    <col min="8" max="12" width="3.453125" style="538" customWidth="1"/>
    <col min="13" max="13" width="10.08984375" style="538" customWidth="1"/>
    <col min="14" max="14" width="6.90625" style="538" customWidth="1"/>
    <col min="15" max="19" width="3.453125" style="538" customWidth="1"/>
    <col min="20" max="22" width="4.26953125" style="538" customWidth="1"/>
    <col min="23" max="23" width="2.36328125" style="538" customWidth="1"/>
    <col min="24" max="24" width="4.90625" style="538" customWidth="1"/>
    <col min="25" max="26" width="3.08984375" style="538" customWidth="1"/>
    <col min="27" max="27" width="4.6328125" style="538" customWidth="1"/>
    <col min="28" max="16384" width="3.453125" style="538"/>
  </cols>
  <sheetData>
    <row r="1" spans="1:27" ht="18" customHeight="1" x14ac:dyDescent="0.2">
      <c r="A1" s="591" t="s">
        <v>1434</v>
      </c>
      <c r="B1" s="592"/>
      <c r="C1" s="592"/>
      <c r="D1" s="592"/>
      <c r="E1" s="592"/>
      <c r="F1" s="592"/>
      <c r="G1" s="592"/>
      <c r="H1" s="592"/>
      <c r="I1" s="592"/>
      <c r="J1" s="592"/>
      <c r="K1" s="592"/>
      <c r="L1" s="592"/>
      <c r="M1" s="592"/>
      <c r="N1" s="592"/>
      <c r="O1" s="592"/>
      <c r="P1" s="592"/>
      <c r="Q1" s="592"/>
      <c r="R1" s="592"/>
      <c r="S1" s="592"/>
      <c r="T1" s="592"/>
      <c r="U1" s="592"/>
      <c r="V1" s="592"/>
      <c r="W1" s="592"/>
      <c r="X1" s="592"/>
      <c r="Y1" s="592"/>
      <c r="Z1" s="591" t="s">
        <v>1403</v>
      </c>
      <c r="AA1" s="592"/>
    </row>
    <row r="2" spans="1:27" ht="15.75" customHeight="1" x14ac:dyDescent="0.2">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row>
    <row r="3" spans="1:27" x14ac:dyDescent="0.2">
      <c r="A3" s="592"/>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row>
    <row r="4" spans="1:27" x14ac:dyDescent="0.2">
      <c r="A4" s="593"/>
      <c r="B4" s="592"/>
      <c r="C4" s="592"/>
      <c r="D4" s="592"/>
      <c r="E4" s="592"/>
      <c r="F4" s="592"/>
      <c r="G4" s="592"/>
      <c r="H4" s="592"/>
      <c r="I4" s="592"/>
      <c r="J4" s="592"/>
      <c r="K4" s="592"/>
      <c r="L4" s="592"/>
      <c r="M4" s="592"/>
      <c r="N4" s="592"/>
      <c r="O4" s="592"/>
      <c r="P4" s="592"/>
      <c r="Q4" s="592"/>
      <c r="R4" s="592"/>
      <c r="S4" s="592"/>
      <c r="T4" s="592"/>
      <c r="U4" s="592"/>
      <c r="V4" s="1410"/>
      <c r="W4" s="1410"/>
      <c r="X4" s="1410"/>
      <c r="Y4" s="1410"/>
      <c r="Z4" s="1410"/>
      <c r="AA4" s="1410"/>
    </row>
    <row r="5" spans="1:27" s="539" customFormat="1" ht="27.75" customHeight="1" x14ac:dyDescent="0.2">
      <c r="A5" s="594" t="s">
        <v>1435</v>
      </c>
      <c r="B5" s="594"/>
      <c r="C5" s="594"/>
      <c r="D5" s="594"/>
      <c r="E5" s="594"/>
      <c r="F5" s="594"/>
      <c r="G5" s="594"/>
      <c r="H5" s="594"/>
      <c r="I5" s="594"/>
      <c r="J5" s="594"/>
      <c r="K5" s="594"/>
      <c r="L5" s="594"/>
      <c r="M5" s="594"/>
      <c r="N5" s="594"/>
      <c r="O5" s="594"/>
      <c r="P5" s="594"/>
      <c r="Q5" s="594"/>
      <c r="R5" s="594"/>
      <c r="S5" s="594"/>
      <c r="T5" s="594"/>
      <c r="U5" s="594"/>
      <c r="V5" s="594"/>
      <c r="W5" s="594"/>
      <c r="X5" s="594"/>
      <c r="Y5" s="594"/>
      <c r="Z5" s="594"/>
      <c r="AA5" s="594"/>
    </row>
    <row r="6" spans="1:27" x14ac:dyDescent="0.2">
      <c r="A6" s="593"/>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row>
    <row r="7" spans="1:27" ht="15.75" customHeight="1" x14ac:dyDescent="0.2">
      <c r="A7" s="595"/>
      <c r="B7" s="596"/>
      <c r="C7" s="596"/>
      <c r="D7" s="596"/>
      <c r="E7" s="596"/>
      <c r="F7" s="597"/>
      <c r="G7" s="1436"/>
      <c r="H7" s="1432"/>
      <c r="I7" s="1432"/>
      <c r="J7" s="1432"/>
      <c r="K7" s="1432"/>
      <c r="L7" s="1432"/>
      <c r="M7" s="1432"/>
      <c r="N7" s="1432"/>
      <c r="O7" s="1432"/>
      <c r="P7" s="1432"/>
      <c r="Q7" s="1432"/>
      <c r="R7" s="1432"/>
      <c r="S7" s="1432"/>
      <c r="T7" s="1432"/>
      <c r="U7" s="1432"/>
      <c r="V7" s="1432"/>
      <c r="W7" s="1432"/>
      <c r="X7" s="1432"/>
      <c r="Y7" s="1432"/>
      <c r="Z7" s="1432"/>
      <c r="AA7" s="1437"/>
    </row>
    <row r="8" spans="1:27" ht="15.75" customHeight="1" x14ac:dyDescent="0.2">
      <c r="A8" s="598">
        <v>1</v>
      </c>
      <c r="B8" s="599" t="s">
        <v>475</v>
      </c>
      <c r="C8" s="599"/>
      <c r="D8" s="599"/>
      <c r="E8" s="599"/>
      <c r="F8" s="600"/>
      <c r="G8" s="1438"/>
      <c r="H8" s="1439"/>
      <c r="I8" s="1439"/>
      <c r="J8" s="1439"/>
      <c r="K8" s="1439"/>
      <c r="L8" s="1439"/>
      <c r="M8" s="1439"/>
      <c r="N8" s="1439"/>
      <c r="O8" s="1439"/>
      <c r="P8" s="1439"/>
      <c r="Q8" s="1439"/>
      <c r="R8" s="1439"/>
      <c r="S8" s="1439"/>
      <c r="T8" s="1439"/>
      <c r="U8" s="1439"/>
      <c r="V8" s="1439"/>
      <c r="W8" s="1439"/>
      <c r="X8" s="1439"/>
      <c r="Y8" s="1439"/>
      <c r="Z8" s="1439"/>
      <c r="AA8" s="1440"/>
    </row>
    <row r="9" spans="1:27" ht="15.75" customHeight="1" x14ac:dyDescent="0.2">
      <c r="A9" s="601"/>
      <c r="B9" s="602"/>
      <c r="C9" s="602"/>
      <c r="D9" s="602"/>
      <c r="E9" s="602"/>
      <c r="F9" s="603"/>
      <c r="G9" s="1441"/>
      <c r="H9" s="1442"/>
      <c r="I9" s="1442"/>
      <c r="J9" s="1442"/>
      <c r="K9" s="1442"/>
      <c r="L9" s="1442"/>
      <c r="M9" s="1442"/>
      <c r="N9" s="1442"/>
      <c r="O9" s="1442"/>
      <c r="P9" s="1442"/>
      <c r="Q9" s="1442"/>
      <c r="R9" s="1442"/>
      <c r="S9" s="1442"/>
      <c r="T9" s="1442"/>
      <c r="U9" s="1442"/>
      <c r="V9" s="1442"/>
      <c r="W9" s="1442"/>
      <c r="X9" s="1442"/>
      <c r="Y9" s="1442"/>
      <c r="Z9" s="1442"/>
      <c r="AA9" s="1443"/>
    </row>
    <row r="10" spans="1:27" ht="15.75" customHeight="1" x14ac:dyDescent="0.2">
      <c r="A10" s="595"/>
      <c r="B10" s="596"/>
      <c r="C10" s="596"/>
      <c r="D10" s="596"/>
      <c r="E10" s="596"/>
      <c r="F10" s="597"/>
      <c r="G10" s="596"/>
      <c r="H10" s="596"/>
      <c r="I10" s="596"/>
      <c r="J10" s="596"/>
      <c r="K10" s="596"/>
      <c r="L10" s="596"/>
      <c r="M10" s="596"/>
      <c r="N10" s="596"/>
      <c r="O10" s="596"/>
      <c r="P10" s="596"/>
      <c r="Q10" s="596"/>
      <c r="R10" s="596"/>
      <c r="S10" s="596"/>
      <c r="T10" s="596"/>
      <c r="U10" s="596"/>
      <c r="V10" s="596"/>
      <c r="W10" s="596"/>
      <c r="X10" s="596"/>
      <c r="Y10" s="596"/>
      <c r="Z10" s="596"/>
      <c r="AA10" s="597"/>
    </row>
    <row r="11" spans="1:27" ht="15.75" customHeight="1" x14ac:dyDescent="0.2">
      <c r="A11" s="598">
        <v>2</v>
      </c>
      <c r="B11" s="599" t="s">
        <v>1405</v>
      </c>
      <c r="C11" s="599"/>
      <c r="D11" s="599"/>
      <c r="E11" s="599"/>
      <c r="F11" s="600"/>
      <c r="G11" s="1433" t="s">
        <v>1406</v>
      </c>
      <c r="H11" s="1444"/>
      <c r="I11" s="1444"/>
      <c r="J11" s="1444"/>
      <c r="K11" s="1444"/>
      <c r="L11" s="1444"/>
      <c r="M11" s="1444"/>
      <c r="N11" s="1444"/>
      <c r="O11" s="1444"/>
      <c r="P11" s="1444"/>
      <c r="Q11" s="1444"/>
      <c r="R11" s="1444"/>
      <c r="S11" s="1444"/>
      <c r="T11" s="1444"/>
      <c r="U11" s="1444"/>
      <c r="V11" s="1444"/>
      <c r="W11" s="1444"/>
      <c r="X11" s="1444"/>
      <c r="Y11" s="1444"/>
      <c r="Z11" s="1444"/>
      <c r="AA11" s="1445"/>
    </row>
    <row r="12" spans="1:27" ht="15.75" customHeight="1" x14ac:dyDescent="0.2">
      <c r="A12" s="601"/>
      <c r="B12" s="602"/>
      <c r="C12" s="602"/>
      <c r="D12" s="602"/>
      <c r="E12" s="602"/>
      <c r="F12" s="603"/>
      <c r="G12" s="602"/>
      <c r="H12" s="602"/>
      <c r="I12" s="602"/>
      <c r="J12" s="602"/>
      <c r="K12" s="602"/>
      <c r="L12" s="602"/>
      <c r="M12" s="602"/>
      <c r="N12" s="602"/>
      <c r="O12" s="602"/>
      <c r="P12" s="602"/>
      <c r="Q12" s="602"/>
      <c r="R12" s="602"/>
      <c r="S12" s="602"/>
      <c r="T12" s="602"/>
      <c r="U12" s="602"/>
      <c r="V12" s="602"/>
      <c r="W12" s="602"/>
      <c r="X12" s="602"/>
      <c r="Y12" s="602"/>
      <c r="Z12" s="602"/>
      <c r="AA12" s="603"/>
    </row>
    <row r="13" spans="1:27" ht="15.75" customHeight="1" x14ac:dyDescent="0.2">
      <c r="A13" s="604"/>
      <c r="B13" s="596"/>
      <c r="C13" s="596"/>
      <c r="D13" s="596"/>
      <c r="E13" s="596"/>
      <c r="F13" s="597"/>
      <c r="G13" s="596"/>
      <c r="H13" s="596"/>
      <c r="I13" s="596"/>
      <c r="J13" s="596"/>
      <c r="K13" s="596"/>
      <c r="L13" s="596"/>
      <c r="M13" s="596"/>
      <c r="N13" s="596"/>
      <c r="O13" s="596"/>
      <c r="P13" s="596"/>
      <c r="Q13" s="596"/>
      <c r="R13" s="596"/>
      <c r="S13" s="596"/>
      <c r="T13" s="596"/>
      <c r="U13" s="596"/>
      <c r="V13" s="596"/>
      <c r="W13" s="596"/>
      <c r="X13" s="596"/>
      <c r="Y13" s="596"/>
      <c r="AA13" s="605"/>
    </row>
    <row r="14" spans="1:27" ht="15.75" customHeight="1" x14ac:dyDescent="0.2">
      <c r="A14" s="606"/>
      <c r="B14" s="599"/>
      <c r="C14" s="599"/>
      <c r="D14" s="599"/>
      <c r="E14" s="599"/>
      <c r="F14" s="600"/>
      <c r="G14" s="1433" t="s">
        <v>1436</v>
      </c>
      <c r="H14" s="1444"/>
      <c r="I14" s="1444"/>
      <c r="J14" s="1444"/>
      <c r="K14" s="1444"/>
      <c r="L14" s="1444"/>
      <c r="M14" s="1444"/>
      <c r="N14" s="599"/>
      <c r="P14" s="607"/>
      <c r="Q14" s="1439" t="s">
        <v>1437</v>
      </c>
      <c r="R14" s="1439"/>
      <c r="S14" s="1439"/>
      <c r="T14" s="1439"/>
      <c r="U14" s="1439"/>
      <c r="V14" s="1439"/>
      <c r="W14" s="1439"/>
      <c r="X14" s="1439"/>
      <c r="Y14" s="1439"/>
      <c r="Z14" s="1439"/>
      <c r="AA14" s="1440"/>
    </row>
    <row r="15" spans="1:27" ht="15.75" customHeight="1" x14ac:dyDescent="0.2">
      <c r="A15" s="598">
        <v>3</v>
      </c>
      <c r="B15" s="599" t="s">
        <v>1407</v>
      </c>
      <c r="C15" s="599"/>
      <c r="D15" s="599"/>
      <c r="E15" s="599"/>
      <c r="F15" s="600"/>
      <c r="G15" s="599"/>
      <c r="H15" s="599"/>
      <c r="I15" s="599"/>
      <c r="J15" s="599"/>
      <c r="K15" s="599"/>
      <c r="L15" s="599"/>
      <c r="M15" s="599"/>
      <c r="N15" s="599"/>
      <c r="P15" s="607"/>
      <c r="Q15" s="608"/>
      <c r="R15" s="608"/>
      <c r="S15" s="608"/>
      <c r="T15" s="608"/>
      <c r="U15" s="608"/>
      <c r="V15" s="608"/>
      <c r="W15" s="608"/>
      <c r="X15" s="607"/>
      <c r="Y15" s="607"/>
      <c r="AA15" s="559"/>
    </row>
    <row r="16" spans="1:27" ht="15.75" customHeight="1" x14ac:dyDescent="0.2">
      <c r="A16" s="606"/>
      <c r="B16" s="599"/>
      <c r="C16" s="599"/>
      <c r="D16" s="599"/>
      <c r="E16" s="599"/>
      <c r="F16" s="600"/>
      <c r="G16" s="1446" t="s">
        <v>1438</v>
      </c>
      <c r="H16" s="1446"/>
      <c r="I16" s="1446"/>
      <c r="J16" s="1446"/>
      <c r="K16" s="1446"/>
      <c r="L16" s="1446"/>
      <c r="M16" s="1446"/>
      <c r="N16" s="599"/>
      <c r="P16" s="607"/>
      <c r="Q16" s="1439" t="s">
        <v>1439</v>
      </c>
      <c r="R16" s="1439"/>
      <c r="S16" s="1439"/>
      <c r="T16" s="1439"/>
      <c r="U16" s="1439"/>
      <c r="V16" s="1439"/>
      <c r="W16" s="1439"/>
      <c r="X16" s="1439"/>
      <c r="Y16" s="1439"/>
      <c r="Z16" s="1439"/>
      <c r="AA16" s="1440"/>
    </row>
    <row r="17" spans="1:39" ht="15.75" customHeight="1" x14ac:dyDescent="0.2">
      <c r="A17" s="609"/>
      <c r="B17" s="602"/>
      <c r="C17" s="602"/>
      <c r="D17" s="602"/>
      <c r="E17" s="602"/>
      <c r="F17" s="603"/>
      <c r="G17" s="602"/>
      <c r="H17" s="602"/>
      <c r="I17" s="602"/>
      <c r="J17" s="602"/>
      <c r="K17" s="602"/>
      <c r="L17" s="602"/>
      <c r="M17" s="602"/>
      <c r="N17" s="602"/>
      <c r="O17" s="602"/>
      <c r="P17" s="602"/>
      <c r="Q17" s="602"/>
      <c r="R17" s="602"/>
      <c r="S17" s="602"/>
      <c r="T17" s="602"/>
      <c r="U17" s="602"/>
      <c r="V17" s="602"/>
      <c r="W17" s="602"/>
      <c r="X17" s="602"/>
      <c r="Y17" s="602"/>
      <c r="AA17" s="610"/>
    </row>
    <row r="18" spans="1:39" ht="50.25" customHeight="1" x14ac:dyDescent="0.2">
      <c r="A18" s="1447" t="s">
        <v>1440</v>
      </c>
      <c r="B18" s="1447"/>
      <c r="C18" s="1447"/>
      <c r="D18" s="1447"/>
      <c r="E18" s="1447"/>
      <c r="F18" s="1447"/>
      <c r="G18" s="1447"/>
      <c r="H18" s="1447"/>
      <c r="I18" s="1447"/>
      <c r="J18" s="1447"/>
      <c r="K18" s="1447"/>
      <c r="L18" s="1447"/>
      <c r="M18" s="1447"/>
      <c r="N18" s="1447"/>
      <c r="O18" s="1447"/>
      <c r="P18" s="1447"/>
      <c r="Q18" s="1447"/>
      <c r="R18" s="1447"/>
      <c r="S18" s="1447"/>
      <c r="T18" s="1447"/>
      <c r="U18" s="1447"/>
      <c r="V18" s="1447"/>
      <c r="W18" s="1447"/>
      <c r="X18" s="1447"/>
      <c r="Y18" s="1447"/>
      <c r="Z18" s="1447"/>
      <c r="AA18" s="1447"/>
    </row>
    <row r="19" spans="1:39" ht="25.5" customHeight="1" x14ac:dyDescent="0.2">
      <c r="A19" s="595"/>
      <c r="B19" s="599"/>
      <c r="C19" s="599"/>
      <c r="D19" s="599"/>
      <c r="E19" s="599"/>
      <c r="F19" s="597"/>
      <c r="G19" s="599"/>
      <c r="H19" s="1412" t="s">
        <v>1441</v>
      </c>
      <c r="I19" s="1412"/>
      <c r="J19" s="1412"/>
      <c r="K19" s="1412"/>
      <c r="L19" s="1412"/>
      <c r="M19" s="1412"/>
      <c r="N19" s="1412"/>
      <c r="O19" s="1412"/>
      <c r="P19" s="1412"/>
      <c r="Q19" s="1412"/>
      <c r="R19" s="1412"/>
      <c r="S19" s="1412"/>
      <c r="T19" s="1412"/>
      <c r="U19" s="1412"/>
      <c r="V19" s="1412"/>
      <c r="W19" s="1412"/>
      <c r="X19" s="600"/>
      <c r="Y19" s="599"/>
      <c r="Z19" s="599"/>
      <c r="AA19" s="600"/>
    </row>
    <row r="20" spans="1:39" ht="16.5" customHeight="1" x14ac:dyDescent="0.2">
      <c r="A20" s="598"/>
      <c r="B20" s="599"/>
      <c r="C20" s="599"/>
      <c r="D20" s="599"/>
      <c r="E20" s="599"/>
      <c r="F20" s="600"/>
      <c r="G20" s="599"/>
      <c r="H20" s="1412"/>
      <c r="I20" s="1412"/>
      <c r="J20" s="1412"/>
      <c r="K20" s="1412"/>
      <c r="L20" s="1412"/>
      <c r="M20" s="1412"/>
      <c r="N20" s="1412"/>
      <c r="O20" s="1412"/>
      <c r="P20" s="1412"/>
      <c r="Q20" s="1412"/>
      <c r="R20" s="1412"/>
      <c r="S20" s="1412"/>
      <c r="T20" s="1412"/>
      <c r="U20" s="1412"/>
      <c r="V20" s="1412"/>
      <c r="W20" s="1412"/>
      <c r="X20" s="600"/>
      <c r="Y20" s="599"/>
      <c r="Z20" s="599"/>
      <c r="AA20" s="600"/>
    </row>
    <row r="21" spans="1:39" ht="51" customHeight="1" x14ac:dyDescent="0.2">
      <c r="A21" s="558"/>
      <c r="F21" s="559"/>
      <c r="G21" s="599"/>
      <c r="H21" s="1434" t="s">
        <v>1442</v>
      </c>
      <c r="I21" s="1434"/>
      <c r="J21" s="1434"/>
      <c r="K21" s="1434"/>
      <c r="L21" s="1434"/>
      <c r="M21" s="1434"/>
      <c r="N21" s="1434"/>
      <c r="O21" s="1434"/>
      <c r="P21" s="1434"/>
      <c r="Q21" s="1434"/>
      <c r="R21" s="1434"/>
      <c r="S21" s="1434"/>
      <c r="T21" s="1434"/>
      <c r="U21" s="1434"/>
      <c r="V21" s="1434"/>
      <c r="W21" s="1434"/>
      <c r="X21" s="1435"/>
      <c r="Y21" s="599"/>
      <c r="Z21" s="599"/>
      <c r="AA21" s="600"/>
    </row>
    <row r="22" spans="1:39" ht="36" customHeight="1" x14ac:dyDescent="0.2">
      <c r="A22" s="598"/>
      <c r="F22" s="559"/>
      <c r="G22" s="599"/>
      <c r="H22" s="1412" t="s">
        <v>1443</v>
      </c>
      <c r="I22" s="1412"/>
      <c r="J22" s="1412"/>
      <c r="K22" s="1412"/>
      <c r="L22" s="1412"/>
      <c r="M22" s="1412"/>
      <c r="N22" s="1412"/>
      <c r="O22" s="1412"/>
      <c r="P22" s="1412"/>
      <c r="Q22" s="1412"/>
      <c r="R22" s="1412"/>
      <c r="S22" s="1412"/>
      <c r="T22" s="1412"/>
      <c r="U22" s="1412"/>
      <c r="V22" s="1412"/>
      <c r="W22" s="1412"/>
      <c r="X22" s="600"/>
      <c r="Y22" s="599"/>
      <c r="Z22" s="599"/>
      <c r="AA22" s="600"/>
    </row>
    <row r="23" spans="1:39" ht="16.5" customHeight="1" x14ac:dyDescent="0.2">
      <c r="A23" s="598"/>
      <c r="B23" s="611"/>
      <c r="C23" s="611"/>
      <c r="D23" s="611"/>
      <c r="E23" s="611"/>
      <c r="F23" s="612"/>
      <c r="G23" s="599"/>
      <c r="H23" s="1412"/>
      <c r="I23" s="1412"/>
      <c r="J23" s="1412"/>
      <c r="K23" s="1412"/>
      <c r="L23" s="1412"/>
      <c r="M23" s="1412"/>
      <c r="N23" s="1412"/>
      <c r="O23" s="1412"/>
      <c r="P23" s="1412"/>
      <c r="Q23" s="1412"/>
      <c r="R23" s="1412"/>
      <c r="S23" s="1412"/>
      <c r="T23" s="1412"/>
      <c r="U23" s="1412"/>
      <c r="V23" s="1412"/>
      <c r="W23" s="1412"/>
      <c r="X23" s="600"/>
      <c r="Y23" s="599"/>
      <c r="Z23" s="599"/>
      <c r="AA23" s="600"/>
    </row>
    <row r="24" spans="1:39" ht="31.5" customHeight="1" x14ac:dyDescent="0.2">
      <c r="A24" s="598"/>
      <c r="B24" s="611"/>
      <c r="C24" s="611"/>
      <c r="D24" s="611"/>
      <c r="E24" s="611"/>
      <c r="F24" s="612"/>
      <c r="G24" s="599"/>
      <c r="H24" s="613"/>
      <c r="I24" s="613"/>
      <c r="J24" s="1397" t="s">
        <v>1418</v>
      </c>
      <c r="K24" s="1434"/>
      <c r="L24" s="1434"/>
      <c r="M24" s="1434"/>
      <c r="N24" s="1434"/>
      <c r="O24" s="1434"/>
      <c r="P24" s="1434"/>
      <c r="Q24" s="1434"/>
      <c r="R24" s="1434"/>
      <c r="S24" s="1434"/>
      <c r="T24" s="1434"/>
      <c r="U24" s="1434"/>
      <c r="V24" s="1434"/>
      <c r="W24" s="1434"/>
      <c r="X24" s="1435"/>
      <c r="Y24" s="599"/>
      <c r="Z24" s="599"/>
      <c r="AA24" s="600"/>
    </row>
    <row r="25" spans="1:39" s="570" customFormat="1" ht="36" customHeight="1" x14ac:dyDescent="0.2">
      <c r="A25" s="614"/>
      <c r="B25" s="615"/>
      <c r="C25" s="615"/>
      <c r="D25" s="615"/>
      <c r="E25" s="615"/>
      <c r="F25" s="616"/>
      <c r="G25" s="617"/>
      <c r="H25" s="615"/>
      <c r="I25" s="615"/>
      <c r="J25" s="618"/>
      <c r="K25" s="618"/>
      <c r="L25" s="568" t="s">
        <v>1419</v>
      </c>
      <c r="M25" s="1390" t="s">
        <v>1420</v>
      </c>
      <c r="N25" s="1390"/>
      <c r="O25" s="1390"/>
      <c r="P25" s="1390"/>
      <c r="Q25" s="1390"/>
      <c r="R25" s="1390"/>
      <c r="S25" s="1390"/>
      <c r="T25" s="1390"/>
      <c r="U25" s="1390"/>
      <c r="V25" s="1390"/>
      <c r="W25" s="1390"/>
      <c r="X25" s="1391"/>
      <c r="AA25" s="569"/>
    </row>
    <row r="26" spans="1:39" ht="24" customHeight="1" x14ac:dyDescent="0.2">
      <c r="A26" s="1433">
        <v>4</v>
      </c>
      <c r="B26" s="1434" t="s">
        <v>1421</v>
      </c>
      <c r="C26" s="1434"/>
      <c r="D26" s="1434"/>
      <c r="E26" s="1434"/>
      <c r="F26" s="1435"/>
      <c r="G26" s="619"/>
      <c r="H26" s="1412" t="s">
        <v>1444</v>
      </c>
      <c r="I26" s="1412"/>
      <c r="J26" s="1412"/>
      <c r="K26" s="1412"/>
      <c r="L26" s="1412"/>
      <c r="M26" s="1412"/>
      <c r="N26" s="1412"/>
      <c r="O26" s="1412"/>
      <c r="P26" s="1412"/>
      <c r="Q26" s="1412"/>
      <c r="R26" s="1412"/>
      <c r="S26" s="1412"/>
      <c r="T26" s="1412"/>
      <c r="U26" s="1412"/>
      <c r="V26" s="1412"/>
      <c r="W26" s="1412"/>
      <c r="X26" s="559"/>
      <c r="AA26" s="559"/>
    </row>
    <row r="27" spans="1:39" ht="24" customHeight="1" x14ac:dyDescent="0.2">
      <c r="A27" s="1433"/>
      <c r="B27" s="1434"/>
      <c r="C27" s="1434"/>
      <c r="D27" s="1434"/>
      <c r="E27" s="1434"/>
      <c r="F27" s="1435"/>
      <c r="G27" s="606"/>
      <c r="H27" s="1412"/>
      <c r="I27" s="1412"/>
      <c r="J27" s="1412"/>
      <c r="K27" s="1412"/>
      <c r="L27" s="1412"/>
      <c r="M27" s="1412"/>
      <c r="N27" s="1412"/>
      <c r="O27" s="1412"/>
      <c r="P27" s="1412"/>
      <c r="Q27" s="1412"/>
      <c r="R27" s="1412"/>
      <c r="S27" s="1412"/>
      <c r="T27" s="1412"/>
      <c r="U27" s="1412"/>
      <c r="V27" s="1412"/>
      <c r="W27" s="1412"/>
      <c r="X27" s="600"/>
      <c r="Y27" s="599"/>
      <c r="Z27" s="549"/>
      <c r="AA27" s="600"/>
      <c r="AB27" s="599"/>
      <c r="AC27" s="599"/>
    </row>
    <row r="28" spans="1:39" ht="23.25" customHeight="1" x14ac:dyDescent="0.2">
      <c r="A28" s="598"/>
      <c r="B28" s="1434"/>
      <c r="C28" s="1434"/>
      <c r="D28" s="1434"/>
      <c r="E28" s="1434"/>
      <c r="F28" s="1435"/>
      <c r="G28" s="599"/>
      <c r="H28" s="1413" t="s">
        <v>481</v>
      </c>
      <c r="I28" s="1415" t="s">
        <v>1424</v>
      </c>
      <c r="J28" s="1416"/>
      <c r="K28" s="1416"/>
      <c r="L28" s="1416"/>
      <c r="M28" s="1416"/>
      <c r="N28" s="1416"/>
      <c r="O28" s="1416"/>
      <c r="P28" s="1416"/>
      <c r="Q28" s="1416"/>
      <c r="R28" s="1417"/>
      <c r="S28" s="1421"/>
      <c r="T28" s="1422"/>
      <c r="U28" s="1425" t="s">
        <v>391</v>
      </c>
      <c r="V28" s="620"/>
      <c r="W28" s="620"/>
      <c r="X28" s="621"/>
      <c r="AA28" s="559"/>
      <c r="AE28" s="549"/>
      <c r="AF28" s="599"/>
      <c r="AG28" s="599"/>
      <c r="AH28" s="599"/>
      <c r="AI28" s="599"/>
      <c r="AJ28" s="549"/>
      <c r="AK28" s="599"/>
      <c r="AL28" s="599"/>
      <c r="AM28" s="599"/>
    </row>
    <row r="29" spans="1:39" ht="23.25" customHeight="1" x14ac:dyDescent="0.2">
      <c r="A29" s="598"/>
      <c r="B29" s="575"/>
      <c r="C29" s="575"/>
      <c r="D29" s="599"/>
      <c r="E29" s="599"/>
      <c r="F29" s="600"/>
      <c r="G29" s="599"/>
      <c r="H29" s="1414"/>
      <c r="I29" s="1418"/>
      <c r="J29" s="1419"/>
      <c r="K29" s="1419"/>
      <c r="L29" s="1419"/>
      <c r="M29" s="1419"/>
      <c r="N29" s="1419"/>
      <c r="O29" s="1419"/>
      <c r="P29" s="1419"/>
      <c r="Q29" s="1419"/>
      <c r="R29" s="1420"/>
      <c r="S29" s="1423"/>
      <c r="T29" s="1424"/>
      <c r="U29" s="1426"/>
      <c r="V29" s="620"/>
      <c r="W29" s="620"/>
      <c r="X29" s="621"/>
      <c r="Y29" s="599"/>
      <c r="Z29" s="599"/>
      <c r="AA29" s="600"/>
      <c r="AE29" s="599"/>
      <c r="AF29" s="599"/>
      <c r="AG29" s="599"/>
      <c r="AH29" s="599"/>
      <c r="AI29" s="599"/>
      <c r="AJ29" s="599"/>
      <c r="AK29" s="599"/>
      <c r="AL29" s="599"/>
      <c r="AM29" s="599"/>
    </row>
    <row r="30" spans="1:39" ht="23.25" customHeight="1" x14ac:dyDescent="0.2">
      <c r="A30" s="598"/>
      <c r="B30" s="575"/>
      <c r="C30" s="575"/>
      <c r="D30" s="599"/>
      <c r="E30" s="599"/>
      <c r="F30" s="600"/>
      <c r="G30" s="599"/>
      <c r="H30" s="1413" t="s">
        <v>482</v>
      </c>
      <c r="I30" s="1415" t="s">
        <v>1425</v>
      </c>
      <c r="J30" s="1416"/>
      <c r="K30" s="1416"/>
      <c r="L30" s="1416"/>
      <c r="M30" s="1416"/>
      <c r="N30" s="1416"/>
      <c r="O30" s="1416"/>
      <c r="P30" s="1416"/>
      <c r="Q30" s="1416"/>
      <c r="R30" s="1417"/>
      <c r="S30" s="1421"/>
      <c r="T30" s="1422"/>
      <c r="U30" s="1425" t="s">
        <v>391</v>
      </c>
      <c r="V30" s="611"/>
      <c r="W30" s="611"/>
      <c r="X30" s="612"/>
      <c r="Y30" s="622"/>
      <c r="Z30" s="622"/>
      <c r="AA30" s="623"/>
      <c r="AE30" s="549"/>
      <c r="AF30" s="599"/>
      <c r="AG30" s="599"/>
      <c r="AH30" s="599"/>
      <c r="AI30" s="599"/>
      <c r="AJ30" s="549"/>
      <c r="AK30" s="599"/>
      <c r="AL30" s="599"/>
      <c r="AM30" s="599"/>
    </row>
    <row r="31" spans="1:39" ht="23.25" customHeight="1" x14ac:dyDescent="0.2">
      <c r="A31" s="598"/>
      <c r="B31" s="599"/>
      <c r="C31" s="599"/>
      <c r="D31" s="599"/>
      <c r="E31" s="599"/>
      <c r="F31" s="600"/>
      <c r="G31" s="599"/>
      <c r="H31" s="1414"/>
      <c r="I31" s="1418"/>
      <c r="J31" s="1419"/>
      <c r="K31" s="1419"/>
      <c r="L31" s="1419"/>
      <c r="M31" s="1419"/>
      <c r="N31" s="1419"/>
      <c r="O31" s="1419"/>
      <c r="P31" s="1419"/>
      <c r="Q31" s="1419"/>
      <c r="R31" s="1420"/>
      <c r="S31" s="1423"/>
      <c r="T31" s="1424"/>
      <c r="U31" s="1426"/>
      <c r="V31" s="611"/>
      <c r="W31" s="611"/>
      <c r="X31" s="612"/>
      <c r="Y31" s="599"/>
      <c r="Z31" s="599"/>
      <c r="AA31" s="600"/>
      <c r="AE31" s="599"/>
      <c r="AF31" s="599"/>
      <c r="AG31" s="599"/>
      <c r="AH31" s="599"/>
      <c r="AI31" s="599"/>
      <c r="AJ31" s="599"/>
      <c r="AK31" s="599"/>
      <c r="AL31" s="599"/>
      <c r="AM31" s="599"/>
    </row>
    <row r="32" spans="1:39" ht="33.75" customHeight="1" x14ac:dyDescent="0.2">
      <c r="A32" s="598"/>
      <c r="B32" s="599"/>
      <c r="C32" s="599"/>
      <c r="D32" s="599"/>
      <c r="E32" s="599"/>
      <c r="F32" s="600"/>
      <c r="G32" s="599"/>
      <c r="H32" s="1413" t="s">
        <v>484</v>
      </c>
      <c r="I32" s="1415" t="s">
        <v>1445</v>
      </c>
      <c r="J32" s="1416"/>
      <c r="K32" s="1416"/>
      <c r="L32" s="1416"/>
      <c r="M32" s="1416"/>
      <c r="N32" s="1416"/>
      <c r="O32" s="1416"/>
      <c r="P32" s="1416"/>
      <c r="Q32" s="1416"/>
      <c r="R32" s="1417"/>
      <c r="S32" s="1421"/>
      <c r="T32" s="1422"/>
      <c r="U32" s="1425" t="s">
        <v>392</v>
      </c>
      <c r="V32" s="611"/>
      <c r="W32" s="611"/>
      <c r="X32" s="612"/>
      <c r="Y32" s="599"/>
      <c r="Z32" s="599"/>
      <c r="AA32" s="600"/>
      <c r="AE32" s="599"/>
      <c r="AF32" s="599"/>
      <c r="AG32" s="599"/>
      <c r="AH32" s="599"/>
      <c r="AI32" s="599"/>
      <c r="AJ32" s="599"/>
      <c r="AK32" s="599"/>
      <c r="AL32" s="599"/>
      <c r="AM32" s="599"/>
    </row>
    <row r="33" spans="1:39" ht="9" customHeight="1" x14ac:dyDescent="0.2">
      <c r="A33" s="598"/>
      <c r="B33" s="599"/>
      <c r="C33" s="599"/>
      <c r="D33" s="599"/>
      <c r="E33" s="599"/>
      <c r="F33" s="600"/>
      <c r="G33" s="599"/>
      <c r="H33" s="1414"/>
      <c r="I33" s="1418"/>
      <c r="J33" s="1419"/>
      <c r="K33" s="1419"/>
      <c r="L33" s="1419"/>
      <c r="M33" s="1419"/>
      <c r="N33" s="1419"/>
      <c r="O33" s="1419"/>
      <c r="P33" s="1419"/>
      <c r="Q33" s="1419"/>
      <c r="R33" s="1420"/>
      <c r="S33" s="1423"/>
      <c r="T33" s="1424"/>
      <c r="U33" s="1426"/>
      <c r="V33" s="611"/>
      <c r="W33" s="611"/>
      <c r="X33" s="612"/>
      <c r="Y33" s="599"/>
      <c r="Z33" s="599"/>
      <c r="AA33" s="600"/>
      <c r="AE33" s="599"/>
      <c r="AF33" s="599"/>
      <c r="AG33" s="599"/>
      <c r="AH33" s="599"/>
      <c r="AI33" s="599"/>
      <c r="AJ33" s="599"/>
      <c r="AK33" s="599"/>
      <c r="AL33" s="599"/>
      <c r="AM33" s="599"/>
    </row>
    <row r="34" spans="1:39" ht="12" customHeight="1" x14ac:dyDescent="0.2">
      <c r="A34" s="598"/>
      <c r="B34" s="599"/>
      <c r="C34" s="599"/>
      <c r="D34" s="599"/>
      <c r="E34" s="599"/>
      <c r="F34" s="600"/>
      <c r="G34" s="599"/>
      <c r="H34" s="622"/>
      <c r="I34" s="624"/>
      <c r="J34" s="624"/>
      <c r="K34" s="624"/>
      <c r="L34" s="624"/>
      <c r="M34" s="624"/>
      <c r="N34" s="624"/>
      <c r="O34" s="624"/>
      <c r="P34" s="624"/>
      <c r="Q34" s="624"/>
      <c r="R34" s="624"/>
      <c r="S34" s="625"/>
      <c r="T34" s="625"/>
      <c r="U34" s="625"/>
      <c r="V34" s="611"/>
      <c r="W34" s="611"/>
      <c r="X34" s="612"/>
      <c r="Y34" s="599"/>
      <c r="Z34" s="599"/>
      <c r="AA34" s="600"/>
      <c r="AE34" s="599"/>
      <c r="AF34" s="599"/>
      <c r="AG34" s="599"/>
      <c r="AH34" s="599"/>
      <c r="AI34" s="599"/>
      <c r="AJ34" s="599"/>
      <c r="AK34" s="599"/>
      <c r="AL34" s="599"/>
      <c r="AM34" s="599"/>
    </row>
    <row r="35" spans="1:39" ht="12" customHeight="1" x14ac:dyDescent="0.2">
      <c r="A35" s="598"/>
      <c r="B35" s="599"/>
      <c r="C35" s="599"/>
      <c r="D35" s="599"/>
      <c r="E35" s="599"/>
      <c r="F35" s="600"/>
      <c r="G35" s="599"/>
      <c r="H35" s="622"/>
      <c r="I35" s="624"/>
      <c r="J35" s="624"/>
      <c r="K35" s="624"/>
      <c r="L35" s="624"/>
      <c r="M35" s="624"/>
      <c r="N35" s="624"/>
      <c r="O35" s="624"/>
      <c r="P35" s="624"/>
      <c r="Q35" s="624"/>
      <c r="R35" s="624"/>
      <c r="S35" s="625"/>
      <c r="T35" s="625"/>
      <c r="U35" s="625"/>
      <c r="V35" s="611"/>
      <c r="W35" s="611"/>
      <c r="X35" s="612"/>
      <c r="Y35" s="599"/>
      <c r="Z35" s="599"/>
      <c r="AA35" s="600"/>
      <c r="AE35" s="599"/>
      <c r="AF35" s="599"/>
      <c r="AG35" s="599"/>
      <c r="AH35" s="599"/>
      <c r="AI35" s="599"/>
      <c r="AJ35" s="599"/>
      <c r="AK35" s="599"/>
      <c r="AL35" s="599"/>
      <c r="AM35" s="599"/>
    </row>
    <row r="36" spans="1:39" ht="12" customHeight="1" x14ac:dyDescent="0.2">
      <c r="A36" s="598"/>
      <c r="B36" s="599"/>
      <c r="C36" s="599"/>
      <c r="D36" s="599"/>
      <c r="E36" s="599"/>
      <c r="F36" s="600"/>
      <c r="G36" s="599"/>
      <c r="H36" s="622"/>
      <c r="I36" s="624"/>
      <c r="J36" s="624"/>
      <c r="K36" s="624"/>
      <c r="L36" s="624"/>
      <c r="M36" s="624"/>
      <c r="N36" s="624"/>
      <c r="O36" s="624"/>
      <c r="P36" s="624"/>
      <c r="Q36" s="624"/>
      <c r="R36" s="624"/>
      <c r="S36" s="625"/>
      <c r="T36" s="625"/>
      <c r="U36" s="625"/>
      <c r="V36" s="611"/>
      <c r="W36" s="611"/>
      <c r="X36" s="612"/>
      <c r="Y36" s="599"/>
      <c r="Z36" s="599"/>
      <c r="AA36" s="600"/>
      <c r="AE36" s="599"/>
      <c r="AF36" s="599"/>
      <c r="AG36" s="599"/>
      <c r="AH36" s="599"/>
      <c r="AI36" s="599"/>
      <c r="AJ36" s="599"/>
      <c r="AK36" s="599"/>
      <c r="AL36" s="599"/>
      <c r="AM36" s="599"/>
    </row>
    <row r="37" spans="1:39" ht="24" customHeight="1" x14ac:dyDescent="0.2">
      <c r="A37" s="598"/>
      <c r="B37" s="599"/>
      <c r="C37" s="599"/>
      <c r="D37" s="599"/>
      <c r="E37" s="599"/>
      <c r="F37" s="600"/>
      <c r="G37" s="604" t="s">
        <v>1446</v>
      </c>
      <c r="H37" s="626"/>
      <c r="I37" s="627"/>
      <c r="J37" s="627"/>
      <c r="K37" s="628"/>
      <c r="L37" s="628"/>
      <c r="M37" s="628"/>
      <c r="N37" s="628"/>
      <c r="O37" s="628"/>
      <c r="P37" s="628"/>
      <c r="Q37" s="628"/>
      <c r="R37" s="628"/>
      <c r="S37" s="628"/>
      <c r="T37" s="628"/>
      <c r="U37" s="628"/>
      <c r="V37" s="628"/>
      <c r="W37" s="628"/>
      <c r="X37" s="629"/>
      <c r="Y37" s="1421" t="s">
        <v>1427</v>
      </c>
      <c r="Z37" s="1422"/>
      <c r="AA37" s="1427"/>
      <c r="AE37" s="599"/>
      <c r="AF37" s="599"/>
      <c r="AG37" s="599"/>
      <c r="AH37" s="599"/>
      <c r="AI37" s="599"/>
      <c r="AJ37" s="599"/>
      <c r="AK37" s="599"/>
      <c r="AL37" s="599"/>
      <c r="AM37" s="599"/>
    </row>
    <row r="38" spans="1:39" ht="40.5" customHeight="1" x14ac:dyDescent="0.2">
      <c r="A38" s="598"/>
      <c r="B38" s="599"/>
      <c r="C38" s="599"/>
      <c r="D38" s="599"/>
      <c r="E38" s="599"/>
      <c r="F38" s="600"/>
      <c r="G38" s="609"/>
      <c r="H38" s="1429" t="s">
        <v>1447</v>
      </c>
      <c r="I38" s="1430"/>
      <c r="J38" s="1430"/>
      <c r="K38" s="1430"/>
      <c r="L38" s="1430"/>
      <c r="M38" s="1430"/>
      <c r="N38" s="1430"/>
      <c r="O38" s="1430"/>
      <c r="P38" s="1430"/>
      <c r="Q38" s="1430"/>
      <c r="R38" s="1430"/>
      <c r="S38" s="1430"/>
      <c r="T38" s="1430"/>
      <c r="U38" s="1430"/>
      <c r="V38" s="1430"/>
      <c r="W38" s="1430"/>
      <c r="X38" s="1431"/>
      <c r="Y38" s="1423"/>
      <c r="Z38" s="1424"/>
      <c r="AA38" s="1428"/>
      <c r="AE38" s="599"/>
      <c r="AF38" s="599"/>
      <c r="AG38" s="599"/>
      <c r="AH38" s="599"/>
      <c r="AI38" s="599"/>
      <c r="AJ38" s="599"/>
      <c r="AK38" s="599"/>
      <c r="AL38" s="599"/>
      <c r="AM38" s="599"/>
    </row>
    <row r="39" spans="1:39" ht="24" customHeight="1" x14ac:dyDescent="0.2">
      <c r="A39" s="598"/>
      <c r="B39" s="599"/>
      <c r="C39" s="599"/>
      <c r="D39" s="599"/>
      <c r="E39" s="599"/>
      <c r="F39" s="600"/>
      <c r="G39" s="604" t="s">
        <v>1448</v>
      </c>
      <c r="H39" s="626"/>
      <c r="I39" s="627"/>
      <c r="J39" s="627"/>
      <c r="K39" s="628"/>
      <c r="L39" s="628"/>
      <c r="M39" s="628"/>
      <c r="N39" s="628"/>
      <c r="O39" s="628"/>
      <c r="P39" s="628"/>
      <c r="Q39" s="628"/>
      <c r="R39" s="628"/>
      <c r="S39" s="628"/>
      <c r="T39" s="628"/>
      <c r="U39" s="628"/>
      <c r="V39" s="628"/>
      <c r="W39" s="628"/>
      <c r="X39" s="629"/>
      <c r="Y39" s="1421" t="s">
        <v>1427</v>
      </c>
      <c r="Z39" s="1422"/>
      <c r="AA39" s="1427"/>
      <c r="AE39" s="599"/>
      <c r="AF39" s="599"/>
      <c r="AG39" s="599"/>
      <c r="AH39" s="599"/>
      <c r="AI39" s="599"/>
      <c r="AJ39" s="599"/>
      <c r="AK39" s="599"/>
      <c r="AL39" s="599"/>
      <c r="AM39" s="599"/>
    </row>
    <row r="40" spans="1:39" ht="40.5" customHeight="1" x14ac:dyDescent="0.2">
      <c r="A40" s="601"/>
      <c r="B40" s="602"/>
      <c r="C40" s="602"/>
      <c r="D40" s="602"/>
      <c r="E40" s="602"/>
      <c r="F40" s="603"/>
      <c r="G40" s="609"/>
      <c r="H40" s="1429" t="s">
        <v>1449</v>
      </c>
      <c r="I40" s="1430"/>
      <c r="J40" s="1430"/>
      <c r="K40" s="1430"/>
      <c r="L40" s="1430"/>
      <c r="M40" s="1430"/>
      <c r="N40" s="1430"/>
      <c r="O40" s="1430"/>
      <c r="P40" s="1430"/>
      <c r="Q40" s="1430"/>
      <c r="R40" s="1430"/>
      <c r="S40" s="1430"/>
      <c r="T40" s="1430"/>
      <c r="U40" s="1430"/>
      <c r="V40" s="1430"/>
      <c r="W40" s="1430"/>
      <c r="X40" s="1431"/>
      <c r="Y40" s="1423"/>
      <c r="Z40" s="1424"/>
      <c r="AA40" s="1428"/>
    </row>
    <row r="41" spans="1:39" ht="15" customHeight="1" x14ac:dyDescent="0.2">
      <c r="A41" s="593"/>
      <c r="B41" s="1432"/>
      <c r="C41" s="1432"/>
      <c r="D41" s="1432"/>
      <c r="E41" s="1432"/>
      <c r="F41" s="1432"/>
      <c r="G41" s="1432"/>
      <c r="H41" s="1432"/>
      <c r="I41" s="1432"/>
      <c r="J41" s="1432"/>
      <c r="K41" s="1432"/>
      <c r="L41" s="1432"/>
      <c r="M41" s="1432"/>
      <c r="N41" s="1432"/>
      <c r="O41" s="1432"/>
      <c r="P41" s="1432"/>
      <c r="Q41" s="1432"/>
      <c r="R41" s="1432"/>
      <c r="S41" s="1432"/>
      <c r="T41" s="1432"/>
      <c r="U41" s="1432"/>
      <c r="V41" s="1432"/>
      <c r="W41" s="1432"/>
      <c r="X41" s="1432"/>
      <c r="Y41" s="592"/>
      <c r="Z41" s="592"/>
      <c r="AA41" s="592"/>
    </row>
    <row r="42" spans="1:39" ht="27.75" customHeight="1" x14ac:dyDescent="0.2">
      <c r="A42" s="592"/>
      <c r="B42" s="1410" t="s">
        <v>477</v>
      </c>
      <c r="C42" s="1410"/>
      <c r="D42" s="592"/>
      <c r="E42" s="1411" t="s">
        <v>1450</v>
      </c>
      <c r="F42" s="1412"/>
      <c r="G42" s="1412"/>
      <c r="H42" s="1412"/>
      <c r="I42" s="1412"/>
      <c r="J42" s="1412"/>
      <c r="K42" s="1412"/>
      <c r="L42" s="1412"/>
      <c r="M42" s="1412"/>
      <c r="N42" s="1412"/>
      <c r="O42" s="1412"/>
      <c r="P42" s="1412"/>
      <c r="Q42" s="1412"/>
      <c r="R42" s="1412"/>
      <c r="S42" s="1412"/>
      <c r="T42" s="1412"/>
      <c r="U42" s="1412"/>
      <c r="V42" s="1412"/>
      <c r="W42" s="1412"/>
      <c r="X42" s="1412"/>
      <c r="Y42" s="1412"/>
      <c r="Z42" s="1412"/>
      <c r="AA42" s="1412"/>
      <c r="AB42" s="1412"/>
    </row>
    <row r="43" spans="1:39" ht="15" customHeight="1" x14ac:dyDescent="0.2">
      <c r="C43" s="590"/>
      <c r="D43" s="590"/>
      <c r="E43" s="590"/>
      <c r="F43" s="590"/>
      <c r="G43" s="590"/>
      <c r="H43" s="590"/>
      <c r="I43" s="590"/>
      <c r="J43" s="590"/>
      <c r="K43" s="590"/>
      <c r="L43" s="590"/>
      <c r="M43" s="590"/>
      <c r="N43" s="590"/>
      <c r="O43" s="590"/>
      <c r="P43" s="590"/>
      <c r="Q43" s="590"/>
      <c r="R43" s="590"/>
      <c r="S43" s="590"/>
      <c r="T43" s="590"/>
      <c r="U43" s="590"/>
      <c r="V43" s="590"/>
      <c r="W43" s="590"/>
      <c r="X43" s="590"/>
      <c r="Y43" s="590"/>
      <c r="Z43" s="590"/>
      <c r="AA43" s="590"/>
    </row>
    <row r="44" spans="1:39" ht="6.75" customHeight="1" x14ac:dyDescent="0.2"/>
    <row r="45" spans="1:39" x14ac:dyDescent="0.2">
      <c r="A45" s="538"/>
      <c r="C45" s="590"/>
      <c r="D45" s="590"/>
      <c r="E45" s="590"/>
      <c r="F45" s="590"/>
      <c r="G45" s="590"/>
      <c r="H45" s="590"/>
      <c r="I45" s="590"/>
      <c r="J45" s="590"/>
      <c r="K45" s="590"/>
      <c r="L45" s="590"/>
      <c r="M45" s="590"/>
      <c r="N45" s="590"/>
      <c r="O45" s="590"/>
      <c r="P45" s="590"/>
      <c r="Q45" s="590"/>
      <c r="R45" s="590"/>
      <c r="S45" s="590"/>
      <c r="T45" s="590"/>
      <c r="U45" s="590"/>
      <c r="V45" s="590"/>
      <c r="W45" s="590"/>
      <c r="X45" s="590"/>
      <c r="Y45" s="590"/>
      <c r="Z45" s="590"/>
      <c r="AA45" s="590"/>
    </row>
    <row r="46" spans="1:39" x14ac:dyDescent="0.2">
      <c r="C46" s="590"/>
      <c r="D46" s="590"/>
      <c r="E46" s="590"/>
      <c r="F46" s="590"/>
      <c r="G46" s="590"/>
      <c r="H46" s="590"/>
      <c r="I46" s="590"/>
      <c r="J46" s="590"/>
      <c r="K46" s="590"/>
      <c r="L46" s="590"/>
      <c r="M46" s="590"/>
      <c r="N46" s="590"/>
      <c r="O46" s="590"/>
      <c r="P46" s="590"/>
      <c r="Q46" s="590"/>
      <c r="R46" s="590"/>
      <c r="S46" s="590"/>
      <c r="T46" s="590"/>
      <c r="U46" s="590"/>
      <c r="V46" s="590"/>
      <c r="W46" s="590"/>
      <c r="X46" s="590"/>
      <c r="Y46" s="590"/>
      <c r="Z46" s="590"/>
      <c r="AA46" s="590"/>
    </row>
  </sheetData>
  <mergeCells count="36">
    <mergeCell ref="M25:X25"/>
    <mergeCell ref="V4:AA4"/>
    <mergeCell ref="G7:AA9"/>
    <mergeCell ref="G11:AA11"/>
    <mergeCell ref="G14:M14"/>
    <mergeCell ref="Q14:AA14"/>
    <mergeCell ref="G16:M16"/>
    <mergeCell ref="Q16:AA16"/>
    <mergeCell ref="A18:AA18"/>
    <mergeCell ref="H19:W20"/>
    <mergeCell ref="H21:X21"/>
    <mergeCell ref="H22:W23"/>
    <mergeCell ref="J24:X24"/>
    <mergeCell ref="A26:A27"/>
    <mergeCell ref="B26:F27"/>
    <mergeCell ref="H26:W27"/>
    <mergeCell ref="B28:F28"/>
    <mergeCell ref="H28:H29"/>
    <mergeCell ref="I28:R29"/>
    <mergeCell ref="S28:T29"/>
    <mergeCell ref="U28:U29"/>
    <mergeCell ref="B42:C42"/>
    <mergeCell ref="E42:AB42"/>
    <mergeCell ref="H30:H31"/>
    <mergeCell ref="I30:R31"/>
    <mergeCell ref="S30:T31"/>
    <mergeCell ref="U30:U31"/>
    <mergeCell ref="H32:H33"/>
    <mergeCell ref="I32:R33"/>
    <mergeCell ref="S32:T33"/>
    <mergeCell ref="U32:U33"/>
    <mergeCell ref="Y37:AA38"/>
    <mergeCell ref="H38:X38"/>
    <mergeCell ref="Y39:AA40"/>
    <mergeCell ref="H40:X40"/>
    <mergeCell ref="B41:X41"/>
  </mergeCells>
  <phoneticPr fontId="4"/>
  <printOptions horizontalCentered="1"/>
  <pageMargins left="0.78740157480314965" right="0.39370078740157483" top="0.78740157480314965" bottom="0" header="0.51181102362204722" footer="0.51181102362204722"/>
  <pageSetup paperSize="9" scale="86" orientation="portrait" cellComments="asDisplayed" horizontalDpi="4294967294"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30" t="s">
        <v>318</v>
      </c>
    </row>
    <row r="3" spans="2:37" x14ac:dyDescent="0.2">
      <c r="B3" s="131"/>
    </row>
    <row r="4" spans="2:37" ht="13.5" customHeight="1" x14ac:dyDescent="0.2">
      <c r="B4" s="130" t="s">
        <v>319</v>
      </c>
      <c r="X4" s="132" t="s">
        <v>320</v>
      </c>
    </row>
    <row r="5" spans="2:37" ht="6.75" customHeight="1" x14ac:dyDescent="0.2">
      <c r="B5" s="130"/>
      <c r="W5" s="132"/>
      <c r="AJ5" s="133"/>
      <c r="AK5" s="133"/>
    </row>
    <row r="6" spans="2:37" ht="13.5" customHeight="1" x14ac:dyDescent="0.2">
      <c r="X6" s="130" t="s">
        <v>321</v>
      </c>
      <c r="AJ6" s="133"/>
      <c r="AK6" s="133"/>
    </row>
    <row r="7" spans="2:37" ht="6.75" customHeight="1" x14ac:dyDescent="0.2">
      <c r="W7" s="130"/>
      <c r="AJ7" s="133"/>
      <c r="AK7" s="133"/>
    </row>
    <row r="8" spans="2:37" ht="14.25" customHeight="1" x14ac:dyDescent="0.2">
      <c r="B8" s="130" t="s">
        <v>322</v>
      </c>
      <c r="AB8" s="130" t="s">
        <v>323</v>
      </c>
      <c r="AJ8" s="133"/>
      <c r="AK8" s="133"/>
    </row>
    <row r="9" spans="2:37" ht="14.25" customHeight="1" x14ac:dyDescent="0.2">
      <c r="B9" s="131"/>
      <c r="AJ9" s="133"/>
      <c r="AK9" s="133"/>
    </row>
    <row r="10" spans="2:37" ht="18" customHeight="1" x14ac:dyDescent="0.2">
      <c r="B10" s="1055" t="s">
        <v>324</v>
      </c>
      <c r="C10" s="1055" t="s">
        <v>325</v>
      </c>
      <c r="D10" s="1055" t="s">
        <v>326</v>
      </c>
      <c r="E10" s="1049" t="s">
        <v>327</v>
      </c>
      <c r="F10" s="1050"/>
      <c r="G10" s="1050"/>
      <c r="H10" s="1050"/>
      <c r="I10" s="1050"/>
      <c r="J10" s="1050"/>
      <c r="K10" s="1060"/>
      <c r="L10" s="1049" t="s">
        <v>328</v>
      </c>
      <c r="M10" s="1050"/>
      <c r="N10" s="1050"/>
      <c r="O10" s="1050"/>
      <c r="P10" s="1050"/>
      <c r="Q10" s="1050"/>
      <c r="R10" s="1060"/>
      <c r="S10" s="1049" t="s">
        <v>329</v>
      </c>
      <c r="T10" s="1050"/>
      <c r="U10" s="1050"/>
      <c r="V10" s="1050"/>
      <c r="W10" s="1050"/>
      <c r="X10" s="1050"/>
      <c r="Y10" s="1060"/>
      <c r="Z10" s="1049" t="s">
        <v>330</v>
      </c>
      <c r="AA10" s="1050"/>
      <c r="AB10" s="1050"/>
      <c r="AC10" s="1050"/>
      <c r="AD10" s="1050"/>
      <c r="AE10" s="1050"/>
      <c r="AF10" s="1051"/>
      <c r="AG10" s="1052" t="s">
        <v>331</v>
      </c>
      <c r="AH10" s="1055" t="s">
        <v>332</v>
      </c>
      <c r="AI10" s="1055" t="s">
        <v>333</v>
      </c>
      <c r="AJ10" s="133"/>
      <c r="AK10" s="133"/>
    </row>
    <row r="11" spans="2:37" ht="18" customHeight="1" x14ac:dyDescent="0.2">
      <c r="B11" s="1058"/>
      <c r="C11" s="1058"/>
      <c r="D11" s="1058"/>
      <c r="E11" s="512">
        <v>1</v>
      </c>
      <c r="F11" s="512">
        <v>2</v>
      </c>
      <c r="G11" s="512">
        <v>3</v>
      </c>
      <c r="H11" s="512">
        <v>4</v>
      </c>
      <c r="I11" s="512">
        <v>5</v>
      </c>
      <c r="J11" s="512">
        <v>6</v>
      </c>
      <c r="K11" s="512">
        <v>7</v>
      </c>
      <c r="L11" s="512">
        <v>8</v>
      </c>
      <c r="M11" s="512">
        <v>9</v>
      </c>
      <c r="N11" s="512">
        <v>10</v>
      </c>
      <c r="O11" s="512">
        <v>11</v>
      </c>
      <c r="P11" s="512">
        <v>12</v>
      </c>
      <c r="Q11" s="512">
        <v>13</v>
      </c>
      <c r="R11" s="512">
        <v>14</v>
      </c>
      <c r="S11" s="512">
        <v>15</v>
      </c>
      <c r="T11" s="512">
        <v>16</v>
      </c>
      <c r="U11" s="512">
        <v>17</v>
      </c>
      <c r="V11" s="512">
        <v>18</v>
      </c>
      <c r="W11" s="512">
        <v>19</v>
      </c>
      <c r="X11" s="512">
        <v>20</v>
      </c>
      <c r="Y11" s="512">
        <v>21</v>
      </c>
      <c r="Z11" s="512">
        <v>22</v>
      </c>
      <c r="AA11" s="512">
        <v>23</v>
      </c>
      <c r="AB11" s="512">
        <v>24</v>
      </c>
      <c r="AC11" s="512">
        <v>25</v>
      </c>
      <c r="AD11" s="512">
        <v>26</v>
      </c>
      <c r="AE11" s="512">
        <v>27</v>
      </c>
      <c r="AF11" s="444">
        <v>28</v>
      </c>
      <c r="AG11" s="1053"/>
      <c r="AH11" s="1056"/>
      <c r="AI11" s="1056"/>
      <c r="AJ11" s="133"/>
      <c r="AK11" s="133"/>
    </row>
    <row r="12" spans="2:37" ht="18" customHeight="1" x14ac:dyDescent="0.2">
      <c r="B12" s="1059"/>
      <c r="C12" s="1059"/>
      <c r="D12" s="1059"/>
      <c r="E12" s="512" t="s">
        <v>334</v>
      </c>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5"/>
      <c r="AG12" s="1054"/>
      <c r="AH12" s="1057"/>
      <c r="AI12" s="1057"/>
      <c r="AJ12" s="133"/>
      <c r="AK12" s="133"/>
    </row>
    <row r="13" spans="2:37" ht="18" customHeight="1" x14ac:dyDescent="0.2">
      <c r="B13" s="1047" t="s">
        <v>335</v>
      </c>
      <c r="C13" s="1047"/>
      <c r="D13" s="1047"/>
      <c r="E13" s="443" t="s">
        <v>336</v>
      </c>
      <c r="F13" s="443" t="s">
        <v>336</v>
      </c>
      <c r="G13" s="443" t="s">
        <v>337</v>
      </c>
      <c r="H13" s="443" t="s">
        <v>338</v>
      </c>
      <c r="I13" s="443" t="s">
        <v>339</v>
      </c>
      <c r="J13" s="443" t="s">
        <v>336</v>
      </c>
      <c r="K13" s="443" t="s">
        <v>339</v>
      </c>
      <c r="L13" s="136"/>
      <c r="M13" s="136"/>
      <c r="N13" s="136"/>
      <c r="O13" s="136"/>
      <c r="P13" s="136"/>
      <c r="Q13" s="136"/>
      <c r="R13" s="136"/>
      <c r="S13" s="136"/>
      <c r="T13" s="136"/>
      <c r="U13" s="136"/>
      <c r="V13" s="136"/>
      <c r="W13" s="136"/>
      <c r="X13" s="136"/>
      <c r="Y13" s="136"/>
      <c r="Z13" s="136"/>
      <c r="AA13" s="136"/>
      <c r="AB13" s="136"/>
      <c r="AC13" s="136"/>
      <c r="AD13" s="136"/>
      <c r="AE13" s="136"/>
      <c r="AF13" s="137"/>
      <c r="AG13" s="138"/>
      <c r="AH13" s="139"/>
      <c r="AI13" s="139"/>
    </row>
    <row r="14" spans="2:37" ht="18" customHeight="1" x14ac:dyDescent="0.2">
      <c r="B14" s="1047" t="s">
        <v>340</v>
      </c>
      <c r="C14" s="1047"/>
      <c r="D14" s="1047"/>
      <c r="E14" s="443" t="s">
        <v>341</v>
      </c>
      <c r="F14" s="443" t="s">
        <v>341</v>
      </c>
      <c r="G14" s="443" t="s">
        <v>341</v>
      </c>
      <c r="H14" s="443" t="s">
        <v>342</v>
      </c>
      <c r="I14" s="443" t="s">
        <v>342</v>
      </c>
      <c r="J14" s="443" t="s">
        <v>343</v>
      </c>
      <c r="K14" s="443" t="s">
        <v>343</v>
      </c>
      <c r="L14" s="136"/>
      <c r="M14" s="136"/>
      <c r="N14" s="136"/>
      <c r="O14" s="136"/>
      <c r="P14" s="136"/>
      <c r="Q14" s="136"/>
      <c r="R14" s="136"/>
      <c r="S14" s="136"/>
      <c r="T14" s="136"/>
      <c r="U14" s="136"/>
      <c r="V14" s="136"/>
      <c r="W14" s="136"/>
      <c r="X14" s="136"/>
      <c r="Y14" s="136"/>
      <c r="Z14" s="136"/>
      <c r="AA14" s="136"/>
      <c r="AB14" s="136"/>
      <c r="AC14" s="136"/>
      <c r="AD14" s="136"/>
      <c r="AE14" s="136"/>
      <c r="AF14" s="137"/>
      <c r="AG14" s="138"/>
      <c r="AH14" s="139"/>
      <c r="AI14" s="139"/>
    </row>
    <row r="15" spans="2:37" ht="18" customHeight="1" x14ac:dyDescent="0.2">
      <c r="B15" s="139"/>
      <c r="C15" s="139"/>
      <c r="D15" s="139"/>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140"/>
      <c r="AG15" s="138"/>
      <c r="AH15" s="139"/>
      <c r="AI15" s="139"/>
    </row>
    <row r="16" spans="2:37" ht="18" customHeight="1" x14ac:dyDescent="0.2">
      <c r="B16" s="139"/>
      <c r="C16" s="139"/>
      <c r="D16" s="139"/>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140"/>
      <c r="AG16" s="138"/>
      <c r="AH16" s="139"/>
      <c r="AI16" s="139"/>
    </row>
    <row r="17" spans="2:37" ht="18" customHeight="1" x14ac:dyDescent="0.2">
      <c r="B17" s="139"/>
      <c r="C17" s="139"/>
      <c r="D17" s="139"/>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140"/>
      <c r="AG17" s="138"/>
      <c r="AH17" s="139"/>
      <c r="AI17" s="139"/>
    </row>
    <row r="18" spans="2:37" ht="18" customHeight="1" x14ac:dyDescent="0.2">
      <c r="B18" s="139"/>
      <c r="C18" s="139"/>
      <c r="D18" s="139"/>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140"/>
      <c r="AG18" s="138"/>
      <c r="AH18" s="139"/>
      <c r="AI18" s="139"/>
    </row>
    <row r="19" spans="2:37" ht="18" customHeight="1" x14ac:dyDescent="0.2">
      <c r="B19" s="139"/>
      <c r="C19" s="139"/>
      <c r="D19" s="139"/>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140"/>
      <c r="AG19" s="138"/>
      <c r="AH19" s="139"/>
      <c r="AI19" s="139"/>
    </row>
    <row r="20" spans="2:37" ht="18" customHeight="1" x14ac:dyDescent="0.2">
      <c r="B20" s="139"/>
      <c r="C20" s="139"/>
      <c r="D20" s="139"/>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140"/>
      <c r="AG20" s="138"/>
      <c r="AH20" s="139"/>
      <c r="AI20" s="139"/>
    </row>
    <row r="21" spans="2:37" ht="18" customHeight="1" x14ac:dyDescent="0.2">
      <c r="B21" s="139"/>
      <c r="C21" s="139"/>
      <c r="D21" s="139"/>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140"/>
      <c r="AG21" s="138"/>
      <c r="AH21" s="139"/>
      <c r="AI21" s="139"/>
    </row>
    <row r="22" spans="2:37" ht="18" customHeight="1" x14ac:dyDescent="0.2">
      <c r="B22" s="139"/>
      <c r="C22" s="139"/>
      <c r="D22" s="139"/>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138"/>
      <c r="AH22" s="139"/>
      <c r="AI22" s="139"/>
    </row>
    <row r="23" spans="2:37" ht="18" customHeight="1" x14ac:dyDescent="0.2">
      <c r="B23" s="139"/>
      <c r="C23" s="139"/>
      <c r="D23" s="139"/>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138"/>
      <c r="AH23" s="139"/>
      <c r="AI23" s="139"/>
    </row>
    <row r="24" spans="2:37" ht="18" customHeight="1" thickBot="1" x14ac:dyDescent="0.25">
      <c r="B24" s="141"/>
      <c r="D24" s="1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138"/>
      <c r="AH24" s="139"/>
      <c r="AI24" s="139"/>
    </row>
    <row r="25" spans="2:37" ht="18" customHeight="1" thickTop="1" x14ac:dyDescent="0.2">
      <c r="B25" s="1046" t="s">
        <v>344</v>
      </c>
      <c r="C25" s="1048" t="s">
        <v>345</v>
      </c>
      <c r="D25" s="1048"/>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I25" s="58"/>
    </row>
    <row r="26" spans="2:37" ht="30" customHeight="1" x14ac:dyDescent="0.2">
      <c r="B26" s="1047"/>
      <c r="C26" s="1047" t="s">
        <v>346</v>
      </c>
      <c r="D26" s="1047"/>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I26" s="117"/>
    </row>
    <row r="27" spans="2:37" ht="8.25" customHeight="1" x14ac:dyDescent="0.2">
      <c r="B27" s="143"/>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I27" s="117"/>
    </row>
    <row r="28" spans="2:37" x14ac:dyDescent="0.2">
      <c r="B28" s="145" t="s">
        <v>347</v>
      </c>
      <c r="E28" s="146"/>
      <c r="AI28" s="147"/>
      <c r="AJ28" s="148"/>
      <c r="AK28" s="148"/>
    </row>
    <row r="29" spans="2:37" ht="6" customHeight="1" x14ac:dyDescent="0.2">
      <c r="B29" s="145"/>
      <c r="AI29" s="117"/>
    </row>
    <row r="30" spans="2:37" x14ac:dyDescent="0.2">
      <c r="B30" s="145" t="s">
        <v>348</v>
      </c>
      <c r="AI30" s="117"/>
    </row>
    <row r="31" spans="2:37" x14ac:dyDescent="0.2">
      <c r="B31" s="145" t="s">
        <v>349</v>
      </c>
      <c r="AI31" s="117"/>
    </row>
    <row r="32" spans="2:37" ht="6.75" customHeight="1" x14ac:dyDescent="0.2">
      <c r="B32" s="145"/>
      <c r="AI32" s="117"/>
    </row>
    <row r="33" spans="2:35" x14ac:dyDescent="0.2">
      <c r="B33" s="145" t="s">
        <v>350</v>
      </c>
      <c r="AI33" s="117"/>
    </row>
    <row r="34" spans="2:35" x14ac:dyDescent="0.2">
      <c r="B34" s="145" t="s">
        <v>349</v>
      </c>
      <c r="AI34" s="117"/>
    </row>
    <row r="35" spans="2:35" ht="6.75" customHeight="1" x14ac:dyDescent="0.2">
      <c r="B35" s="145"/>
      <c r="AI35" s="117"/>
    </row>
    <row r="36" spans="2:35" x14ac:dyDescent="0.2">
      <c r="B36" s="145" t="s">
        <v>351</v>
      </c>
      <c r="AI36" s="117"/>
    </row>
    <row r="37" spans="2:35" x14ac:dyDescent="0.2">
      <c r="B37" s="145" t="s">
        <v>349</v>
      </c>
      <c r="AI37" s="117"/>
    </row>
    <row r="38" spans="2:35" ht="6" customHeight="1" x14ac:dyDescent="0.2">
      <c r="B38" s="14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0"/>
      <c r="C39" s="57"/>
    </row>
    <row r="40" spans="2:35" ht="6.75" customHeight="1" x14ac:dyDescent="0.2">
      <c r="B40" s="130"/>
    </row>
    <row r="41" spans="2:35" x14ac:dyDescent="0.2">
      <c r="B41" s="372" t="s">
        <v>352</v>
      </c>
    </row>
    <row r="42" spans="2:35" x14ac:dyDescent="0.2">
      <c r="B42" s="372" t="s">
        <v>353</v>
      </c>
    </row>
    <row r="43" spans="2:35" x14ac:dyDescent="0.2">
      <c r="B43" s="372" t="s">
        <v>354</v>
      </c>
    </row>
    <row r="44" spans="2:35" x14ac:dyDescent="0.2">
      <c r="B44" s="372" t="s">
        <v>355</v>
      </c>
    </row>
    <row r="45" spans="2:35" x14ac:dyDescent="0.2">
      <c r="B45" s="372" t="s">
        <v>356</v>
      </c>
    </row>
    <row r="46" spans="2:35" x14ac:dyDescent="0.2">
      <c r="B46" s="372" t="s">
        <v>357</v>
      </c>
    </row>
    <row r="47" spans="2:35" x14ac:dyDescent="0.2">
      <c r="B47" s="372" t="s">
        <v>358</v>
      </c>
    </row>
    <row r="48" spans="2:35" x14ac:dyDescent="0.2">
      <c r="B48" s="372" t="s">
        <v>359</v>
      </c>
    </row>
    <row r="49" spans="2:2" x14ac:dyDescent="0.2">
      <c r="B49" s="372" t="s">
        <v>360</v>
      </c>
    </row>
    <row r="50" spans="2:2" x14ac:dyDescent="0.2">
      <c r="B50" s="372" t="s">
        <v>361</v>
      </c>
    </row>
    <row r="51" spans="2:2" ht="14" x14ac:dyDescent="0.2">
      <c r="B51" s="150" t="s">
        <v>362</v>
      </c>
    </row>
    <row r="52" spans="2:2" x14ac:dyDescent="0.2">
      <c r="B52" s="372" t="s">
        <v>363</v>
      </c>
    </row>
    <row r="53" spans="2:2" x14ac:dyDescent="0.2">
      <c r="B53" s="372" t="s">
        <v>364</v>
      </c>
    </row>
    <row r="54" spans="2:2" x14ac:dyDescent="0.2">
      <c r="B54" s="372" t="s">
        <v>365</v>
      </c>
    </row>
    <row r="55" spans="2:2" x14ac:dyDescent="0.2">
      <c r="B55" s="372" t="s">
        <v>366</v>
      </c>
    </row>
    <row r="56" spans="2:2" x14ac:dyDescent="0.2">
      <c r="B56" s="372" t="s">
        <v>367</v>
      </c>
    </row>
    <row r="57" spans="2:2" x14ac:dyDescent="0.2">
      <c r="B57" s="372" t="s">
        <v>368</v>
      </c>
    </row>
    <row r="58" spans="2:2" x14ac:dyDescent="0.2">
      <c r="B58" s="372" t="s">
        <v>369</v>
      </c>
    </row>
    <row r="59" spans="2:2" x14ac:dyDescent="0.2">
      <c r="B59" s="372" t="s">
        <v>370</v>
      </c>
    </row>
    <row r="60" spans="2:2" x14ac:dyDescent="0.2">
      <c r="B60" s="372" t="s">
        <v>371</v>
      </c>
    </row>
    <row r="61" spans="2:2" x14ac:dyDescent="0.2">
      <c r="B61" s="372" t="s">
        <v>372</v>
      </c>
    </row>
    <row r="62" spans="2:2" x14ac:dyDescent="0.2">
      <c r="B62" s="372"/>
    </row>
    <row r="63" spans="2:2" x14ac:dyDescent="0.2">
      <c r="B63" s="372"/>
    </row>
    <row r="64" spans="2:2" x14ac:dyDescent="0.2">
      <c r="B64" s="372"/>
    </row>
    <row r="65" spans="2:2" x14ac:dyDescent="0.2">
      <c r="B65" s="372"/>
    </row>
    <row r="66" spans="2:2" x14ac:dyDescent="0.2">
      <c r="B66" s="372"/>
    </row>
    <row r="67" spans="2:2" x14ac:dyDescent="0.2">
      <c r="B67" s="372"/>
    </row>
    <row r="68" spans="2:2" x14ac:dyDescent="0.2">
      <c r="B68" s="372"/>
    </row>
    <row r="69" spans="2:2" x14ac:dyDescent="0.2">
      <c r="B69" s="372"/>
    </row>
    <row r="70" spans="2:2" x14ac:dyDescent="0.2">
      <c r="B70" s="372"/>
    </row>
    <row r="71" spans="2:2" x14ac:dyDescent="0.2">
      <c r="B71" s="372"/>
    </row>
    <row r="72" spans="2:2" x14ac:dyDescent="0.2">
      <c r="B72" s="372"/>
    </row>
    <row r="73" spans="2:2" x14ac:dyDescent="0.2">
      <c r="B73" s="372"/>
    </row>
    <row r="74" spans="2:2" x14ac:dyDescent="0.2">
      <c r="B74" s="372"/>
    </row>
    <row r="75" spans="2:2" x14ac:dyDescent="0.2">
      <c r="B75" s="372"/>
    </row>
    <row r="76" spans="2:2" x14ac:dyDescent="0.2">
      <c r="B76" s="372"/>
    </row>
    <row r="77" spans="2:2" x14ac:dyDescent="0.2">
      <c r="B77" s="372"/>
    </row>
    <row r="78" spans="2:2" x14ac:dyDescent="0.2">
      <c r="B78" s="372"/>
    </row>
    <row r="79" spans="2:2" x14ac:dyDescent="0.2">
      <c r="B79" s="372"/>
    </row>
    <row r="80" spans="2:2" x14ac:dyDescent="0.2">
      <c r="B80" s="372"/>
    </row>
    <row r="81" spans="2:12" x14ac:dyDescent="0.2">
      <c r="B81" s="372"/>
    </row>
    <row r="82" spans="2:12" x14ac:dyDescent="0.2">
      <c r="B82" s="372"/>
      <c r="L82" s="113"/>
    </row>
    <row r="83" spans="2:12" x14ac:dyDescent="0.2">
      <c r="B83" s="372"/>
    </row>
    <row r="84" spans="2:12" x14ac:dyDescent="0.2">
      <c r="B84" s="372"/>
    </row>
    <row r="85" spans="2:12" x14ac:dyDescent="0.2">
      <c r="B85" s="372"/>
    </row>
    <row r="86" spans="2:12" x14ac:dyDescent="0.2">
      <c r="B86" s="372"/>
    </row>
    <row r="87" spans="2:12" x14ac:dyDescent="0.2">
      <c r="B87" s="372"/>
    </row>
    <row r="88" spans="2:12" x14ac:dyDescent="0.2">
      <c r="B88" s="372"/>
    </row>
    <row r="89" spans="2:12" x14ac:dyDescent="0.2">
      <c r="B89" s="37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pageSetup paperSize="9" scale="52"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41"/>
  <sheetViews>
    <sheetView showGridLines="0" view="pageBreakPreview" topLeftCell="B1" zoomScale="85" zoomScaleNormal="100" zoomScaleSheetLayoutView="85" workbookViewId="0">
      <selection activeCell="B1" sqref="B1"/>
    </sheetView>
  </sheetViews>
  <sheetFormatPr defaultRowHeight="13" x14ac:dyDescent="0.2"/>
  <cols>
    <col min="1" max="1" width="8.7265625" style="782"/>
    <col min="2" max="2" width="20" style="782" customWidth="1"/>
    <col min="3" max="5" width="9.54296875" style="782" bestFit="1" customWidth="1"/>
    <col min="6" max="6" width="10.81640625" style="782" customWidth="1"/>
    <col min="7" max="8" width="9.54296875" style="782" bestFit="1" customWidth="1"/>
    <col min="9" max="9" width="9.54296875" style="782" customWidth="1"/>
    <col min="10" max="10" width="12.08984375" style="782" customWidth="1"/>
    <col min="11" max="12" width="9.54296875" style="782" bestFit="1" customWidth="1"/>
    <col min="13" max="13" width="9.7265625" style="782" bestFit="1" customWidth="1"/>
    <col min="14" max="15" width="8.7265625" style="782"/>
    <col min="16" max="16" width="9.54296875" style="782" bestFit="1" customWidth="1"/>
    <col min="17" max="16384" width="8.7265625" style="782"/>
  </cols>
  <sheetData>
    <row r="1" spans="1:15" x14ac:dyDescent="0.2">
      <c r="A1" s="783" t="s">
        <v>1660</v>
      </c>
      <c r="B1" s="783"/>
      <c r="C1" s="783"/>
      <c r="D1" s="783"/>
      <c r="E1" s="783"/>
      <c r="F1" s="783"/>
      <c r="G1" s="783"/>
      <c r="H1" s="783"/>
      <c r="I1" s="783"/>
      <c r="J1" s="783"/>
      <c r="K1" s="783"/>
      <c r="L1" s="783"/>
      <c r="M1" s="783"/>
      <c r="N1" s="905"/>
      <c r="O1" s="904" t="s">
        <v>1661</v>
      </c>
    </row>
    <row r="2" spans="1:15" ht="21" x14ac:dyDescent="0.2">
      <c r="A2" s="1521" t="s">
        <v>1657</v>
      </c>
      <c r="B2" s="1521"/>
      <c r="C2" s="1521"/>
      <c r="D2" s="1521"/>
      <c r="E2" s="1521"/>
      <c r="F2" s="1521"/>
      <c r="G2" s="1521"/>
      <c r="H2" s="1521"/>
      <c r="I2" s="1521"/>
      <c r="J2" s="1521"/>
      <c r="K2" s="1521"/>
      <c r="L2" s="1521"/>
      <c r="M2" s="1521"/>
      <c r="N2" s="1521"/>
      <c r="O2" s="1521"/>
    </row>
    <row r="3" spans="1:15" ht="21" x14ac:dyDescent="0.2">
      <c r="A3" s="1520"/>
      <c r="B3" s="1520"/>
      <c r="C3" s="1520"/>
      <c r="D3" s="1520"/>
      <c r="E3" s="1520"/>
      <c r="F3" s="1520"/>
      <c r="G3" s="1520"/>
      <c r="H3" s="1520"/>
      <c r="I3" s="1520"/>
      <c r="J3" s="1520"/>
      <c r="K3" s="1520"/>
      <c r="L3" s="1520"/>
      <c r="M3" s="1520"/>
      <c r="N3" s="1520"/>
      <c r="O3" s="1520"/>
    </row>
    <row r="4" spans="1:15" ht="42.5" customHeight="1" x14ac:dyDescent="0.2">
      <c r="A4" s="903"/>
      <c r="B4" s="1533" t="s">
        <v>1656</v>
      </c>
      <c r="C4" s="1533"/>
      <c r="D4" s="1533"/>
      <c r="E4" s="1533"/>
      <c r="F4" s="1533"/>
      <c r="G4" s="1533"/>
      <c r="H4" s="1533"/>
      <c r="I4" s="1533"/>
      <c r="J4" s="902"/>
      <c r="K4" s="902"/>
      <c r="L4" s="902"/>
      <c r="M4" s="902"/>
      <c r="N4" s="902"/>
      <c r="O4" s="901"/>
    </row>
    <row r="5" spans="1:15" ht="14" x14ac:dyDescent="0.2">
      <c r="A5" s="783"/>
      <c r="B5" s="900"/>
      <c r="C5" s="899"/>
      <c r="D5" s="899"/>
      <c r="E5" s="899"/>
      <c r="F5" s="899"/>
      <c r="G5" s="899"/>
      <c r="H5" s="899"/>
      <c r="I5" s="899"/>
      <c r="J5" s="899"/>
      <c r="K5" s="898"/>
      <c r="L5" s="898"/>
      <c r="M5" s="898"/>
      <c r="N5" s="898"/>
      <c r="O5" s="898"/>
    </row>
    <row r="6" spans="1:15" ht="16.5" x14ac:dyDescent="0.2">
      <c r="A6" s="789" t="s">
        <v>1655</v>
      </c>
      <c r="B6" s="788" t="s">
        <v>1654</v>
      </c>
      <c r="C6" s="897"/>
      <c r="D6" s="897"/>
      <c r="E6" s="897"/>
      <c r="F6" s="897"/>
      <c r="G6" s="897"/>
      <c r="H6" s="897"/>
      <c r="I6" s="897"/>
      <c r="J6" s="897"/>
      <c r="K6" s="896"/>
      <c r="L6" s="896"/>
      <c r="M6" s="896"/>
      <c r="N6" s="896"/>
      <c r="O6" s="896"/>
    </row>
    <row r="7" spans="1:15" ht="16.5" x14ac:dyDescent="0.2">
      <c r="A7" s="815" t="s">
        <v>1653</v>
      </c>
      <c r="B7" s="814" t="s">
        <v>1652</v>
      </c>
      <c r="C7" s="783"/>
      <c r="D7" s="783"/>
      <c r="E7" s="783"/>
      <c r="F7" s="783"/>
      <c r="G7" s="783"/>
      <c r="H7" s="783"/>
      <c r="I7" s="783"/>
      <c r="J7" s="783"/>
      <c r="K7" s="783"/>
      <c r="L7" s="783"/>
      <c r="M7" s="783"/>
      <c r="N7" s="783"/>
      <c r="O7" s="783"/>
    </row>
    <row r="8" spans="1:15" ht="34" customHeight="1" thickBot="1" x14ac:dyDescent="0.25">
      <c r="A8" s="784"/>
      <c r="B8" s="1451" t="s">
        <v>1651</v>
      </c>
      <c r="C8" s="1451"/>
      <c r="D8" s="1451"/>
      <c r="E8" s="1451"/>
      <c r="F8" s="1451"/>
      <c r="G8" s="1451"/>
      <c r="H8" s="1451"/>
      <c r="I8" s="1451"/>
      <c r="J8" s="1451"/>
      <c r="K8" s="1451"/>
      <c r="L8" s="1451"/>
      <c r="M8" s="1451"/>
      <c r="N8" s="1451"/>
      <c r="O8" s="813"/>
    </row>
    <row r="9" spans="1:15" ht="13.5" thickBot="1" x14ac:dyDescent="0.25">
      <c r="A9" s="726"/>
      <c r="B9" s="1522" t="s">
        <v>460</v>
      </c>
      <c r="C9" s="1523"/>
      <c r="D9" s="778" t="s">
        <v>683</v>
      </c>
      <c r="E9" s="776" t="s">
        <v>683</v>
      </c>
      <c r="F9" s="775" t="s">
        <v>683</v>
      </c>
      <c r="G9" s="777" t="s">
        <v>683</v>
      </c>
      <c r="H9" s="776" t="s">
        <v>683</v>
      </c>
      <c r="I9" s="775" t="s">
        <v>683</v>
      </c>
      <c r="J9" s="774" t="s">
        <v>1650</v>
      </c>
      <c r="K9" s="773"/>
      <c r="L9" s="773"/>
      <c r="M9" s="773"/>
      <c r="N9" s="773"/>
      <c r="O9" s="773"/>
    </row>
    <row r="10" spans="1:15" ht="60" customHeight="1" thickBot="1" x14ac:dyDescent="0.25">
      <c r="A10" s="726"/>
      <c r="B10" s="1524" t="s">
        <v>1649</v>
      </c>
      <c r="C10" s="1525"/>
      <c r="D10" s="772"/>
      <c r="E10" s="770"/>
      <c r="F10" s="769"/>
      <c r="G10" s="771"/>
      <c r="H10" s="770"/>
      <c r="I10" s="769"/>
      <c r="J10" s="768">
        <f>SUM(D10:I10)</f>
        <v>0</v>
      </c>
      <c r="K10" s="727" t="s">
        <v>392</v>
      </c>
      <c r="L10" s="726"/>
      <c r="M10" s="726"/>
      <c r="N10" s="726"/>
      <c r="O10" s="726"/>
    </row>
    <row r="11" spans="1:15" ht="35.5" customHeight="1" x14ac:dyDescent="0.2">
      <c r="A11" s="726"/>
      <c r="B11" s="1526" t="s">
        <v>1648</v>
      </c>
      <c r="C11" s="1527"/>
      <c r="D11" s="767"/>
      <c r="E11" s="766"/>
      <c r="F11" s="765"/>
      <c r="G11" s="767"/>
      <c r="H11" s="766"/>
      <c r="I11" s="765"/>
      <c r="J11" s="764">
        <f>SUM(D11:I11)</f>
        <v>0</v>
      </c>
      <c r="K11" s="727" t="s">
        <v>392</v>
      </c>
      <c r="L11" s="726"/>
      <c r="M11" s="726"/>
      <c r="N11" s="726"/>
      <c r="O11" s="726"/>
    </row>
    <row r="12" spans="1:15" ht="35.5" customHeight="1" x14ac:dyDescent="0.2">
      <c r="A12" s="726"/>
      <c r="B12" s="1528" t="s">
        <v>1647</v>
      </c>
      <c r="C12" s="1529"/>
      <c r="D12" s="763"/>
      <c r="E12" s="762"/>
      <c r="F12" s="761"/>
      <c r="G12" s="763"/>
      <c r="H12" s="762"/>
      <c r="I12" s="761"/>
      <c r="J12" s="760">
        <f>SUM(D12:I12)</f>
        <v>0</v>
      </c>
      <c r="K12" s="727" t="s">
        <v>392</v>
      </c>
      <c r="L12" s="726"/>
      <c r="M12" s="726"/>
      <c r="N12" s="726"/>
      <c r="O12" s="726"/>
    </row>
    <row r="13" spans="1:15" ht="13.5" thickBot="1" x14ac:dyDescent="0.25">
      <c r="A13" s="726"/>
      <c r="B13" s="1530" t="s">
        <v>1646</v>
      </c>
      <c r="C13" s="1531"/>
      <c r="D13" s="759">
        <f t="shared" ref="D13:I13" si="0">D11-D12</f>
        <v>0</v>
      </c>
      <c r="E13" s="758">
        <f t="shared" si="0"/>
        <v>0</v>
      </c>
      <c r="F13" s="757">
        <f t="shared" si="0"/>
        <v>0</v>
      </c>
      <c r="G13" s="759">
        <f t="shared" si="0"/>
        <v>0</v>
      </c>
      <c r="H13" s="758">
        <f t="shared" si="0"/>
        <v>0</v>
      </c>
      <c r="I13" s="757">
        <f t="shared" si="0"/>
        <v>0</v>
      </c>
      <c r="J13" s="756">
        <f>SUM(D13:I13)</f>
        <v>0</v>
      </c>
      <c r="K13" s="727" t="s">
        <v>392</v>
      </c>
      <c r="L13" s="726"/>
      <c r="M13" s="726"/>
      <c r="N13" s="726"/>
      <c r="O13" s="726"/>
    </row>
    <row r="14" spans="1:15" ht="13.5" thickBot="1" x14ac:dyDescent="0.25">
      <c r="A14" s="726"/>
      <c r="B14" s="1465" t="s">
        <v>1645</v>
      </c>
      <c r="C14" s="1532"/>
      <c r="D14" s="755">
        <f t="shared" ref="D14:I14" si="1">IFERROR(ROUNDUP(D10/D13*100,2),0)</f>
        <v>0</v>
      </c>
      <c r="E14" s="755">
        <f t="shared" si="1"/>
        <v>0</v>
      </c>
      <c r="F14" s="755">
        <f t="shared" si="1"/>
        <v>0</v>
      </c>
      <c r="G14" s="755">
        <f t="shared" si="1"/>
        <v>0</v>
      </c>
      <c r="H14" s="755">
        <f t="shared" si="1"/>
        <v>0</v>
      </c>
      <c r="I14" s="755">
        <f t="shared" si="1"/>
        <v>0</v>
      </c>
      <c r="J14" s="754" t="e">
        <f>J10/J13*100</f>
        <v>#DIV/0!</v>
      </c>
      <c r="K14" s="729" t="s">
        <v>487</v>
      </c>
      <c r="L14" s="753"/>
      <c r="M14" s="728" t="e">
        <f>IF(J14&gt;50,"20",IF(AND(J14&lt;=50,J14&gt;30),"10","0"))</f>
        <v>#DIV/0!</v>
      </c>
      <c r="N14" s="727" t="s">
        <v>1530</v>
      </c>
      <c r="O14" s="726"/>
    </row>
    <row r="15" spans="1:15" x14ac:dyDescent="0.2">
      <c r="A15" s="726"/>
      <c r="B15" s="1534"/>
      <c r="C15" s="1534"/>
      <c r="D15" s="1534"/>
      <c r="E15" s="1534"/>
      <c r="F15" s="1534"/>
      <c r="G15" s="1534"/>
      <c r="H15" s="1534"/>
      <c r="I15" s="1534"/>
      <c r="J15" s="1534"/>
      <c r="K15" s="1534"/>
      <c r="L15" s="1534"/>
      <c r="M15" s="1534"/>
      <c r="N15" s="1534"/>
      <c r="O15" s="1534"/>
    </row>
    <row r="16" spans="1:15" x14ac:dyDescent="0.2">
      <c r="A16" s="726"/>
      <c r="B16" s="799" t="s">
        <v>1644</v>
      </c>
      <c r="C16" s="752" t="s">
        <v>1643</v>
      </c>
      <c r="D16" s="781"/>
      <c r="E16" s="781"/>
      <c r="F16" s="781"/>
      <c r="G16" s="781"/>
      <c r="H16" s="781"/>
      <c r="I16" s="781"/>
      <c r="J16" s="781"/>
      <c r="K16" s="781"/>
      <c r="L16" s="781"/>
      <c r="M16" s="781"/>
      <c r="N16" s="781"/>
      <c r="O16" s="781"/>
    </row>
    <row r="17" spans="1:15" x14ac:dyDescent="0.2">
      <c r="A17" s="726"/>
      <c r="B17" s="799" t="s">
        <v>1642</v>
      </c>
      <c r="C17" s="725" t="s">
        <v>1641</v>
      </c>
      <c r="D17" s="725"/>
      <c r="E17" s="725"/>
      <c r="F17" s="725"/>
      <c r="G17" s="725"/>
      <c r="H17" s="725"/>
      <c r="I17" s="725"/>
      <c r="J17" s="725"/>
      <c r="K17" s="725"/>
      <c r="L17" s="725"/>
      <c r="M17" s="725"/>
      <c r="N17" s="725"/>
      <c r="O17" s="725"/>
    </row>
    <row r="18" spans="1:15" ht="31.5" customHeight="1" x14ac:dyDescent="0.2">
      <c r="A18" s="726"/>
      <c r="B18" s="799" t="s">
        <v>1640</v>
      </c>
      <c r="C18" s="1519" t="s">
        <v>1639</v>
      </c>
      <c r="D18" s="1519"/>
      <c r="E18" s="1519"/>
      <c r="F18" s="1519"/>
      <c r="G18" s="1519"/>
      <c r="H18" s="1519"/>
      <c r="I18" s="1519"/>
      <c r="J18" s="1519"/>
      <c r="K18" s="1519"/>
      <c r="L18" s="1519"/>
      <c r="M18" s="725"/>
      <c r="N18" s="725"/>
      <c r="O18" s="725"/>
    </row>
    <row r="19" spans="1:15" ht="28.5" customHeight="1" x14ac:dyDescent="0.2">
      <c r="A19" s="726"/>
      <c r="B19" s="799" t="s">
        <v>1638</v>
      </c>
      <c r="C19" s="1519" t="s">
        <v>1637</v>
      </c>
      <c r="D19" s="1519" t="s">
        <v>1637</v>
      </c>
      <c r="E19" s="1519"/>
      <c r="F19" s="1519"/>
      <c r="G19" s="1519"/>
      <c r="H19" s="1519"/>
      <c r="I19" s="1519"/>
      <c r="J19" s="1519"/>
      <c r="K19" s="1519"/>
      <c r="L19" s="1519"/>
      <c r="M19" s="725"/>
      <c r="N19" s="725"/>
      <c r="O19" s="725"/>
    </row>
    <row r="20" spans="1:15" x14ac:dyDescent="0.2">
      <c r="A20" s="783"/>
      <c r="B20" s="783"/>
      <c r="C20" s="783"/>
      <c r="D20" s="783"/>
      <c r="E20" s="783"/>
      <c r="F20" s="783"/>
      <c r="G20" s="783"/>
      <c r="H20" s="783"/>
      <c r="I20" s="783"/>
      <c r="J20" s="783"/>
      <c r="K20" s="783"/>
      <c r="L20" s="783"/>
      <c r="M20" s="783"/>
      <c r="N20" s="783"/>
      <c r="O20" s="783"/>
    </row>
    <row r="21" spans="1:15" ht="16.5" x14ac:dyDescent="0.2">
      <c r="A21" s="895" t="s">
        <v>1636</v>
      </c>
      <c r="B21" s="894" t="s">
        <v>1635</v>
      </c>
      <c r="C21" s="878"/>
      <c r="D21" s="878"/>
      <c r="E21" s="878"/>
      <c r="F21" s="878"/>
      <c r="G21" s="878"/>
      <c r="H21" s="878"/>
      <c r="I21" s="878"/>
      <c r="J21" s="878"/>
      <c r="K21" s="878"/>
      <c r="L21" s="878"/>
      <c r="M21" s="878"/>
      <c r="N21" s="878"/>
      <c r="O21" s="878"/>
    </row>
    <row r="22" spans="1:15" ht="14.5" thickBot="1" x14ac:dyDescent="0.25">
      <c r="A22" s="893"/>
      <c r="B22" s="1508" t="s">
        <v>1634</v>
      </c>
      <c r="C22" s="1508"/>
      <c r="D22" s="1508"/>
      <c r="E22" s="1508"/>
      <c r="F22" s="1508"/>
      <c r="G22" s="1508"/>
      <c r="H22" s="1508"/>
      <c r="I22" s="1508"/>
      <c r="J22" s="1508"/>
      <c r="K22" s="1508"/>
      <c r="L22" s="1508"/>
      <c r="M22" s="1508"/>
      <c r="N22" s="1508"/>
      <c r="O22" s="892"/>
    </row>
    <row r="23" spans="1:15" ht="13.5" thickBot="1" x14ac:dyDescent="0.25">
      <c r="A23" s="882"/>
      <c r="B23" s="1509"/>
      <c r="C23" s="1510"/>
      <c r="D23" s="1510"/>
      <c r="E23" s="1510"/>
      <c r="F23" s="1511"/>
      <c r="G23" s="812" t="s">
        <v>683</v>
      </c>
      <c r="H23" s="811" t="s">
        <v>683</v>
      </c>
      <c r="I23" s="810" t="s">
        <v>683</v>
      </c>
      <c r="J23" s="751" t="s">
        <v>1537</v>
      </c>
      <c r="K23" s="882"/>
      <c r="L23" s="882"/>
      <c r="M23" s="882"/>
      <c r="N23" s="882"/>
      <c r="O23" s="882"/>
    </row>
    <row r="24" spans="1:15" ht="36" customHeight="1" x14ac:dyDescent="0.2">
      <c r="A24" s="882"/>
      <c r="B24" s="1512" t="s">
        <v>1633</v>
      </c>
      <c r="C24" s="1513"/>
      <c r="D24" s="1513"/>
      <c r="E24" s="1513"/>
      <c r="F24" s="1514"/>
      <c r="G24" s="821"/>
      <c r="H24" s="808"/>
      <c r="I24" s="807"/>
      <c r="J24" s="750">
        <f>SUM(G24:I24)</f>
        <v>0</v>
      </c>
      <c r="K24" s="747" t="s">
        <v>392</v>
      </c>
      <c r="L24" s="882"/>
      <c r="M24" s="882"/>
      <c r="N24" s="882"/>
      <c r="O24" s="882"/>
    </row>
    <row r="25" spans="1:15" ht="36" customHeight="1" x14ac:dyDescent="0.2">
      <c r="A25" s="882"/>
      <c r="B25" s="1515" t="s">
        <v>1632</v>
      </c>
      <c r="C25" s="1516"/>
      <c r="D25" s="1516"/>
      <c r="E25" s="1517"/>
      <c r="F25" s="1518"/>
      <c r="G25" s="872"/>
      <c r="H25" s="832"/>
      <c r="I25" s="831"/>
      <c r="J25" s="739">
        <f>SUM(G25:I25)</f>
        <v>0</v>
      </c>
      <c r="K25" s="747" t="s">
        <v>392</v>
      </c>
      <c r="L25" s="882"/>
      <c r="M25" s="882"/>
      <c r="N25" s="882"/>
      <c r="O25" s="882"/>
    </row>
    <row r="26" spans="1:15" ht="36" customHeight="1" thickBot="1" x14ac:dyDescent="0.25">
      <c r="A26" s="882"/>
      <c r="B26" s="1497" t="s">
        <v>1631</v>
      </c>
      <c r="C26" s="1498"/>
      <c r="D26" s="1498"/>
      <c r="E26" s="1499"/>
      <c r="F26" s="1500"/>
      <c r="G26" s="871"/>
      <c r="H26" s="826"/>
      <c r="I26" s="825"/>
      <c r="J26" s="730">
        <f>SUM(G26:I26)</f>
        <v>0</v>
      </c>
      <c r="K26" s="747" t="s">
        <v>392</v>
      </c>
      <c r="L26" s="882"/>
      <c r="M26" s="882"/>
      <c r="N26" s="882"/>
      <c r="O26" s="882"/>
    </row>
    <row r="27" spans="1:15" ht="13.5" thickBot="1" x14ac:dyDescent="0.25">
      <c r="A27" s="882"/>
      <c r="B27" s="1502" t="s">
        <v>1630</v>
      </c>
      <c r="C27" s="1503"/>
      <c r="D27" s="1504"/>
      <c r="E27" s="1504"/>
      <c r="F27" s="1505"/>
      <c r="G27" s="891">
        <f>(G25+G26)/2</f>
        <v>0</v>
      </c>
      <c r="H27" s="890">
        <f>(H25+H26)/2</f>
        <v>0</v>
      </c>
      <c r="I27" s="889">
        <f>(I25+I26)/2</f>
        <v>0</v>
      </c>
      <c r="J27" s="888">
        <f>(J25+J26)/2</f>
        <v>0</v>
      </c>
      <c r="K27" s="882"/>
      <c r="L27" s="882"/>
      <c r="M27" s="882"/>
      <c r="N27" s="882"/>
      <c r="O27" s="882"/>
    </row>
    <row r="28" spans="1:15" ht="13.5" thickBot="1" x14ac:dyDescent="0.25">
      <c r="A28" s="882"/>
      <c r="B28" s="1502" t="s">
        <v>1629</v>
      </c>
      <c r="C28" s="1503"/>
      <c r="D28" s="1504"/>
      <c r="E28" s="1504"/>
      <c r="F28" s="1505"/>
      <c r="G28" s="887">
        <f>IFERROR(G24/G27,0)</f>
        <v>0</v>
      </c>
      <c r="H28" s="887">
        <f>IFERROR(H24/H27,0)</f>
        <v>0</v>
      </c>
      <c r="I28" s="887">
        <f>IFERROR(I24/I27,0)</f>
        <v>0</v>
      </c>
      <c r="J28" s="886" t="e">
        <f>J24/J27</f>
        <v>#DIV/0!</v>
      </c>
      <c r="K28" s="882"/>
      <c r="L28" s="882"/>
      <c r="M28" s="882"/>
      <c r="N28" s="882"/>
      <c r="O28" s="882"/>
    </row>
    <row r="29" spans="1:15" ht="13.5" thickBot="1" x14ac:dyDescent="0.25">
      <c r="A29" s="882"/>
      <c r="B29" s="749"/>
      <c r="C29" s="885"/>
      <c r="D29" s="884"/>
      <c r="E29" s="883"/>
      <c r="F29" s="883"/>
      <c r="G29" s="883"/>
      <c r="H29" s="883"/>
      <c r="I29" s="748"/>
      <c r="J29" s="882"/>
      <c r="K29" s="882"/>
      <c r="L29" s="882"/>
      <c r="M29" s="882"/>
      <c r="N29" s="882"/>
      <c r="O29" s="882"/>
    </row>
    <row r="30" spans="1:15" ht="13.5" thickBot="1" x14ac:dyDescent="0.25">
      <c r="A30" s="878"/>
      <c r="B30" s="878"/>
      <c r="C30" s="880">
        <v>30.4</v>
      </c>
      <c r="D30" s="880" t="s">
        <v>1628</v>
      </c>
      <c r="E30" s="1506" t="s">
        <v>1627</v>
      </c>
      <c r="F30" s="1507"/>
      <c r="G30" s="881" t="e">
        <f>J28</f>
        <v>#DIV/0!</v>
      </c>
      <c r="H30" s="880" t="s">
        <v>1626</v>
      </c>
      <c r="I30" s="879" t="e">
        <f>C30/G30*100</f>
        <v>#DIV/0!</v>
      </c>
      <c r="J30" s="748" t="s">
        <v>487</v>
      </c>
      <c r="K30" s="878"/>
      <c r="L30" s="878"/>
      <c r="M30" s="728" t="e">
        <f>IF(I30&gt;=10,"20",IF(AND(I30&lt;10,I30&gt;=5),"10","0"))</f>
        <v>#DIV/0!</v>
      </c>
      <c r="N30" s="747" t="s">
        <v>1530</v>
      </c>
      <c r="O30" s="878"/>
    </row>
    <row r="31" spans="1:15" x14ac:dyDescent="0.2">
      <c r="A31" s="745"/>
      <c r="B31" s="746"/>
      <c r="C31" s="877"/>
      <c r="D31" s="743"/>
      <c r="E31" s="743"/>
      <c r="F31" s="743"/>
      <c r="G31" s="743"/>
      <c r="H31" s="743"/>
      <c r="I31" s="743"/>
      <c r="J31" s="743"/>
      <c r="K31" s="743"/>
      <c r="L31" s="743"/>
      <c r="M31" s="743"/>
      <c r="N31" s="743"/>
      <c r="O31" s="743"/>
    </row>
    <row r="32" spans="1:15" ht="38.5" customHeight="1" x14ac:dyDescent="0.2">
      <c r="A32" s="745"/>
      <c r="B32" s="876" t="s">
        <v>1625</v>
      </c>
      <c r="C32" s="1501" t="s">
        <v>1624</v>
      </c>
      <c r="D32" s="1501"/>
      <c r="E32" s="1501"/>
      <c r="F32" s="1501"/>
      <c r="G32" s="1501"/>
      <c r="H32" s="1501"/>
      <c r="I32" s="1501"/>
      <c r="J32" s="1501"/>
      <c r="K32" s="1501"/>
      <c r="L32" s="1501"/>
      <c r="M32" s="743"/>
      <c r="N32" s="743"/>
      <c r="O32" s="743"/>
    </row>
    <row r="33" spans="1:15" ht="64" customHeight="1" x14ac:dyDescent="0.2">
      <c r="A33" s="745"/>
      <c r="B33" s="876" t="s">
        <v>1623</v>
      </c>
      <c r="C33" s="1501" t="s">
        <v>1622</v>
      </c>
      <c r="D33" s="1501" t="s">
        <v>1622</v>
      </c>
      <c r="E33" s="1501"/>
      <c r="F33" s="1501"/>
      <c r="G33" s="1501"/>
      <c r="H33" s="1501"/>
      <c r="I33" s="1501"/>
      <c r="J33" s="1501"/>
      <c r="K33" s="1501"/>
      <c r="L33" s="1501"/>
      <c r="M33" s="743"/>
      <c r="N33" s="743"/>
      <c r="O33" s="743"/>
    </row>
    <row r="34" spans="1:15" ht="51.5" customHeight="1" x14ac:dyDescent="0.2">
      <c r="A34" s="745"/>
      <c r="B34" s="876" t="s">
        <v>1621</v>
      </c>
      <c r="C34" s="1501" t="s">
        <v>1620</v>
      </c>
      <c r="D34" s="1501" t="s">
        <v>1620</v>
      </c>
      <c r="E34" s="1501"/>
      <c r="F34" s="1501"/>
      <c r="G34" s="1501"/>
      <c r="H34" s="1501"/>
      <c r="I34" s="1501"/>
      <c r="J34" s="1501"/>
      <c r="K34" s="1501"/>
      <c r="L34" s="1501"/>
      <c r="M34" s="743"/>
      <c r="N34" s="743"/>
      <c r="O34" s="743"/>
    </row>
    <row r="35" spans="1:15" x14ac:dyDescent="0.2">
      <c r="A35" s="745"/>
      <c r="B35" s="875"/>
      <c r="C35" s="744"/>
      <c r="D35" s="744"/>
      <c r="E35" s="744"/>
      <c r="F35" s="744"/>
      <c r="G35" s="744"/>
      <c r="H35" s="744"/>
      <c r="I35" s="744"/>
      <c r="J35" s="744"/>
      <c r="K35" s="744"/>
      <c r="L35" s="744"/>
      <c r="M35" s="743"/>
      <c r="N35" s="743"/>
      <c r="O35" s="743"/>
    </row>
    <row r="36" spans="1:15" ht="16.5" x14ac:dyDescent="0.2">
      <c r="A36" s="815" t="s">
        <v>1619</v>
      </c>
      <c r="B36" s="814" t="s">
        <v>1618</v>
      </c>
      <c r="C36" s="814"/>
      <c r="D36" s="814"/>
      <c r="E36" s="784"/>
      <c r="F36" s="784"/>
      <c r="G36" s="784"/>
      <c r="H36" s="784"/>
      <c r="I36" s="784"/>
      <c r="J36" s="784"/>
      <c r="K36" s="784"/>
      <c r="L36" s="784"/>
      <c r="M36" s="784"/>
      <c r="N36" s="784"/>
      <c r="O36" s="784"/>
    </row>
    <row r="37" spans="1:15" ht="64" customHeight="1" thickBot="1" x14ac:dyDescent="0.25">
      <c r="A37" s="874"/>
      <c r="B37" s="1451" t="s">
        <v>1617</v>
      </c>
      <c r="C37" s="1451"/>
      <c r="D37" s="1451"/>
      <c r="E37" s="1451"/>
      <c r="F37" s="1451"/>
      <c r="G37" s="1451"/>
      <c r="H37" s="1451"/>
      <c r="I37" s="1451"/>
      <c r="J37" s="1451"/>
      <c r="K37" s="1451"/>
      <c r="L37" s="1451"/>
      <c r="M37" s="1451"/>
      <c r="N37" s="1451"/>
      <c r="O37" s="873"/>
    </row>
    <row r="38" spans="1:15" ht="13.5" thickBot="1" x14ac:dyDescent="0.25">
      <c r="A38" s="801"/>
      <c r="B38" s="1452"/>
      <c r="C38" s="1453"/>
      <c r="D38" s="1453"/>
      <c r="E38" s="1453"/>
      <c r="F38" s="1454"/>
      <c r="G38" s="812" t="s">
        <v>683</v>
      </c>
      <c r="H38" s="811" t="s">
        <v>683</v>
      </c>
      <c r="I38" s="810" t="s">
        <v>683</v>
      </c>
      <c r="J38" s="732" t="s">
        <v>1537</v>
      </c>
      <c r="K38" s="801"/>
      <c r="L38" s="801"/>
      <c r="M38" s="801"/>
      <c r="N38" s="801"/>
      <c r="O38" s="801"/>
    </row>
    <row r="39" spans="1:15" ht="36" customHeight="1" x14ac:dyDescent="0.2">
      <c r="A39" s="801"/>
      <c r="B39" s="1455" t="s">
        <v>1616</v>
      </c>
      <c r="C39" s="1456"/>
      <c r="D39" s="1456"/>
      <c r="E39" s="1456"/>
      <c r="F39" s="1457"/>
      <c r="G39" s="821"/>
      <c r="H39" s="808"/>
      <c r="I39" s="807"/>
      <c r="J39" s="731">
        <f>SUM(G39:I39)</f>
        <v>0</v>
      </c>
      <c r="K39" s="727" t="s">
        <v>392</v>
      </c>
      <c r="L39" s="801"/>
      <c r="M39" s="801"/>
      <c r="N39" s="801"/>
      <c r="O39" s="801"/>
    </row>
    <row r="40" spans="1:15" ht="36.5" customHeight="1" thickBot="1" x14ac:dyDescent="0.25">
      <c r="A40" s="801"/>
      <c r="B40" s="1458" t="s">
        <v>1615</v>
      </c>
      <c r="C40" s="1459"/>
      <c r="D40" s="1459"/>
      <c r="E40" s="1460"/>
      <c r="F40" s="1461"/>
      <c r="G40" s="872"/>
      <c r="H40" s="832"/>
      <c r="I40" s="831"/>
      <c r="J40" s="730">
        <f>SUM(G40:I40)</f>
        <v>0</v>
      </c>
      <c r="K40" s="727" t="s">
        <v>392</v>
      </c>
      <c r="L40" s="801"/>
      <c r="M40" s="801"/>
      <c r="N40" s="801"/>
      <c r="O40" s="801"/>
    </row>
    <row r="41" spans="1:15" ht="13.5" thickBot="1" x14ac:dyDescent="0.25">
      <c r="A41" s="801"/>
      <c r="B41" s="1465" t="s">
        <v>1534</v>
      </c>
      <c r="C41" s="1466"/>
      <c r="D41" s="1467"/>
      <c r="E41" s="1467"/>
      <c r="F41" s="1468"/>
      <c r="G41" s="803">
        <f>IFERROR(ROUNDUP(G39/G40*100,2),0)</f>
        <v>0</v>
      </c>
      <c r="H41" s="803">
        <f>IFERROR(ROUNDUP(H39/H40*100,2),0)</f>
        <v>0</v>
      </c>
      <c r="I41" s="803">
        <f>IFERROR(ROUNDUP(I39/I40*100,2),0)</f>
        <v>0</v>
      </c>
      <c r="J41" s="802" t="e">
        <f>J39/J40*100</f>
        <v>#DIV/0!</v>
      </c>
      <c r="K41" s="729" t="s">
        <v>487</v>
      </c>
      <c r="L41" s="801"/>
      <c r="M41" s="728" t="e">
        <f>IF(J41&gt;=30,"10",IF(AND(J41&lt;30,J41&gt;=10),"5","0"))</f>
        <v>#DIV/0!</v>
      </c>
      <c r="N41" s="801" t="s">
        <v>1530</v>
      </c>
      <c r="O41" s="801"/>
    </row>
    <row r="42" spans="1:15" x14ac:dyDescent="0.2">
      <c r="A42" s="726"/>
      <c r="B42" s="781"/>
      <c r="C42" s="800"/>
      <c r="D42" s="725"/>
      <c r="E42" s="725"/>
      <c r="F42" s="725"/>
      <c r="G42" s="725"/>
      <c r="H42" s="725"/>
      <c r="I42" s="725"/>
      <c r="J42" s="725"/>
      <c r="K42" s="725"/>
      <c r="L42" s="725"/>
      <c r="M42" s="725"/>
      <c r="N42" s="725"/>
      <c r="O42" s="725"/>
    </row>
    <row r="43" spans="1:15" ht="28" customHeight="1" x14ac:dyDescent="0.2">
      <c r="A43" s="726"/>
      <c r="B43" s="799" t="s">
        <v>1614</v>
      </c>
      <c r="C43" s="1469" t="s">
        <v>1613</v>
      </c>
      <c r="D43" s="1469"/>
      <c r="E43" s="1469"/>
      <c r="F43" s="1469"/>
      <c r="G43" s="1469"/>
      <c r="H43" s="1469"/>
      <c r="I43" s="1469"/>
      <c r="J43" s="1469"/>
      <c r="K43" s="1469"/>
      <c r="L43" s="1469"/>
      <c r="M43" s="725"/>
      <c r="N43" s="725"/>
      <c r="O43" s="725"/>
    </row>
    <row r="44" spans="1:15" ht="46.5" customHeight="1" x14ac:dyDescent="0.2">
      <c r="A44" s="726"/>
      <c r="B44" s="799" t="s">
        <v>1612</v>
      </c>
      <c r="C44" s="1469" t="s">
        <v>1601</v>
      </c>
      <c r="D44" s="1469"/>
      <c r="E44" s="1469"/>
      <c r="F44" s="1469"/>
      <c r="G44" s="1469"/>
      <c r="H44" s="1469"/>
      <c r="I44" s="1469"/>
      <c r="J44" s="1469"/>
      <c r="K44" s="1469"/>
      <c r="L44" s="1469"/>
      <c r="M44" s="725"/>
      <c r="N44" s="725"/>
      <c r="O44" s="725"/>
    </row>
    <row r="45" spans="1:15" ht="28" customHeight="1" x14ac:dyDescent="0.2">
      <c r="A45" s="726"/>
      <c r="B45" s="799" t="s">
        <v>1611</v>
      </c>
      <c r="C45" s="1469" t="s">
        <v>1610</v>
      </c>
      <c r="D45" s="1469"/>
      <c r="E45" s="1469"/>
      <c r="F45" s="1469"/>
      <c r="G45" s="1469"/>
      <c r="H45" s="1469"/>
      <c r="I45" s="1469"/>
      <c r="J45" s="1469"/>
      <c r="K45" s="1469"/>
      <c r="L45" s="1469"/>
      <c r="M45" s="725"/>
      <c r="N45" s="725"/>
      <c r="O45" s="725"/>
    </row>
    <row r="46" spans="1:15" x14ac:dyDescent="0.2">
      <c r="A46" s="783"/>
      <c r="B46" s="783"/>
      <c r="C46" s="783"/>
      <c r="D46" s="783"/>
      <c r="E46" s="783"/>
      <c r="F46" s="783"/>
      <c r="G46" s="783"/>
      <c r="H46" s="783"/>
      <c r="I46" s="783"/>
      <c r="J46" s="783"/>
      <c r="K46" s="783"/>
      <c r="L46" s="783"/>
      <c r="M46" s="783"/>
      <c r="N46" s="783"/>
      <c r="O46" s="783"/>
    </row>
    <row r="47" spans="1:15" ht="16.5" x14ac:dyDescent="0.2">
      <c r="A47" s="815" t="s">
        <v>1609</v>
      </c>
      <c r="B47" s="814" t="s">
        <v>1608</v>
      </c>
      <c r="C47" s="814"/>
      <c r="D47" s="784"/>
      <c r="E47" s="784"/>
      <c r="F47" s="784"/>
      <c r="G47" s="784"/>
      <c r="H47" s="784"/>
      <c r="I47" s="784"/>
      <c r="J47" s="784"/>
      <c r="K47" s="784"/>
      <c r="L47" s="784"/>
      <c r="M47" s="784"/>
      <c r="N47" s="784"/>
      <c r="O47" s="784"/>
    </row>
    <row r="48" spans="1:15" ht="62.5" customHeight="1" thickBot="1" x14ac:dyDescent="0.25">
      <c r="A48" s="784"/>
      <c r="B48" s="1451" t="s">
        <v>1607</v>
      </c>
      <c r="C48" s="1451"/>
      <c r="D48" s="1451"/>
      <c r="E48" s="1451"/>
      <c r="F48" s="1451"/>
      <c r="G48" s="1451"/>
      <c r="H48" s="1451"/>
      <c r="I48" s="1451"/>
      <c r="J48" s="1451"/>
      <c r="K48" s="1451"/>
      <c r="L48" s="1451"/>
      <c r="M48" s="1451"/>
      <c r="N48" s="1451"/>
      <c r="O48" s="813"/>
    </row>
    <row r="49" spans="1:15" ht="13.5" thickBot="1" x14ac:dyDescent="0.25">
      <c r="A49" s="801"/>
      <c r="B49" s="1452"/>
      <c r="C49" s="1453"/>
      <c r="D49" s="1453"/>
      <c r="E49" s="1453"/>
      <c r="F49" s="1454"/>
      <c r="G49" s="812" t="s">
        <v>683</v>
      </c>
      <c r="H49" s="811" t="s">
        <v>683</v>
      </c>
      <c r="I49" s="810" t="s">
        <v>683</v>
      </c>
      <c r="J49" s="732" t="s">
        <v>1537</v>
      </c>
      <c r="K49" s="801"/>
      <c r="L49" s="801"/>
      <c r="M49" s="801"/>
      <c r="N49" s="801"/>
      <c r="O49" s="801"/>
    </row>
    <row r="50" spans="1:15" ht="36" customHeight="1" x14ac:dyDescent="0.2">
      <c r="A50" s="801"/>
      <c r="B50" s="1455" t="s">
        <v>1606</v>
      </c>
      <c r="C50" s="1456"/>
      <c r="D50" s="1456"/>
      <c r="E50" s="1456"/>
      <c r="F50" s="1457"/>
      <c r="G50" s="821"/>
      <c r="H50" s="808"/>
      <c r="I50" s="807"/>
      <c r="J50" s="731">
        <f>SUM(G50:I50)</f>
        <v>0</v>
      </c>
      <c r="K50" s="727" t="s">
        <v>392</v>
      </c>
      <c r="L50" s="801"/>
      <c r="M50" s="801"/>
      <c r="N50" s="801"/>
      <c r="O50" s="801"/>
    </row>
    <row r="51" spans="1:15" ht="36.5" customHeight="1" thickBot="1" x14ac:dyDescent="0.25">
      <c r="A51" s="801"/>
      <c r="B51" s="1458" t="s">
        <v>1605</v>
      </c>
      <c r="C51" s="1459"/>
      <c r="D51" s="1459"/>
      <c r="E51" s="1460"/>
      <c r="F51" s="1461"/>
      <c r="G51" s="871"/>
      <c r="H51" s="826"/>
      <c r="I51" s="825"/>
      <c r="J51" s="730">
        <f>SUM(G51:I51)</f>
        <v>0</v>
      </c>
      <c r="K51" s="727" t="s">
        <v>392</v>
      </c>
      <c r="L51" s="801"/>
      <c r="M51" s="801"/>
      <c r="N51" s="801"/>
      <c r="O51" s="801"/>
    </row>
    <row r="52" spans="1:15" ht="13.5" thickBot="1" x14ac:dyDescent="0.25">
      <c r="A52" s="801"/>
      <c r="B52" s="1465" t="s">
        <v>1534</v>
      </c>
      <c r="C52" s="1466"/>
      <c r="D52" s="1467"/>
      <c r="E52" s="1467"/>
      <c r="F52" s="1468"/>
      <c r="G52" s="803">
        <f>IFERROR(ROUNDUP(G50/G51*100,2),0)</f>
        <v>0</v>
      </c>
      <c r="H52" s="803">
        <f>IFERROR(ROUNDUP(H50/H51*100,2),0)</f>
        <v>0</v>
      </c>
      <c r="I52" s="803">
        <f>IFERROR(ROUNDUP(I50/I51*100,2),0)</f>
        <v>0</v>
      </c>
      <c r="J52" s="802" t="e">
        <f>J50/J51*100</f>
        <v>#DIV/0!</v>
      </c>
      <c r="K52" s="729" t="s">
        <v>487</v>
      </c>
      <c r="L52" s="801"/>
      <c r="M52" s="728" t="e">
        <f>IF(J52&gt;=30,"10",IF(AND(J52&lt;30,J52&gt;=10),"5","0"))</f>
        <v>#DIV/0!</v>
      </c>
      <c r="N52" s="727" t="s">
        <v>1530</v>
      </c>
      <c r="O52" s="801"/>
    </row>
    <row r="53" spans="1:15" x14ac:dyDescent="0.2">
      <c r="A53" s="726"/>
      <c r="B53" s="781"/>
      <c r="C53" s="800"/>
      <c r="D53" s="725"/>
      <c r="E53" s="725"/>
      <c r="F53" s="725"/>
      <c r="G53" s="725"/>
      <c r="H53" s="725"/>
      <c r="I53" s="725"/>
      <c r="J53" s="725"/>
      <c r="K53" s="725"/>
      <c r="L53" s="725"/>
      <c r="M53" s="725"/>
      <c r="N53" s="725"/>
      <c r="O53" s="725"/>
    </row>
    <row r="54" spans="1:15" ht="45.5" customHeight="1" x14ac:dyDescent="0.2">
      <c r="A54" s="726"/>
      <c r="B54" s="799" t="s">
        <v>1604</v>
      </c>
      <c r="C54" s="1469" t="s">
        <v>1603</v>
      </c>
      <c r="D54" s="1469"/>
      <c r="E54" s="1469"/>
      <c r="F54" s="1469"/>
      <c r="G54" s="1469"/>
      <c r="H54" s="1469"/>
      <c r="I54" s="1469"/>
      <c r="J54" s="1469"/>
      <c r="K54" s="1469"/>
      <c r="L54" s="1469"/>
      <c r="M54" s="725"/>
      <c r="N54" s="725"/>
      <c r="O54" s="725"/>
    </row>
    <row r="55" spans="1:15" ht="44" customHeight="1" x14ac:dyDescent="0.2">
      <c r="A55" s="726"/>
      <c r="B55" s="799" t="s">
        <v>1602</v>
      </c>
      <c r="C55" s="1469" t="s">
        <v>1601</v>
      </c>
      <c r="D55" s="1469"/>
      <c r="E55" s="1469"/>
      <c r="F55" s="1469"/>
      <c r="G55" s="1469"/>
      <c r="H55" s="1469"/>
      <c r="I55" s="1469"/>
      <c r="J55" s="1469"/>
      <c r="K55" s="1469"/>
      <c r="L55" s="1469"/>
      <c r="M55" s="725"/>
      <c r="N55" s="725"/>
      <c r="O55" s="725"/>
    </row>
    <row r="56" spans="1:15" ht="28" customHeight="1" x14ac:dyDescent="0.2">
      <c r="A56" s="726"/>
      <c r="B56" s="799" t="s">
        <v>1600</v>
      </c>
      <c r="C56" s="1469" t="s">
        <v>1599</v>
      </c>
      <c r="D56" s="1469"/>
      <c r="E56" s="1469"/>
      <c r="F56" s="1469"/>
      <c r="G56" s="1469"/>
      <c r="H56" s="1469"/>
      <c r="I56" s="1469"/>
      <c r="J56" s="1469"/>
      <c r="K56" s="1469"/>
      <c r="L56" s="1469"/>
      <c r="M56" s="725"/>
      <c r="N56" s="725"/>
      <c r="O56" s="725"/>
    </row>
    <row r="57" spans="1:15" x14ac:dyDescent="0.2">
      <c r="A57" s="726"/>
      <c r="B57" s="822"/>
      <c r="C57" s="742"/>
      <c r="D57" s="742"/>
      <c r="E57" s="742"/>
      <c r="F57" s="742"/>
      <c r="G57" s="742"/>
      <c r="H57" s="742"/>
      <c r="I57" s="742"/>
      <c r="J57" s="742"/>
      <c r="K57" s="742"/>
      <c r="L57" s="742"/>
      <c r="M57" s="725"/>
      <c r="N57" s="725"/>
      <c r="O57" s="725"/>
    </row>
    <row r="58" spans="1:15" ht="16.5" x14ac:dyDescent="0.2">
      <c r="A58" s="815" t="s">
        <v>1598</v>
      </c>
      <c r="B58" s="814" t="s">
        <v>1597</v>
      </c>
      <c r="C58" s="784"/>
      <c r="D58" s="784"/>
      <c r="E58" s="784"/>
      <c r="F58" s="784"/>
      <c r="G58" s="784"/>
      <c r="H58" s="784"/>
      <c r="I58" s="784"/>
      <c r="J58" s="784"/>
      <c r="K58" s="784"/>
      <c r="L58" s="784"/>
      <c r="M58" s="784"/>
      <c r="N58" s="784"/>
      <c r="O58" s="784"/>
    </row>
    <row r="59" spans="1:15" ht="32" customHeight="1" x14ac:dyDescent="0.2">
      <c r="A59" s="784"/>
      <c r="B59" s="1451" t="s">
        <v>1596</v>
      </c>
      <c r="C59" s="1451"/>
      <c r="D59" s="1451"/>
      <c r="E59" s="1451"/>
      <c r="F59" s="1451"/>
      <c r="G59" s="1451"/>
      <c r="H59" s="1451"/>
      <c r="I59" s="1451"/>
      <c r="J59" s="1451"/>
      <c r="K59" s="1451"/>
      <c r="L59" s="1451"/>
      <c r="M59" s="1451"/>
      <c r="N59" s="1451"/>
      <c r="O59" s="813"/>
    </row>
    <row r="60" spans="1:15" ht="14.5" thickBot="1" x14ac:dyDescent="0.25">
      <c r="A60" s="784"/>
      <c r="B60" s="870" t="s">
        <v>1595</v>
      </c>
      <c r="C60" s="868"/>
      <c r="D60" s="868"/>
      <c r="E60" s="868"/>
      <c r="F60" s="868"/>
      <c r="G60" s="868"/>
      <c r="H60" s="868"/>
      <c r="I60" s="868"/>
      <c r="J60" s="868"/>
      <c r="K60" s="868"/>
      <c r="L60" s="868"/>
      <c r="M60" s="868"/>
      <c r="N60" s="868"/>
      <c r="O60" s="813"/>
    </row>
    <row r="61" spans="1:15" ht="40" customHeight="1" thickBot="1" x14ac:dyDescent="0.25">
      <c r="A61" s="784"/>
      <c r="B61" s="1493" t="s">
        <v>1594</v>
      </c>
      <c r="C61" s="1494"/>
      <c r="D61" s="1494"/>
      <c r="E61" s="1494"/>
      <c r="F61" s="867"/>
      <c r="G61" s="868"/>
      <c r="H61" s="868"/>
      <c r="I61" s="868"/>
      <c r="J61" s="868"/>
      <c r="K61" s="868"/>
      <c r="L61" s="868"/>
      <c r="M61" s="868"/>
      <c r="N61" s="868"/>
      <c r="O61" s="813"/>
    </row>
    <row r="62" spans="1:15" ht="40" customHeight="1" thickBot="1" x14ac:dyDescent="0.25">
      <c r="A62" s="784"/>
      <c r="B62" s="1493" t="s">
        <v>1593</v>
      </c>
      <c r="C62" s="1494"/>
      <c r="D62" s="1494"/>
      <c r="E62" s="1494"/>
      <c r="F62" s="867"/>
      <c r="G62" s="868"/>
      <c r="H62" s="868"/>
      <c r="I62" s="868"/>
      <c r="J62" s="869" t="s">
        <v>1592</v>
      </c>
      <c r="K62" s="864">
        <f>COUNTIF(F61:F63,"〇")</f>
        <v>0</v>
      </c>
      <c r="L62" s="868"/>
      <c r="M62" s="868"/>
      <c r="N62" s="868"/>
      <c r="O62" s="813"/>
    </row>
    <row r="63" spans="1:15" ht="40" customHeight="1" thickBot="1" x14ac:dyDescent="0.25">
      <c r="A63" s="783"/>
      <c r="B63" s="1495" t="s">
        <v>1591</v>
      </c>
      <c r="C63" s="1496"/>
      <c r="D63" s="1496"/>
      <c r="E63" s="1496"/>
      <c r="F63" s="867"/>
      <c r="G63" s="866"/>
      <c r="H63" s="866"/>
      <c r="I63" s="866"/>
      <c r="J63" s="865" t="s">
        <v>1664</v>
      </c>
      <c r="K63" s="864" t="str">
        <f>IF(F61="〇","あり","なし")</f>
        <v>なし</v>
      </c>
      <c r="L63" s="783"/>
      <c r="M63" s="728">
        <f>IF(K62=3,5,IF(AND(K62=2,K63="あり"),3,IF(K62&lt;=1,0,1)))</f>
        <v>0</v>
      </c>
      <c r="N63" s="727" t="s">
        <v>1530</v>
      </c>
      <c r="O63" s="783"/>
    </row>
    <row r="64" spans="1:15" x14ac:dyDescent="0.2">
      <c r="A64" s="726"/>
      <c r="B64" s="781"/>
      <c r="C64" s="800"/>
      <c r="D64" s="725"/>
      <c r="E64" s="725"/>
      <c r="F64" s="725"/>
      <c r="G64" s="725"/>
      <c r="H64" s="725"/>
      <c r="I64" s="725"/>
      <c r="J64" s="725"/>
      <c r="K64" s="725"/>
      <c r="L64" s="725"/>
      <c r="M64" s="725"/>
      <c r="N64" s="725"/>
      <c r="O64" s="725"/>
    </row>
    <row r="65" spans="1:16" ht="71.5" customHeight="1" x14ac:dyDescent="0.2">
      <c r="A65" s="726"/>
      <c r="B65" s="799" t="s">
        <v>1589</v>
      </c>
      <c r="C65" s="1469" t="s">
        <v>1588</v>
      </c>
      <c r="D65" s="1469"/>
      <c r="E65" s="1469"/>
      <c r="F65" s="1469"/>
      <c r="G65" s="1469"/>
      <c r="H65" s="1469"/>
      <c r="I65" s="1469"/>
      <c r="J65" s="1469"/>
      <c r="K65" s="1469"/>
      <c r="L65" s="1469"/>
      <c r="M65" s="725"/>
      <c r="N65" s="725"/>
      <c r="O65" s="725"/>
    </row>
    <row r="66" spans="1:16" x14ac:dyDescent="0.2">
      <c r="A66" s="726"/>
      <c r="B66" s="822"/>
      <c r="C66" s="742"/>
      <c r="D66" s="742"/>
      <c r="E66" s="742"/>
      <c r="F66" s="742"/>
      <c r="G66" s="742"/>
      <c r="H66" s="742"/>
      <c r="I66" s="742"/>
      <c r="J66" s="742"/>
      <c r="K66" s="742"/>
      <c r="L66" s="742"/>
      <c r="M66" s="725"/>
      <c r="N66" s="725"/>
      <c r="O66" s="725"/>
    </row>
    <row r="67" spans="1:16" ht="16.5" x14ac:dyDescent="0.2">
      <c r="A67" s="815" t="s">
        <v>1587</v>
      </c>
      <c r="B67" s="814" t="s">
        <v>1586</v>
      </c>
      <c r="C67" s="784"/>
      <c r="D67" s="784"/>
      <c r="E67" s="784"/>
      <c r="F67" s="784"/>
      <c r="G67" s="784"/>
      <c r="H67" s="784"/>
      <c r="I67" s="784"/>
      <c r="J67" s="784"/>
      <c r="K67" s="784"/>
      <c r="L67" s="784"/>
      <c r="M67" s="784"/>
      <c r="N67" s="784"/>
      <c r="O67" s="784"/>
    </row>
    <row r="68" spans="1:16" ht="32.5" customHeight="1" thickBot="1" x14ac:dyDescent="0.25">
      <c r="A68" s="784"/>
      <c r="B68" s="1451" t="s">
        <v>1585</v>
      </c>
      <c r="C68" s="1451"/>
      <c r="D68" s="1451"/>
      <c r="E68" s="1451"/>
      <c r="F68" s="1451"/>
      <c r="G68" s="1451"/>
      <c r="H68" s="1451"/>
      <c r="I68" s="1451"/>
      <c r="J68" s="1451"/>
      <c r="K68" s="1451"/>
      <c r="L68" s="1451"/>
      <c r="M68" s="1451"/>
      <c r="N68" s="1451"/>
      <c r="O68" s="813"/>
    </row>
    <row r="69" spans="1:16" ht="13.5" thickBot="1" x14ac:dyDescent="0.25">
      <c r="A69" s="801"/>
      <c r="B69" s="1452"/>
      <c r="C69" s="1453"/>
      <c r="D69" s="1453"/>
      <c r="E69" s="1453"/>
      <c r="F69" s="1453"/>
      <c r="G69" s="863" t="s">
        <v>683</v>
      </c>
      <c r="H69" s="862" t="s">
        <v>683</v>
      </c>
      <c r="I69" s="861" t="s">
        <v>683</v>
      </c>
      <c r="J69" s="732" t="s">
        <v>1537</v>
      </c>
      <c r="K69" s="1485" t="s">
        <v>1584</v>
      </c>
      <c r="L69" s="1486"/>
      <c r="M69" s="1486"/>
      <c r="N69" s="1486"/>
      <c r="O69" s="1486"/>
      <c r="P69" s="860" t="s">
        <v>1583</v>
      </c>
    </row>
    <row r="70" spans="1:16" ht="36.5" customHeight="1" x14ac:dyDescent="0.2">
      <c r="A70" s="801"/>
      <c r="B70" s="1455" t="s">
        <v>1582</v>
      </c>
      <c r="C70" s="1456"/>
      <c r="D70" s="1456"/>
      <c r="E70" s="1456"/>
      <c r="F70" s="1478"/>
      <c r="G70" s="859"/>
      <c r="H70" s="805"/>
      <c r="I70" s="804"/>
      <c r="J70" s="741">
        <f>SUM(G70:I70)</f>
        <v>0</v>
      </c>
      <c r="K70" s="801" t="s">
        <v>391</v>
      </c>
      <c r="L70" s="858" t="s">
        <v>1581</v>
      </c>
      <c r="M70" s="857">
        <f>IFERROR(P70/$J$76*$J$77*100,0)</f>
        <v>0</v>
      </c>
      <c r="N70" s="792"/>
      <c r="O70" s="801"/>
      <c r="P70" s="852" t="e">
        <f>ROUNDDOWN(J70/$J$74,1)</f>
        <v>#DIV/0!</v>
      </c>
    </row>
    <row r="71" spans="1:16" ht="36.5" customHeight="1" x14ac:dyDescent="0.2">
      <c r="A71" s="801"/>
      <c r="B71" s="1455" t="s">
        <v>1580</v>
      </c>
      <c r="C71" s="1456"/>
      <c r="D71" s="1456"/>
      <c r="E71" s="1456"/>
      <c r="F71" s="1478"/>
      <c r="G71" s="833"/>
      <c r="H71" s="832"/>
      <c r="I71" s="831"/>
      <c r="J71" s="740">
        <f>SUM(G71:I71)</f>
        <v>0</v>
      </c>
      <c r="K71" s="801" t="s">
        <v>391</v>
      </c>
      <c r="L71" s="856" t="s">
        <v>1579</v>
      </c>
      <c r="M71" s="855">
        <f>IFERROR(P71/$J$76*$J$77*100,0)</f>
        <v>0</v>
      </c>
      <c r="N71" s="792"/>
      <c r="O71" s="801"/>
      <c r="P71" s="852" t="e">
        <f>ROUNDDOWN(J71/$J$74,1)</f>
        <v>#DIV/0!</v>
      </c>
    </row>
    <row r="72" spans="1:16" ht="36.5" customHeight="1" thickBot="1" x14ac:dyDescent="0.25">
      <c r="A72" s="801"/>
      <c r="B72" s="1455" t="s">
        <v>1578</v>
      </c>
      <c r="C72" s="1456"/>
      <c r="D72" s="1456"/>
      <c r="E72" s="1456"/>
      <c r="F72" s="1478"/>
      <c r="G72" s="833"/>
      <c r="H72" s="832"/>
      <c r="I72" s="831"/>
      <c r="J72" s="740">
        <f>SUM(G72:I72)</f>
        <v>0</v>
      </c>
      <c r="K72" s="801" t="s">
        <v>391</v>
      </c>
      <c r="L72" s="854" t="s">
        <v>1577</v>
      </c>
      <c r="M72" s="853">
        <f>IFERROR(P72/$J$76*$J$77*100,0)</f>
        <v>0</v>
      </c>
      <c r="N72" s="792"/>
      <c r="O72" s="801"/>
      <c r="P72" s="852" t="e">
        <f>ROUNDDOWN(J72/$J$74,1)</f>
        <v>#DIV/0!</v>
      </c>
    </row>
    <row r="73" spans="1:16" ht="55.5" customHeight="1" thickBot="1" x14ac:dyDescent="0.25">
      <c r="A73" s="801"/>
      <c r="B73" s="1455" t="s">
        <v>1576</v>
      </c>
      <c r="C73" s="1456"/>
      <c r="D73" s="1456"/>
      <c r="E73" s="1456"/>
      <c r="F73" s="1478"/>
      <c r="G73" s="851">
        <f>SUM(G70:G72)</f>
        <v>0</v>
      </c>
      <c r="H73" s="850">
        <f>SUM(H70:H72)</f>
        <v>0</v>
      </c>
      <c r="I73" s="849">
        <f>SUM(I70:I72)</f>
        <v>0</v>
      </c>
      <c r="J73" s="840">
        <f>SUM(J70:J72)</f>
        <v>0</v>
      </c>
      <c r="K73" s="801" t="s">
        <v>391</v>
      </c>
      <c r="L73" s="848" t="s">
        <v>485</v>
      </c>
      <c r="M73" s="847"/>
      <c r="N73" s="846"/>
      <c r="O73" s="801"/>
    </row>
    <row r="74" spans="1:16" ht="36.5" customHeight="1" thickBot="1" x14ac:dyDescent="0.25">
      <c r="A74" s="801"/>
      <c r="B74" s="1455" t="s">
        <v>1575</v>
      </c>
      <c r="C74" s="1456"/>
      <c r="D74" s="1456"/>
      <c r="E74" s="1456"/>
      <c r="F74" s="1478"/>
      <c r="G74" s="833"/>
      <c r="H74" s="832"/>
      <c r="I74" s="831"/>
      <c r="J74" s="739">
        <f>SUM(G74:I74)</f>
        <v>0</v>
      </c>
      <c r="K74" s="801" t="s">
        <v>391</v>
      </c>
      <c r="L74" s="845" t="s">
        <v>1574</v>
      </c>
      <c r="M74" s="1491" t="str">
        <f>IF(AND(M70&gt;=0.2,M71&gt;=0.2,M72&gt;=0.2),"0.2以上","0.2未満")</f>
        <v>0.2未満</v>
      </c>
      <c r="N74" s="1492"/>
      <c r="O74" s="801"/>
    </row>
    <row r="75" spans="1:16" ht="36.5" customHeight="1" x14ac:dyDescent="0.2">
      <c r="A75" s="801"/>
      <c r="B75" s="1455" t="s">
        <v>1573</v>
      </c>
      <c r="C75" s="1456"/>
      <c r="D75" s="1456"/>
      <c r="E75" s="1456"/>
      <c r="F75" s="1478"/>
      <c r="G75" s="830">
        <f>IFERROR(ROUNDDOWN(G73/G74,1),0)</f>
        <v>0</v>
      </c>
      <c r="H75" s="829">
        <f>IFERROR(ROUNDDOWN(H73/H74,1),0)</f>
        <v>0</v>
      </c>
      <c r="I75" s="844">
        <f>IFERROR(ROUNDDOWN(I73/I74,1),0)</f>
        <v>0</v>
      </c>
      <c r="J75" s="738" t="e">
        <f>ROUNDDOWN(J73/J74,1)</f>
        <v>#DIV/0!</v>
      </c>
      <c r="K75" s="801"/>
      <c r="L75" s="1487"/>
      <c r="M75" s="1488"/>
      <c r="N75" s="1489"/>
      <c r="O75" s="801"/>
    </row>
    <row r="76" spans="1:16" ht="36.5" customHeight="1" x14ac:dyDescent="0.2">
      <c r="A76" s="801"/>
      <c r="B76" s="1455" t="s">
        <v>1558</v>
      </c>
      <c r="C76" s="1456"/>
      <c r="D76" s="1456"/>
      <c r="E76" s="1456"/>
      <c r="F76" s="1478"/>
      <c r="G76" s="843"/>
      <c r="H76" s="842"/>
      <c r="I76" s="841"/>
      <c r="J76" s="840">
        <f>SUM(G76:I76)</f>
        <v>0</v>
      </c>
      <c r="K76" s="801" t="s">
        <v>392</v>
      </c>
      <c r="L76" s="1490"/>
      <c r="M76" s="1490"/>
      <c r="N76" s="1490"/>
      <c r="O76" s="801"/>
    </row>
    <row r="77" spans="1:16" ht="36.5" customHeight="1" thickBot="1" x14ac:dyDescent="0.25">
      <c r="A77" s="801"/>
      <c r="B77" s="1479" t="s">
        <v>1557</v>
      </c>
      <c r="C77" s="1480"/>
      <c r="D77" s="1480"/>
      <c r="E77" s="1481"/>
      <c r="F77" s="1482"/>
      <c r="G77" s="839"/>
      <c r="H77" s="819"/>
      <c r="I77" s="818"/>
      <c r="J77" s="737">
        <f>SUM(G77:I77)</f>
        <v>0</v>
      </c>
      <c r="K77" s="801" t="s">
        <v>301</v>
      </c>
      <c r="L77" s="838"/>
      <c r="M77" s="801"/>
      <c r="N77" s="801"/>
      <c r="O77" s="801"/>
    </row>
    <row r="78" spans="1:16" ht="13.5" thickBot="1" x14ac:dyDescent="0.25">
      <c r="A78" s="801"/>
      <c r="B78" s="1465" t="s">
        <v>1556</v>
      </c>
      <c r="C78" s="1466"/>
      <c r="D78" s="1467"/>
      <c r="E78" s="1467"/>
      <c r="F78" s="1468"/>
      <c r="G78" s="824">
        <f>IFERROR(G75/G76*G77*100,0)</f>
        <v>0</v>
      </c>
      <c r="H78" s="837">
        <f>IFERROR(H75/H76*H77*100,0)</f>
        <v>0</v>
      </c>
      <c r="I78" s="836">
        <f>IFERROR(I75/I76*I77*100,0)</f>
        <v>0</v>
      </c>
      <c r="J78" s="835" t="e">
        <f>J75/J76*J77*100</f>
        <v>#DIV/0!</v>
      </c>
      <c r="K78" s="801"/>
      <c r="L78" s="728" t="e">
        <f>IF(AND(M74="0.2以上",J78&gt;=5),5,IF(AND(M74="0.2未満",J78&gt;=5),3,IF(J78&lt;3,0,2)))</f>
        <v>#DIV/0!</v>
      </c>
      <c r="M78" s="727" t="s">
        <v>1530</v>
      </c>
      <c r="N78" s="801"/>
      <c r="O78" s="801"/>
    </row>
    <row r="79" spans="1:16" x14ac:dyDescent="0.2">
      <c r="A79" s="726"/>
      <c r="B79" s="781"/>
      <c r="C79" s="800"/>
      <c r="D79" s="725"/>
      <c r="E79" s="725"/>
      <c r="F79" s="725"/>
      <c r="G79" s="725"/>
      <c r="H79" s="725"/>
      <c r="I79" s="725"/>
      <c r="J79" s="725"/>
      <c r="K79" s="725"/>
      <c r="L79" s="725"/>
      <c r="M79" s="725"/>
      <c r="N79" s="725"/>
      <c r="O79" s="725"/>
    </row>
    <row r="80" spans="1:16" ht="50.5" customHeight="1" x14ac:dyDescent="0.2">
      <c r="A80" s="726"/>
      <c r="B80" s="799" t="s">
        <v>1572</v>
      </c>
      <c r="C80" s="1483" t="s">
        <v>1571</v>
      </c>
      <c r="D80" s="1483"/>
      <c r="E80" s="1483"/>
      <c r="F80" s="1483"/>
      <c r="G80" s="1483"/>
      <c r="H80" s="1483"/>
      <c r="I80" s="1483"/>
      <c r="J80" s="1483"/>
      <c r="K80" s="1483"/>
      <c r="L80" s="1483"/>
      <c r="M80" s="725"/>
      <c r="N80" s="725"/>
      <c r="O80" s="725"/>
    </row>
    <row r="81" spans="1:15" ht="43.5" customHeight="1" x14ac:dyDescent="0.2">
      <c r="A81" s="726"/>
      <c r="B81" s="799" t="s">
        <v>1570</v>
      </c>
      <c r="C81" s="1484" t="s">
        <v>1569</v>
      </c>
      <c r="D81" s="1484"/>
      <c r="E81" s="1484"/>
      <c r="F81" s="1484"/>
      <c r="G81" s="1484"/>
      <c r="H81" s="1484"/>
      <c r="I81" s="1484"/>
      <c r="J81" s="1484"/>
      <c r="K81" s="1484"/>
      <c r="L81" s="1484"/>
      <c r="M81" s="1484"/>
      <c r="N81" s="1484"/>
      <c r="O81" s="1484"/>
    </row>
    <row r="82" spans="1:15" ht="23.5" customHeight="1" x14ac:dyDescent="0.2">
      <c r="A82" s="726"/>
      <c r="B82" s="799" t="s">
        <v>1568</v>
      </c>
      <c r="C82" s="1469" t="s">
        <v>1567</v>
      </c>
      <c r="D82" s="1469"/>
      <c r="E82" s="1469"/>
      <c r="F82" s="1469"/>
      <c r="G82" s="1469"/>
      <c r="H82" s="1469"/>
      <c r="I82" s="1469"/>
      <c r="J82" s="1469"/>
      <c r="K82" s="1469"/>
      <c r="L82" s="1469"/>
      <c r="M82" s="725"/>
      <c r="N82" s="725"/>
      <c r="O82" s="725"/>
    </row>
    <row r="83" spans="1:15" ht="41" customHeight="1" x14ac:dyDescent="0.2">
      <c r="A83" s="726"/>
      <c r="B83" s="799" t="s">
        <v>1566</v>
      </c>
      <c r="C83" s="1469" t="s">
        <v>1565</v>
      </c>
      <c r="D83" s="1469"/>
      <c r="E83" s="1469"/>
      <c r="F83" s="1469"/>
      <c r="G83" s="1469"/>
      <c r="H83" s="1469"/>
      <c r="I83" s="1469"/>
      <c r="J83" s="1469"/>
      <c r="K83" s="1469"/>
      <c r="L83" s="1469"/>
      <c r="M83" s="1469"/>
      <c r="N83" s="1469"/>
      <c r="O83" s="725"/>
    </row>
    <row r="84" spans="1:15" x14ac:dyDescent="0.2">
      <c r="A84" s="783"/>
      <c r="B84" s="793"/>
      <c r="C84" s="793"/>
      <c r="D84" s="793"/>
      <c r="E84" s="793"/>
      <c r="F84" s="793"/>
      <c r="G84" s="790"/>
      <c r="H84" s="792"/>
      <c r="I84" s="791"/>
      <c r="J84" s="790"/>
      <c r="K84" s="783"/>
      <c r="L84" s="790"/>
      <c r="M84" s="790"/>
      <c r="N84" s="783"/>
      <c r="O84" s="783"/>
    </row>
    <row r="85" spans="1:15" ht="16.5" x14ac:dyDescent="0.2">
      <c r="A85" s="815" t="s">
        <v>1564</v>
      </c>
      <c r="B85" s="814" t="s">
        <v>1563</v>
      </c>
      <c r="C85" s="783"/>
      <c r="D85" s="783"/>
      <c r="E85" s="783"/>
      <c r="F85" s="783"/>
      <c r="G85" s="783"/>
      <c r="H85" s="783"/>
      <c r="I85" s="783"/>
      <c r="J85" s="783"/>
      <c r="K85" s="783"/>
      <c r="L85" s="783"/>
      <c r="M85" s="783"/>
      <c r="N85" s="783"/>
      <c r="O85" s="783"/>
    </row>
    <row r="86" spans="1:15" ht="14.5" thickBot="1" x14ac:dyDescent="0.25">
      <c r="A86" s="784"/>
      <c r="B86" s="1451" t="s">
        <v>1562</v>
      </c>
      <c r="C86" s="1451"/>
      <c r="D86" s="1451"/>
      <c r="E86" s="1451"/>
      <c r="F86" s="1451"/>
      <c r="G86" s="1451"/>
      <c r="H86" s="1451"/>
      <c r="I86" s="1451"/>
      <c r="J86" s="1451"/>
      <c r="K86" s="1451"/>
      <c r="L86" s="1451"/>
      <c r="M86" s="1451"/>
      <c r="N86" s="1451"/>
      <c r="O86" s="813"/>
    </row>
    <row r="87" spans="1:15" ht="13.5" thickBot="1" x14ac:dyDescent="0.25">
      <c r="A87" s="801"/>
      <c r="B87" s="1452"/>
      <c r="C87" s="1453"/>
      <c r="D87" s="1453"/>
      <c r="E87" s="1453"/>
      <c r="F87" s="1453"/>
      <c r="G87" s="834" t="s">
        <v>683</v>
      </c>
      <c r="H87" s="811" t="s">
        <v>683</v>
      </c>
      <c r="I87" s="810" t="s">
        <v>683</v>
      </c>
      <c r="J87" s="736" t="s">
        <v>1537</v>
      </c>
      <c r="K87" s="801"/>
      <c r="L87" s="801"/>
      <c r="M87" s="801"/>
      <c r="N87" s="801"/>
      <c r="O87" s="801"/>
    </row>
    <row r="88" spans="1:15" ht="57.5" customHeight="1" x14ac:dyDescent="0.2">
      <c r="A88" s="801"/>
      <c r="B88" s="1455" t="s">
        <v>1561</v>
      </c>
      <c r="C88" s="1456"/>
      <c r="D88" s="1456"/>
      <c r="E88" s="1456"/>
      <c r="F88" s="1478"/>
      <c r="G88" s="809"/>
      <c r="H88" s="808"/>
      <c r="I88" s="807"/>
      <c r="J88" s="734">
        <f>SUM(G88:I88)</f>
        <v>0</v>
      </c>
      <c r="K88" s="801" t="s">
        <v>391</v>
      </c>
      <c r="L88" s="801"/>
      <c r="M88" s="801"/>
      <c r="N88" s="801"/>
      <c r="O88" s="801"/>
    </row>
    <row r="89" spans="1:15" ht="35" customHeight="1" x14ac:dyDescent="0.2">
      <c r="A89" s="801"/>
      <c r="B89" s="1455" t="s">
        <v>1560</v>
      </c>
      <c r="C89" s="1456"/>
      <c r="D89" s="1456"/>
      <c r="E89" s="1456"/>
      <c r="F89" s="1478"/>
      <c r="G89" s="833"/>
      <c r="H89" s="832"/>
      <c r="I89" s="831"/>
      <c r="J89" s="734">
        <f>SUM(G89:I89)</f>
        <v>0</v>
      </c>
      <c r="K89" s="801" t="s">
        <v>391</v>
      </c>
      <c r="L89" s="801"/>
      <c r="M89" s="801"/>
      <c r="N89" s="801"/>
      <c r="O89" s="801"/>
    </row>
    <row r="90" spans="1:15" ht="13.5" thickBot="1" x14ac:dyDescent="0.25">
      <c r="A90" s="801"/>
      <c r="B90" s="1455" t="s">
        <v>1559</v>
      </c>
      <c r="C90" s="1456"/>
      <c r="D90" s="1456"/>
      <c r="E90" s="1456"/>
      <c r="F90" s="1478"/>
      <c r="G90" s="830">
        <f>IFERROR(ROUNDDOWN(G88/G89,1),0)</f>
        <v>0</v>
      </c>
      <c r="H90" s="829">
        <f>IFERROR(ROUNDDOWN(H88/H89,1),0)</f>
        <v>0</v>
      </c>
      <c r="I90" s="828">
        <f>IFERROR(ROUNDDOWN(I88/I89,1),0)</f>
        <v>0</v>
      </c>
      <c r="J90" s="735" t="e">
        <f>ROUNDDOWN(J88/J89,1)</f>
        <v>#DIV/0!</v>
      </c>
      <c r="K90" s="801"/>
      <c r="L90" s="801"/>
      <c r="M90" s="801"/>
      <c r="N90" s="801"/>
      <c r="O90" s="801"/>
    </row>
    <row r="91" spans="1:15" ht="34.5" customHeight="1" x14ac:dyDescent="0.2">
      <c r="A91" s="801"/>
      <c r="B91" s="1455" t="s">
        <v>1558</v>
      </c>
      <c r="C91" s="1456"/>
      <c r="D91" s="1456"/>
      <c r="E91" s="1456"/>
      <c r="F91" s="1478"/>
      <c r="G91" s="809"/>
      <c r="H91" s="808"/>
      <c r="I91" s="807"/>
      <c r="J91" s="734">
        <f>SUM(G91:I91)</f>
        <v>0</v>
      </c>
      <c r="K91" s="801" t="s">
        <v>392</v>
      </c>
      <c r="L91" s="801"/>
      <c r="M91" s="801"/>
      <c r="N91" s="801"/>
      <c r="O91" s="801"/>
    </row>
    <row r="92" spans="1:15" ht="13.5" thickBot="1" x14ac:dyDescent="0.25">
      <c r="A92" s="801"/>
      <c r="B92" s="1479" t="s">
        <v>1557</v>
      </c>
      <c r="C92" s="1480"/>
      <c r="D92" s="1480"/>
      <c r="E92" s="1481"/>
      <c r="F92" s="1482"/>
      <c r="G92" s="827"/>
      <c r="H92" s="826"/>
      <c r="I92" s="825"/>
      <c r="J92" s="733">
        <f>SUM(G92:I92)</f>
        <v>0</v>
      </c>
      <c r="K92" s="801" t="s">
        <v>301</v>
      </c>
      <c r="L92" s="801"/>
      <c r="M92" s="801"/>
      <c r="N92" s="801"/>
      <c r="O92" s="801"/>
    </row>
    <row r="93" spans="1:15" ht="13.5" thickBot="1" x14ac:dyDescent="0.25">
      <c r="A93" s="801"/>
      <c r="B93" s="1465" t="s">
        <v>1556</v>
      </c>
      <c r="C93" s="1466"/>
      <c r="D93" s="1467"/>
      <c r="E93" s="1467"/>
      <c r="F93" s="1468"/>
      <c r="G93" s="824">
        <f>IFERROR(G90/G91*G92*100,0)</f>
        <v>0</v>
      </c>
      <c r="H93" s="824">
        <f>IFERROR(H90/H91*H92*100,0)</f>
        <v>0</v>
      </c>
      <c r="I93" s="824">
        <f>IFERROR(I90/I91*I92*100,0)</f>
        <v>0</v>
      </c>
      <c r="J93" s="823" t="e">
        <f>J90/J91*J92*100</f>
        <v>#DIV/0!</v>
      </c>
      <c r="K93" s="801"/>
      <c r="L93" s="801"/>
      <c r="M93" s="728" t="e">
        <f>IF(J93&gt;=3,"5",IF(AND(J93&lt;3,J93&gt;=2),"3","0"))</f>
        <v>#DIV/0!</v>
      </c>
      <c r="N93" s="727" t="s">
        <v>1530</v>
      </c>
      <c r="O93" s="801"/>
    </row>
    <row r="94" spans="1:15" x14ac:dyDescent="0.2">
      <c r="A94" s="726"/>
      <c r="B94" s="781"/>
      <c r="C94" s="800"/>
      <c r="D94" s="725"/>
      <c r="E94" s="725"/>
      <c r="F94" s="725"/>
      <c r="G94" s="725"/>
      <c r="H94" s="725"/>
      <c r="I94" s="725"/>
      <c r="J94" s="725"/>
      <c r="K94" s="725"/>
      <c r="L94" s="725"/>
      <c r="M94" s="725"/>
      <c r="N94" s="725"/>
      <c r="O94" s="725"/>
    </row>
    <row r="95" spans="1:15" ht="55" customHeight="1" x14ac:dyDescent="0.2">
      <c r="A95" s="726"/>
      <c r="B95" s="822" t="s">
        <v>1555</v>
      </c>
      <c r="C95" s="1469" t="s">
        <v>1554</v>
      </c>
      <c r="D95" s="1469"/>
      <c r="E95" s="1469"/>
      <c r="F95" s="1469"/>
      <c r="G95" s="1469"/>
      <c r="H95" s="1469"/>
      <c r="I95" s="1469"/>
      <c r="J95" s="1469"/>
      <c r="K95" s="1469"/>
      <c r="L95" s="1469"/>
      <c r="M95" s="1469"/>
      <c r="N95" s="725"/>
      <c r="O95" s="725"/>
    </row>
    <row r="96" spans="1:15" x14ac:dyDescent="0.2">
      <c r="A96" s="783"/>
      <c r="B96" s="793"/>
      <c r="C96" s="793"/>
      <c r="D96" s="793"/>
      <c r="E96" s="793"/>
      <c r="F96" s="793"/>
      <c r="G96" s="790"/>
      <c r="H96" s="792"/>
      <c r="I96" s="791"/>
      <c r="J96" s="790"/>
      <c r="K96" s="783"/>
      <c r="L96" s="790"/>
      <c r="M96" s="790"/>
      <c r="N96" s="783"/>
      <c r="O96" s="783"/>
    </row>
    <row r="97" spans="1:15" ht="16.5" x14ac:dyDescent="0.2">
      <c r="A97" s="815" t="s">
        <v>1553</v>
      </c>
      <c r="B97" s="814" t="s">
        <v>1552</v>
      </c>
      <c r="C97" s="783"/>
      <c r="D97" s="783"/>
      <c r="E97" s="783"/>
      <c r="F97" s="783"/>
      <c r="G97" s="783"/>
      <c r="H97" s="783"/>
      <c r="I97" s="783"/>
      <c r="J97" s="783"/>
      <c r="K97" s="783"/>
      <c r="L97" s="783"/>
      <c r="M97" s="783"/>
      <c r="N97" s="783"/>
      <c r="O97" s="783"/>
    </row>
    <row r="98" spans="1:15" ht="14.5" thickBot="1" x14ac:dyDescent="0.25">
      <c r="A98" s="784"/>
      <c r="B98" s="1451" t="s">
        <v>1551</v>
      </c>
      <c r="C98" s="1451"/>
      <c r="D98" s="1451"/>
      <c r="E98" s="1451"/>
      <c r="F98" s="1451"/>
      <c r="G98" s="1451"/>
      <c r="H98" s="1451"/>
      <c r="I98" s="1451"/>
      <c r="J98" s="1451"/>
      <c r="K98" s="1451"/>
      <c r="L98" s="1451"/>
      <c r="M98" s="1451"/>
      <c r="N98" s="1451"/>
      <c r="O98" s="813"/>
    </row>
    <row r="99" spans="1:15" ht="13.5" thickBot="1" x14ac:dyDescent="0.25">
      <c r="A99" s="801"/>
      <c r="B99" s="1452"/>
      <c r="C99" s="1453"/>
      <c r="D99" s="1453"/>
      <c r="E99" s="1453"/>
      <c r="F99" s="1454"/>
      <c r="G99" s="812" t="s">
        <v>683</v>
      </c>
      <c r="H99" s="811" t="s">
        <v>683</v>
      </c>
      <c r="I99" s="810" t="s">
        <v>683</v>
      </c>
      <c r="J99" s="732" t="s">
        <v>1537</v>
      </c>
      <c r="K99" s="801"/>
      <c r="L99" s="801"/>
      <c r="M99" s="801"/>
      <c r="N99" s="801"/>
      <c r="O99" s="801"/>
    </row>
    <row r="100" spans="1:15" x14ac:dyDescent="0.2">
      <c r="A100" s="801"/>
      <c r="B100" s="1455" t="s">
        <v>1550</v>
      </c>
      <c r="C100" s="1456"/>
      <c r="D100" s="1456"/>
      <c r="E100" s="1456"/>
      <c r="F100" s="1457"/>
      <c r="G100" s="821"/>
      <c r="H100" s="808"/>
      <c r="I100" s="807"/>
      <c r="J100" s="731">
        <f>SUM(G100:I100)</f>
        <v>0</v>
      </c>
      <c r="K100" s="801" t="s">
        <v>301</v>
      </c>
      <c r="L100" s="801"/>
      <c r="M100" s="801"/>
      <c r="N100" s="801"/>
      <c r="O100" s="801"/>
    </row>
    <row r="101" spans="1:15" ht="13.5" thickBot="1" x14ac:dyDescent="0.25">
      <c r="A101" s="801"/>
      <c r="B101" s="1458" t="s">
        <v>1549</v>
      </c>
      <c r="C101" s="1459"/>
      <c r="D101" s="1459"/>
      <c r="E101" s="1460"/>
      <c r="F101" s="1461"/>
      <c r="G101" s="820"/>
      <c r="H101" s="819"/>
      <c r="I101" s="818"/>
      <c r="J101" s="730">
        <f>SUM(G101:I101)</f>
        <v>0</v>
      </c>
      <c r="K101" s="801" t="s">
        <v>301</v>
      </c>
      <c r="L101" s="801"/>
      <c r="M101" s="801"/>
      <c r="N101" s="801"/>
      <c r="O101" s="801"/>
    </row>
    <row r="102" spans="1:15" ht="13.5" thickBot="1" x14ac:dyDescent="0.25">
      <c r="A102" s="801"/>
      <c r="B102" s="1465" t="s">
        <v>1534</v>
      </c>
      <c r="C102" s="1466"/>
      <c r="D102" s="1467"/>
      <c r="E102" s="1467"/>
      <c r="F102" s="1468"/>
      <c r="G102" s="803">
        <f>IFERROR(ROUNDUP(G100/G101*100,2),0)</f>
        <v>0</v>
      </c>
      <c r="H102" s="803">
        <f>IFERROR(ROUNDUP(H100/H101*100,2),0)</f>
        <v>0</v>
      </c>
      <c r="I102" s="803">
        <f>IFERROR(ROUNDUP(I100/I101*100,2),0)</f>
        <v>0</v>
      </c>
      <c r="J102" s="802" t="e">
        <f>J100/J101*100</f>
        <v>#DIV/0!</v>
      </c>
      <c r="K102" s="801" t="s">
        <v>487</v>
      </c>
      <c r="L102" s="801"/>
      <c r="M102" s="728" t="e">
        <f>IF(J102&gt;=50,"5",IF(AND(J102&lt;50,J102&gt;=35),"3","0"))</f>
        <v>#DIV/0!</v>
      </c>
      <c r="N102" s="727" t="s">
        <v>1530</v>
      </c>
      <c r="O102" s="801"/>
    </row>
    <row r="103" spans="1:15" x14ac:dyDescent="0.2">
      <c r="A103" s="783"/>
      <c r="B103" s="793"/>
      <c r="C103" s="793"/>
      <c r="D103" s="793"/>
      <c r="E103" s="793"/>
      <c r="F103" s="793"/>
      <c r="G103" s="790"/>
      <c r="H103" s="792"/>
      <c r="I103" s="791"/>
      <c r="J103" s="790"/>
      <c r="K103" s="783"/>
      <c r="L103" s="790"/>
      <c r="M103" s="790"/>
      <c r="N103" s="783"/>
      <c r="O103" s="783"/>
    </row>
    <row r="104" spans="1:15" ht="16.5" x14ac:dyDescent="0.2">
      <c r="A104" s="815" t="s">
        <v>1548</v>
      </c>
      <c r="B104" s="814" t="s">
        <v>1547</v>
      </c>
      <c r="C104" s="783"/>
      <c r="D104" s="783"/>
      <c r="E104" s="783"/>
      <c r="F104" s="783"/>
      <c r="G104" s="783"/>
      <c r="H104" s="783"/>
      <c r="I104" s="783"/>
      <c r="J104" s="783"/>
      <c r="K104" s="783"/>
      <c r="L104" s="783"/>
      <c r="M104" s="783"/>
      <c r="N104" s="783"/>
      <c r="O104" s="783"/>
    </row>
    <row r="105" spans="1:15" ht="14.5" thickBot="1" x14ac:dyDescent="0.25">
      <c r="A105" s="784"/>
      <c r="B105" s="1451" t="s">
        <v>1546</v>
      </c>
      <c r="C105" s="1451"/>
      <c r="D105" s="1451"/>
      <c r="E105" s="1451"/>
      <c r="F105" s="1451"/>
      <c r="G105" s="1451"/>
      <c r="H105" s="1451"/>
      <c r="I105" s="1451"/>
      <c r="J105" s="1451"/>
      <c r="K105" s="1451"/>
      <c r="L105" s="1451"/>
      <c r="M105" s="1451"/>
      <c r="N105" s="1451"/>
      <c r="O105" s="813"/>
    </row>
    <row r="106" spans="1:15" ht="13.5" thickBot="1" x14ac:dyDescent="0.25">
      <c r="A106" s="801"/>
      <c r="B106" s="1452"/>
      <c r="C106" s="1453"/>
      <c r="D106" s="1453"/>
      <c r="E106" s="1453"/>
      <c r="F106" s="1454"/>
      <c r="G106" s="812" t="s">
        <v>683</v>
      </c>
      <c r="H106" s="811" t="s">
        <v>683</v>
      </c>
      <c r="I106" s="810" t="s">
        <v>683</v>
      </c>
      <c r="J106" s="732" t="s">
        <v>1537</v>
      </c>
      <c r="K106" s="801"/>
      <c r="L106" s="801"/>
      <c r="M106" s="801"/>
      <c r="N106" s="801"/>
      <c r="O106" s="801"/>
    </row>
    <row r="107" spans="1:15" ht="37" customHeight="1" x14ac:dyDescent="0.2">
      <c r="A107" s="801"/>
      <c r="B107" s="1455" t="s">
        <v>1545</v>
      </c>
      <c r="C107" s="1456"/>
      <c r="D107" s="1456"/>
      <c r="E107" s="1456"/>
      <c r="F107" s="1457"/>
      <c r="G107" s="809"/>
      <c r="H107" s="808"/>
      <c r="I107" s="807"/>
      <c r="J107" s="731">
        <f>SUM(G107:I107)</f>
        <v>0</v>
      </c>
      <c r="K107" s="801" t="s">
        <v>392</v>
      </c>
      <c r="L107" s="801"/>
      <c r="M107" s="801"/>
      <c r="N107" s="801"/>
      <c r="O107" s="801"/>
    </row>
    <row r="108" spans="1:15" ht="13.5" thickBot="1" x14ac:dyDescent="0.25">
      <c r="A108" s="801"/>
      <c r="B108" s="1458" t="s">
        <v>1535</v>
      </c>
      <c r="C108" s="1459"/>
      <c r="D108" s="1459"/>
      <c r="E108" s="1460"/>
      <c r="F108" s="1461"/>
      <c r="G108" s="806"/>
      <c r="H108" s="805"/>
      <c r="I108" s="804"/>
      <c r="J108" s="730">
        <f>SUM(G108:I108)</f>
        <v>0</v>
      </c>
      <c r="K108" s="801" t="s">
        <v>392</v>
      </c>
      <c r="L108" s="801"/>
      <c r="M108" s="801"/>
      <c r="N108" s="801"/>
      <c r="O108" s="801"/>
    </row>
    <row r="109" spans="1:15" ht="13.5" thickBot="1" x14ac:dyDescent="0.25">
      <c r="A109" s="801"/>
      <c r="B109" s="1465" t="s">
        <v>1534</v>
      </c>
      <c r="C109" s="1466"/>
      <c r="D109" s="1467"/>
      <c r="E109" s="1467"/>
      <c r="F109" s="1468"/>
      <c r="G109" s="803">
        <f>IFERROR(ROUNDUP(G107/G108*100,2),0)</f>
        <v>0</v>
      </c>
      <c r="H109" s="803">
        <f>IFERROR(ROUNDUP(H107/H108*100,2),0)</f>
        <v>0</v>
      </c>
      <c r="I109" s="803">
        <f>IFERROR(ROUNDUP(I107/I108*100,2),0)</f>
        <v>0</v>
      </c>
      <c r="J109" s="802" t="e">
        <f>J107/J108*100</f>
        <v>#DIV/0!</v>
      </c>
      <c r="K109" s="729" t="s">
        <v>487</v>
      </c>
      <c r="L109" s="801"/>
      <c r="M109" s="728" t="e">
        <f>IF(J109&gt;=10,"5",IF(AND(J109&lt;10,J109&gt;=5),"3","0"))</f>
        <v>#DIV/0!</v>
      </c>
      <c r="N109" s="727" t="s">
        <v>1530</v>
      </c>
      <c r="O109" s="801"/>
    </row>
    <row r="110" spans="1:15" x14ac:dyDescent="0.2">
      <c r="A110" s="726"/>
      <c r="B110" s="781"/>
      <c r="C110" s="800"/>
      <c r="D110" s="725"/>
      <c r="E110" s="725"/>
      <c r="F110" s="725"/>
      <c r="G110" s="725"/>
      <c r="H110" s="725"/>
      <c r="I110" s="725"/>
      <c r="J110" s="725"/>
      <c r="K110" s="725"/>
      <c r="L110" s="725"/>
      <c r="M110" s="725"/>
      <c r="N110" s="725"/>
      <c r="O110" s="725"/>
    </row>
    <row r="111" spans="1:15" ht="19.5" customHeight="1" x14ac:dyDescent="0.2">
      <c r="A111" s="726"/>
      <c r="B111" s="799" t="s">
        <v>1544</v>
      </c>
      <c r="C111" s="1469" t="s">
        <v>1543</v>
      </c>
      <c r="D111" s="1469"/>
      <c r="E111" s="1469"/>
      <c r="F111" s="1469"/>
      <c r="G111" s="1469"/>
      <c r="H111" s="1469"/>
      <c r="I111" s="1469"/>
      <c r="J111" s="1469"/>
      <c r="K111" s="1469"/>
      <c r="L111" s="1469"/>
      <c r="M111" s="725"/>
      <c r="N111" s="725"/>
      <c r="O111" s="725"/>
    </row>
    <row r="112" spans="1:15" ht="44.5" customHeight="1" x14ac:dyDescent="0.2">
      <c r="A112" s="816"/>
      <c r="B112" s="817" t="s">
        <v>1542</v>
      </c>
      <c r="C112" s="1473" t="s">
        <v>1541</v>
      </c>
      <c r="D112" s="1473"/>
      <c r="E112" s="1473"/>
      <c r="F112" s="1473"/>
      <c r="G112" s="1473"/>
      <c r="H112" s="1473"/>
      <c r="I112" s="1473"/>
      <c r="J112" s="1473"/>
      <c r="K112" s="1473"/>
      <c r="L112" s="1473"/>
      <c r="M112" s="816"/>
      <c r="N112" s="816"/>
      <c r="O112" s="816"/>
    </row>
    <row r="113" spans="1:15" x14ac:dyDescent="0.2">
      <c r="A113" s="783"/>
      <c r="B113" s="793"/>
      <c r="C113" s="793"/>
      <c r="D113" s="793"/>
      <c r="E113" s="793"/>
      <c r="F113" s="793"/>
      <c r="G113" s="790"/>
      <c r="H113" s="792"/>
      <c r="I113" s="791"/>
      <c r="J113" s="790"/>
      <c r="K113" s="783"/>
      <c r="L113" s="790"/>
      <c r="M113" s="790"/>
      <c r="N113" s="783"/>
      <c r="O113" s="783"/>
    </row>
    <row r="114" spans="1:15" ht="16.5" x14ac:dyDescent="0.2">
      <c r="A114" s="815" t="s">
        <v>1540</v>
      </c>
      <c r="B114" s="814" t="s">
        <v>1539</v>
      </c>
      <c r="C114" s="783"/>
      <c r="D114" s="783"/>
      <c r="E114" s="783"/>
      <c r="F114" s="783"/>
      <c r="G114" s="783"/>
      <c r="H114" s="783"/>
      <c r="I114" s="783"/>
      <c r="J114" s="783"/>
      <c r="K114" s="783"/>
      <c r="L114" s="783"/>
      <c r="M114" s="783"/>
      <c r="N114" s="783"/>
      <c r="O114" s="783"/>
    </row>
    <row r="115" spans="1:15" ht="14.5" thickBot="1" x14ac:dyDescent="0.25">
      <c r="A115" s="784"/>
      <c r="B115" s="1451" t="s">
        <v>1538</v>
      </c>
      <c r="C115" s="1451"/>
      <c r="D115" s="1451"/>
      <c r="E115" s="1451"/>
      <c r="F115" s="1451"/>
      <c r="G115" s="1451"/>
      <c r="H115" s="1451"/>
      <c r="I115" s="1451"/>
      <c r="J115" s="1451"/>
      <c r="K115" s="1451"/>
      <c r="L115" s="1451"/>
      <c r="M115" s="1451"/>
      <c r="N115" s="1451"/>
      <c r="O115" s="813"/>
    </row>
    <row r="116" spans="1:15" ht="13.5" thickBot="1" x14ac:dyDescent="0.25">
      <c r="A116" s="801"/>
      <c r="B116" s="1452"/>
      <c r="C116" s="1453"/>
      <c r="D116" s="1453"/>
      <c r="E116" s="1453"/>
      <c r="F116" s="1454"/>
      <c r="G116" s="812" t="s">
        <v>683</v>
      </c>
      <c r="H116" s="811" t="s">
        <v>683</v>
      </c>
      <c r="I116" s="810" t="s">
        <v>683</v>
      </c>
      <c r="J116" s="732" t="s">
        <v>1537</v>
      </c>
      <c r="K116" s="801"/>
      <c r="L116" s="801"/>
      <c r="M116" s="801"/>
      <c r="N116" s="801"/>
      <c r="O116" s="801"/>
    </row>
    <row r="117" spans="1:15" ht="37" customHeight="1" x14ac:dyDescent="0.2">
      <c r="A117" s="801"/>
      <c r="B117" s="1455" t="s">
        <v>1536</v>
      </c>
      <c r="C117" s="1456"/>
      <c r="D117" s="1456"/>
      <c r="E117" s="1456"/>
      <c r="F117" s="1457"/>
      <c r="G117" s="809"/>
      <c r="H117" s="808"/>
      <c r="I117" s="807"/>
      <c r="J117" s="731">
        <f>SUM(G117:I117)</f>
        <v>0</v>
      </c>
      <c r="K117" s="801" t="s">
        <v>392</v>
      </c>
      <c r="L117" s="801"/>
      <c r="M117" s="801"/>
      <c r="N117" s="801"/>
      <c r="O117" s="801"/>
    </row>
    <row r="118" spans="1:15" ht="13.5" thickBot="1" x14ac:dyDescent="0.25">
      <c r="A118" s="801"/>
      <c r="B118" s="1458" t="s">
        <v>1535</v>
      </c>
      <c r="C118" s="1459"/>
      <c r="D118" s="1459"/>
      <c r="E118" s="1460"/>
      <c r="F118" s="1461"/>
      <c r="G118" s="806"/>
      <c r="H118" s="805"/>
      <c r="I118" s="804"/>
      <c r="J118" s="730">
        <f>SUM(G118:I118)</f>
        <v>0</v>
      </c>
      <c r="K118" s="801" t="s">
        <v>392</v>
      </c>
      <c r="L118" s="801"/>
      <c r="M118" s="801"/>
      <c r="N118" s="801"/>
      <c r="O118" s="801"/>
    </row>
    <row r="119" spans="1:15" ht="13.5" thickBot="1" x14ac:dyDescent="0.25">
      <c r="A119" s="801"/>
      <c r="B119" s="1465" t="s">
        <v>1534</v>
      </c>
      <c r="C119" s="1466"/>
      <c r="D119" s="1467"/>
      <c r="E119" s="1467"/>
      <c r="F119" s="1468"/>
      <c r="G119" s="803">
        <f>IFERROR(ROUNDUP(G117/G118*100,2),0)</f>
        <v>0</v>
      </c>
      <c r="H119" s="803">
        <f>IFERROR(ROUNDUP(H117/H118*100,2),0)</f>
        <v>0</v>
      </c>
      <c r="I119" s="803">
        <f>IFERROR(ROUNDUP(I117/I118*100,2),0)</f>
        <v>0</v>
      </c>
      <c r="J119" s="802" t="e">
        <f>J117/J118*100</f>
        <v>#DIV/0!</v>
      </c>
      <c r="K119" s="729" t="s">
        <v>487</v>
      </c>
      <c r="L119" s="801"/>
      <c r="M119" s="728" t="e">
        <f>IF(J119&gt;=10,"5",IF(AND(J119&lt;10,J119&gt;=5),"3","0"))</f>
        <v>#DIV/0!</v>
      </c>
      <c r="N119" s="727" t="s">
        <v>1530</v>
      </c>
      <c r="O119" s="801"/>
    </row>
    <row r="120" spans="1:15" x14ac:dyDescent="0.2">
      <c r="A120" s="726"/>
      <c r="B120" s="781"/>
      <c r="C120" s="800"/>
      <c r="D120" s="725"/>
      <c r="E120" s="725"/>
      <c r="F120" s="725"/>
      <c r="G120" s="725"/>
      <c r="H120" s="725"/>
      <c r="I120" s="725"/>
      <c r="J120" s="725"/>
      <c r="K120" s="725"/>
      <c r="L120" s="725"/>
      <c r="M120" s="725"/>
      <c r="N120" s="725"/>
      <c r="O120" s="725"/>
    </row>
    <row r="121" spans="1:15" ht="46" customHeight="1" x14ac:dyDescent="0.2">
      <c r="A121" s="726"/>
      <c r="B121" s="799" t="s">
        <v>1533</v>
      </c>
      <c r="C121" s="1469" t="s">
        <v>1532</v>
      </c>
      <c r="D121" s="1469"/>
      <c r="E121" s="1469"/>
      <c r="F121" s="1469"/>
      <c r="G121" s="1469"/>
      <c r="H121" s="1469"/>
      <c r="I121" s="1469"/>
      <c r="J121" s="1469"/>
      <c r="K121" s="1469"/>
      <c r="L121" s="1469"/>
      <c r="M121" s="725"/>
      <c r="N121" s="725"/>
      <c r="O121" s="725"/>
    </row>
    <row r="122" spans="1:15" ht="13.5" thickBot="1" x14ac:dyDescent="0.25">
      <c r="A122" s="783"/>
      <c r="B122" s="783"/>
      <c r="C122" s="783"/>
      <c r="D122" s="783"/>
      <c r="E122" s="783"/>
      <c r="F122" s="783"/>
      <c r="G122" s="783"/>
      <c r="H122" s="783"/>
      <c r="I122" s="783"/>
      <c r="J122" s="783"/>
      <c r="K122" s="783"/>
      <c r="L122" s="783"/>
      <c r="M122" s="783"/>
      <c r="N122" s="783"/>
      <c r="O122" s="783"/>
    </row>
    <row r="123" spans="1:15" ht="14.5" thickBot="1" x14ac:dyDescent="0.25">
      <c r="A123" s="783"/>
      <c r="B123" s="783"/>
      <c r="C123" s="783"/>
      <c r="D123" s="783"/>
      <c r="E123" s="783"/>
      <c r="F123" s="783"/>
      <c r="G123" s="783"/>
      <c r="H123" s="1470" t="s">
        <v>1531</v>
      </c>
      <c r="I123" s="1471"/>
      <c r="J123" s="1471"/>
      <c r="K123" s="1471"/>
      <c r="L123" s="1472"/>
      <c r="M123" s="798" t="e">
        <f>M14+M30+M41+M52+M63+L78+M93+M102+M109+M119</f>
        <v>#DIV/0!</v>
      </c>
      <c r="N123" s="784" t="s">
        <v>1530</v>
      </c>
      <c r="O123" s="783"/>
    </row>
    <row r="124" spans="1:15" x14ac:dyDescent="0.2">
      <c r="A124" s="783"/>
      <c r="B124" s="793"/>
      <c r="C124" s="793"/>
      <c r="D124" s="793"/>
      <c r="E124" s="793"/>
      <c r="F124" s="793"/>
      <c r="G124" s="790"/>
      <c r="H124" s="792"/>
      <c r="I124" s="791"/>
      <c r="J124" s="790"/>
      <c r="K124" s="783"/>
      <c r="L124" s="790"/>
      <c r="M124" s="790"/>
      <c r="N124" s="783"/>
      <c r="O124" s="783"/>
    </row>
    <row r="125" spans="1:15" ht="17" thickBot="1" x14ac:dyDescent="0.25">
      <c r="A125" s="789" t="s">
        <v>1529</v>
      </c>
      <c r="B125" s="788" t="s">
        <v>1528</v>
      </c>
      <c r="C125" s="783"/>
      <c r="D125" s="783"/>
      <c r="E125" s="783"/>
      <c r="F125" s="783"/>
      <c r="G125" s="783"/>
      <c r="H125" s="783"/>
      <c r="I125" s="783"/>
      <c r="J125" s="783"/>
      <c r="K125" s="783"/>
      <c r="L125" s="787"/>
      <c r="M125" s="785"/>
      <c r="N125" s="784"/>
      <c r="O125" s="783"/>
    </row>
    <row r="126" spans="1:15" ht="35" customHeight="1" thickBot="1" x14ac:dyDescent="0.25">
      <c r="A126" s="783"/>
      <c r="B126" s="1474" t="s">
        <v>1527</v>
      </c>
      <c r="C126" s="1475"/>
      <c r="D126" s="1475"/>
      <c r="E126" s="1475"/>
      <c r="F126" s="1475"/>
      <c r="G126" s="1475"/>
      <c r="H126" s="1475"/>
      <c r="I126" s="1475"/>
      <c r="J126" s="1475"/>
      <c r="K126" s="1476"/>
      <c r="L126" s="786"/>
      <c r="M126" s="785"/>
      <c r="N126" s="784"/>
      <c r="O126" s="783"/>
    </row>
    <row r="127" spans="1:15" ht="112.5" customHeight="1" thickBot="1" x14ac:dyDescent="0.25">
      <c r="A127" s="783"/>
      <c r="B127" s="1448" t="s">
        <v>1526</v>
      </c>
      <c r="C127" s="1449"/>
      <c r="D127" s="1449"/>
      <c r="E127" s="1449"/>
      <c r="F127" s="1449"/>
      <c r="G127" s="1449"/>
      <c r="H127" s="1449"/>
      <c r="I127" s="1449"/>
      <c r="J127" s="1449"/>
      <c r="K127" s="1477"/>
      <c r="L127" s="786"/>
      <c r="M127" s="785"/>
      <c r="N127" s="784"/>
      <c r="O127" s="783"/>
    </row>
    <row r="128" spans="1:15" x14ac:dyDescent="0.2">
      <c r="A128" s="783"/>
      <c r="B128" s="793"/>
      <c r="C128" s="793"/>
      <c r="D128" s="793"/>
      <c r="E128" s="793"/>
      <c r="F128" s="793"/>
      <c r="G128" s="790"/>
      <c r="H128" s="792"/>
      <c r="I128" s="791"/>
      <c r="J128" s="790"/>
      <c r="K128" s="783"/>
      <c r="L128" s="790"/>
      <c r="M128" s="790"/>
      <c r="N128" s="783"/>
      <c r="O128" s="783"/>
    </row>
    <row r="129" spans="1:15" ht="17" thickBot="1" x14ac:dyDescent="0.25">
      <c r="A129" s="789" t="s">
        <v>1525</v>
      </c>
      <c r="B129" s="788" t="s">
        <v>1524</v>
      </c>
      <c r="C129" s="783"/>
      <c r="D129" s="783"/>
      <c r="E129" s="783"/>
      <c r="F129" s="783"/>
      <c r="G129" s="783"/>
      <c r="H129" s="783"/>
      <c r="I129" s="783"/>
      <c r="J129" s="783"/>
      <c r="K129" s="783"/>
      <c r="L129" s="787"/>
      <c r="M129" s="785"/>
      <c r="N129" s="784"/>
      <c r="O129" s="783"/>
    </row>
    <row r="130" spans="1:15" ht="37.5" customHeight="1" thickBot="1" x14ac:dyDescent="0.25">
      <c r="A130" s="783"/>
      <c r="B130" s="1448" t="s">
        <v>1523</v>
      </c>
      <c r="C130" s="1449"/>
      <c r="D130" s="1449"/>
      <c r="E130" s="1449"/>
      <c r="F130" s="1449"/>
      <c r="G130" s="1449"/>
      <c r="H130" s="1449"/>
      <c r="I130" s="1449"/>
      <c r="J130" s="1449"/>
      <c r="K130" s="1450"/>
      <c r="L130" s="786"/>
      <c r="M130" s="785"/>
      <c r="N130" s="784"/>
      <c r="O130" s="783"/>
    </row>
    <row r="131" spans="1:15" x14ac:dyDescent="0.2">
      <c r="A131" s="783"/>
      <c r="B131" s="793"/>
      <c r="C131" s="793"/>
      <c r="D131" s="793"/>
      <c r="E131" s="793"/>
      <c r="F131" s="793"/>
      <c r="G131" s="790"/>
      <c r="H131" s="792"/>
      <c r="I131" s="791"/>
      <c r="J131" s="790"/>
      <c r="K131" s="783"/>
      <c r="L131" s="790"/>
      <c r="M131" s="790"/>
      <c r="N131" s="783"/>
      <c r="O131" s="783"/>
    </row>
    <row r="132" spans="1:15" ht="17" thickBot="1" x14ac:dyDescent="0.25">
      <c r="A132" s="789" t="s">
        <v>1522</v>
      </c>
      <c r="B132" s="788" t="s">
        <v>1521</v>
      </c>
      <c r="C132" s="783"/>
      <c r="D132" s="783"/>
      <c r="E132" s="783"/>
      <c r="F132" s="783"/>
      <c r="G132" s="783"/>
      <c r="H132" s="783"/>
      <c r="I132" s="783"/>
      <c r="J132" s="783"/>
      <c r="K132" s="783"/>
      <c r="L132" s="787"/>
      <c r="M132" s="785"/>
      <c r="N132" s="784"/>
      <c r="O132" s="783"/>
    </row>
    <row r="133" spans="1:15" ht="60.5" customHeight="1" thickBot="1" x14ac:dyDescent="0.25">
      <c r="A133" s="783"/>
      <c r="B133" s="1448" t="s">
        <v>1520</v>
      </c>
      <c r="C133" s="1449"/>
      <c r="D133" s="1449"/>
      <c r="E133" s="1449"/>
      <c r="F133" s="1449"/>
      <c r="G133" s="1449"/>
      <c r="H133" s="1449"/>
      <c r="I133" s="1449"/>
      <c r="J133" s="1449"/>
      <c r="K133" s="1450"/>
      <c r="L133" s="786"/>
      <c r="M133" s="785"/>
      <c r="N133" s="784"/>
      <c r="O133" s="783"/>
    </row>
    <row r="134" spans="1:15" ht="14" x14ac:dyDescent="0.2">
      <c r="A134" s="783"/>
      <c r="B134" s="797"/>
      <c r="C134" s="797"/>
      <c r="D134" s="797"/>
      <c r="E134" s="797"/>
      <c r="F134" s="797"/>
      <c r="G134" s="797"/>
      <c r="H134" s="797"/>
      <c r="I134" s="797"/>
      <c r="J134" s="797"/>
      <c r="K134" s="797"/>
      <c r="M134" s="785"/>
      <c r="N134" s="784"/>
      <c r="O134" s="783"/>
    </row>
    <row r="135" spans="1:15" ht="17" thickBot="1" x14ac:dyDescent="0.25">
      <c r="A135" s="789" t="s">
        <v>1519</v>
      </c>
      <c r="B135" s="796" t="s">
        <v>1518</v>
      </c>
      <c r="C135" s="783"/>
      <c r="D135" s="783"/>
      <c r="E135" s="783"/>
      <c r="F135" s="783"/>
      <c r="G135" s="783"/>
      <c r="H135" s="783"/>
      <c r="I135" s="783"/>
      <c r="J135" s="783"/>
      <c r="K135" s="783"/>
      <c r="L135" s="787"/>
      <c r="M135" s="785"/>
      <c r="N135" s="784"/>
      <c r="O135" s="783"/>
    </row>
    <row r="136" spans="1:15" ht="14.5" thickBot="1" x14ac:dyDescent="0.25">
      <c r="A136" s="783"/>
      <c r="B136" s="1448" t="s">
        <v>1517</v>
      </c>
      <c r="C136" s="1449"/>
      <c r="D136" s="1449"/>
      <c r="E136" s="1449"/>
      <c r="F136" s="1449"/>
      <c r="G136" s="1449"/>
      <c r="H136" s="1449"/>
      <c r="I136" s="1449"/>
      <c r="J136" s="1449"/>
      <c r="K136" s="1450"/>
      <c r="L136" s="786"/>
      <c r="M136" s="785"/>
      <c r="N136" s="784"/>
      <c r="O136" s="783"/>
    </row>
    <row r="137" spans="1:15" ht="14.5" thickBot="1" x14ac:dyDescent="0.25">
      <c r="A137" s="784"/>
      <c r="B137" s="795" t="s">
        <v>1516</v>
      </c>
      <c r="C137" s="784"/>
      <c r="D137" s="784"/>
      <c r="E137" s="784"/>
      <c r="F137" s="784"/>
      <c r="G137" s="784"/>
      <c r="H137" s="784"/>
      <c r="I137" s="784"/>
      <c r="J137" s="784"/>
      <c r="K137" s="784"/>
      <c r="L137" s="784"/>
      <c r="M137" s="784"/>
      <c r="N137" s="784"/>
      <c r="O137" s="784"/>
    </row>
    <row r="138" spans="1:15" ht="14.5" thickBot="1" x14ac:dyDescent="0.25">
      <c r="A138" s="784"/>
      <c r="B138" s="1462"/>
      <c r="C138" s="1463"/>
      <c r="D138" s="1463"/>
      <c r="E138" s="1463"/>
      <c r="F138" s="1463"/>
      <c r="G138" s="1463"/>
      <c r="H138" s="1463"/>
      <c r="I138" s="1463"/>
      <c r="J138" s="1463"/>
      <c r="K138" s="1463"/>
      <c r="L138" s="1464"/>
      <c r="M138" s="794"/>
      <c r="N138" s="794"/>
      <c r="O138" s="784"/>
    </row>
    <row r="139" spans="1:15" x14ac:dyDescent="0.2">
      <c r="A139" s="783"/>
      <c r="B139" s="793"/>
      <c r="C139" s="793"/>
      <c r="D139" s="793"/>
      <c r="E139" s="793"/>
      <c r="F139" s="793"/>
      <c r="G139" s="790"/>
      <c r="H139" s="792"/>
      <c r="I139" s="791"/>
      <c r="J139" s="790"/>
      <c r="K139" s="783"/>
      <c r="L139" s="790"/>
      <c r="M139" s="790"/>
      <c r="N139" s="783"/>
      <c r="O139" s="783"/>
    </row>
    <row r="140" spans="1:15" ht="17" thickBot="1" x14ac:dyDescent="0.25">
      <c r="A140" s="789" t="s">
        <v>1515</v>
      </c>
      <c r="B140" s="788" t="s">
        <v>1514</v>
      </c>
      <c r="C140" s="783"/>
      <c r="D140" s="783"/>
      <c r="E140" s="783"/>
      <c r="F140" s="783"/>
      <c r="G140" s="783"/>
      <c r="H140" s="783"/>
      <c r="I140" s="783"/>
      <c r="J140" s="783"/>
      <c r="K140" s="783"/>
      <c r="L140" s="787"/>
      <c r="M140" s="785"/>
      <c r="N140" s="784"/>
      <c r="O140" s="783"/>
    </row>
    <row r="141" spans="1:15" ht="14.5" thickBot="1" x14ac:dyDescent="0.25">
      <c r="A141" s="783"/>
      <c r="B141" s="1448" t="s">
        <v>1513</v>
      </c>
      <c r="C141" s="1449"/>
      <c r="D141" s="1449"/>
      <c r="E141" s="1449"/>
      <c r="F141" s="1449"/>
      <c r="G141" s="1449"/>
      <c r="H141" s="1449"/>
      <c r="I141" s="1449"/>
      <c r="J141" s="1449"/>
      <c r="K141" s="1450"/>
      <c r="L141" s="786"/>
      <c r="M141" s="785"/>
      <c r="N141" s="784"/>
      <c r="O141" s="783"/>
    </row>
  </sheetData>
  <sheetProtection algorithmName="SHA-512" hashValue="FKjlit+JEfCvOboDU+8keKw08RHqDJss+HrMnmIIZ777vjTIBpK0zVpOrmrG0aXHd3n6HHBj6N7Bhkmr3p5+yg==" saltValue="xtCGdi/ufCsspturKj14+g==" spinCount="100000" sheet="1" objects="1" scenarios="1"/>
  <mergeCells count="99">
    <mergeCell ref="A3:O3"/>
    <mergeCell ref="A2:O2"/>
    <mergeCell ref="B8:N8"/>
    <mergeCell ref="B9:C9"/>
    <mergeCell ref="C19:L19"/>
    <mergeCell ref="B10:C10"/>
    <mergeCell ref="B11:C11"/>
    <mergeCell ref="B12:C12"/>
    <mergeCell ref="B13:C13"/>
    <mergeCell ref="B14:C14"/>
    <mergeCell ref="B4:I4"/>
    <mergeCell ref="B15:O15"/>
    <mergeCell ref="B22:N22"/>
    <mergeCell ref="B23:F23"/>
    <mergeCell ref="B24:F24"/>
    <mergeCell ref="B25:F25"/>
    <mergeCell ref="C18:L18"/>
    <mergeCell ref="C55:L55"/>
    <mergeCell ref="C56:L56"/>
    <mergeCell ref="C34:L34"/>
    <mergeCell ref="B37:N37"/>
    <mergeCell ref="B27:F27"/>
    <mergeCell ref="B28:F28"/>
    <mergeCell ref="E30:F30"/>
    <mergeCell ref="C32:L32"/>
    <mergeCell ref="C33:L33"/>
    <mergeCell ref="B26:F26"/>
    <mergeCell ref="B38:F38"/>
    <mergeCell ref="B39:F39"/>
    <mergeCell ref="B61:E61"/>
    <mergeCell ref="C44:L44"/>
    <mergeCell ref="C45:L45"/>
    <mergeCell ref="B48:N48"/>
    <mergeCell ref="B49:F49"/>
    <mergeCell ref="B50:F50"/>
    <mergeCell ref="B51:F51"/>
    <mergeCell ref="B52:F52"/>
    <mergeCell ref="B40:F40"/>
    <mergeCell ref="B41:F41"/>
    <mergeCell ref="C43:L43"/>
    <mergeCell ref="C54:L54"/>
    <mergeCell ref="B59:N59"/>
    <mergeCell ref="B62:E62"/>
    <mergeCell ref="B63:E63"/>
    <mergeCell ref="C65:L65"/>
    <mergeCell ref="B68:N68"/>
    <mergeCell ref="B69:F69"/>
    <mergeCell ref="B78:F78"/>
    <mergeCell ref="C83:N83"/>
    <mergeCell ref="C80:L80"/>
    <mergeCell ref="C81:O81"/>
    <mergeCell ref="K69:O69"/>
    <mergeCell ref="B70:F70"/>
    <mergeCell ref="B71:F71"/>
    <mergeCell ref="B72:F72"/>
    <mergeCell ref="B73:F73"/>
    <mergeCell ref="B74:F74"/>
    <mergeCell ref="B75:F75"/>
    <mergeCell ref="L75:N75"/>
    <mergeCell ref="B76:F76"/>
    <mergeCell ref="L76:N76"/>
    <mergeCell ref="B77:F77"/>
    <mergeCell ref="M74:N74"/>
    <mergeCell ref="B91:F91"/>
    <mergeCell ref="B87:F87"/>
    <mergeCell ref="B92:F92"/>
    <mergeCell ref="B93:F93"/>
    <mergeCell ref="B100:F100"/>
    <mergeCell ref="C82:L82"/>
    <mergeCell ref="B86:N86"/>
    <mergeCell ref="B88:F88"/>
    <mergeCell ref="B89:F89"/>
    <mergeCell ref="B90:F90"/>
    <mergeCell ref="B126:K126"/>
    <mergeCell ref="B127:K127"/>
    <mergeCell ref="B118:F118"/>
    <mergeCell ref="B119:F119"/>
    <mergeCell ref="C95:M95"/>
    <mergeCell ref="C111:L111"/>
    <mergeCell ref="B98:N98"/>
    <mergeCell ref="B99:F99"/>
    <mergeCell ref="B101:F101"/>
    <mergeCell ref="B102:F102"/>
    <mergeCell ref="B141:K141"/>
    <mergeCell ref="B105:N105"/>
    <mergeCell ref="B106:F106"/>
    <mergeCell ref="B107:F107"/>
    <mergeCell ref="B108:F108"/>
    <mergeCell ref="B130:K130"/>
    <mergeCell ref="B133:K133"/>
    <mergeCell ref="B136:K136"/>
    <mergeCell ref="B116:F116"/>
    <mergeCell ref="B117:F117"/>
    <mergeCell ref="B138:L138"/>
    <mergeCell ref="B109:F109"/>
    <mergeCell ref="C121:L121"/>
    <mergeCell ref="H123:L123"/>
    <mergeCell ref="C112:L112"/>
    <mergeCell ref="B115:N115"/>
  </mergeCells>
  <phoneticPr fontId="4"/>
  <conditionalFormatting sqref="J14">
    <cfRule type="expression" dxfId="8" priority="5" stopIfTrue="1">
      <formula>$D14=""</formula>
    </cfRule>
  </conditionalFormatting>
  <conditionalFormatting sqref="S154">
    <cfRule type="colorScale" priority="4">
      <colorScale>
        <cfvo type="min"/>
        <cfvo type="percentile" val="50"/>
        <cfvo type="max"/>
        <color rgb="FFF8696B"/>
        <color rgb="FFFFEB84"/>
        <color rgb="FF63BE7B"/>
      </colorScale>
    </cfRule>
  </conditionalFormatting>
  <conditionalFormatting sqref="D9:I12 G23:I26 G38:I40 G49:I51 F61:F63 G69:I72 G74:I74 G76:I77 G87:I89 G91:I92 G99:I101 G106:I108 G116:I118 L126:L127 L130 L133 L136 B138:L138 L141 P69">
    <cfRule type="containsBlanks" dxfId="7" priority="3">
      <formula>LEN(TRIM(B9))=0</formula>
    </cfRule>
  </conditionalFormatting>
  <conditionalFormatting sqref="D9:I12 G23:I26 G38:I40 G49:I51 F61:F63 G69:I72 G74:I74 G76:I77 G87:I89 G91:I92 G99:I101 G106:I108 G116:I118 L126:L127 L130 L133 L136 B138:L138 L141 P69">
    <cfRule type="containsBlanks" dxfId="6" priority="2">
      <formula>LEN(TRIM(B9))=0</formula>
    </cfRule>
  </conditionalFormatting>
  <conditionalFormatting sqref="D9:I9 G23:I23 G38:I38 G49:I49 G69:I69 G87:I87 G99:I99 G106:I106 G116:I116 P69">
    <cfRule type="cellIs" dxfId="5" priority="1" operator="equal">
      <formula>"月"</formula>
    </cfRule>
  </conditionalFormatting>
  <dataValidations count="1">
    <dataValidation type="list" allowBlank="1" showInputMessage="1" showErrorMessage="1" sqref="F61:F63 L126:L127 L130 L133 L136 L141">
      <formula1>"〇,×"</formula1>
    </dataValidation>
  </dataValidations>
  <pageMargins left="0.70866141732283472" right="0.70866141732283472" top="0.74803149606299213" bottom="0.74803149606299213" header="0.31496062992125984" footer="0.31496062992125984"/>
  <pageSetup paperSize="9" scale="56" fitToHeight="4" orientation="portrait" r:id="rId1"/>
  <rowBreaks count="3" manualBreakCount="3">
    <brk id="45" max="16383" man="1"/>
    <brk id="84" max="16383" man="1"/>
    <brk id="131" max="16383"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41"/>
  <sheetViews>
    <sheetView showGridLines="0" view="pageBreakPreview" zoomScale="85" zoomScaleNormal="100" zoomScaleSheetLayoutView="85" workbookViewId="0">
      <selection activeCell="C18" sqref="C18:L18"/>
    </sheetView>
  </sheetViews>
  <sheetFormatPr defaultRowHeight="13" x14ac:dyDescent="0.2"/>
  <cols>
    <col min="1" max="1" width="8.7265625" style="782"/>
    <col min="2" max="2" width="20" style="782" customWidth="1"/>
    <col min="3" max="5" width="9.54296875" style="782" bestFit="1" customWidth="1"/>
    <col min="6" max="6" width="10.81640625" style="782" customWidth="1"/>
    <col min="7" max="9" width="9.54296875" style="782" bestFit="1" customWidth="1"/>
    <col min="10" max="10" width="12.08984375" style="782" customWidth="1"/>
    <col min="11" max="12" width="9.54296875" style="782" bestFit="1" customWidth="1"/>
    <col min="13" max="13" width="9.7265625" style="782" bestFit="1" customWidth="1"/>
    <col min="14" max="15" width="8.7265625" style="782"/>
    <col min="16" max="16" width="9.54296875" style="782" bestFit="1" customWidth="1"/>
    <col min="17" max="16384" width="8.7265625" style="782"/>
  </cols>
  <sheetData>
    <row r="1" spans="1:15" x14ac:dyDescent="0.2">
      <c r="A1" s="783" t="s">
        <v>1662</v>
      </c>
      <c r="B1" s="783"/>
      <c r="C1" s="783"/>
      <c r="D1" s="783"/>
      <c r="E1" s="783"/>
      <c r="F1" s="783"/>
      <c r="G1" s="783"/>
      <c r="H1" s="783"/>
      <c r="I1" s="783"/>
      <c r="J1" s="783"/>
      <c r="K1" s="783"/>
      <c r="L1" s="783"/>
      <c r="M1" s="783"/>
      <c r="N1" s="905"/>
      <c r="O1" s="904" t="s">
        <v>1663</v>
      </c>
    </row>
    <row r="2" spans="1:15" ht="21" x14ac:dyDescent="0.2">
      <c r="A2" s="1521" t="s">
        <v>1657</v>
      </c>
      <c r="B2" s="1521"/>
      <c r="C2" s="1521"/>
      <c r="D2" s="1521"/>
      <c r="E2" s="1521"/>
      <c r="F2" s="1521"/>
      <c r="G2" s="1521"/>
      <c r="H2" s="1521"/>
      <c r="I2" s="1521"/>
      <c r="J2" s="1521"/>
      <c r="K2" s="1521"/>
      <c r="L2" s="1521"/>
      <c r="M2" s="1521"/>
      <c r="N2" s="1521"/>
      <c r="O2" s="1521"/>
    </row>
    <row r="3" spans="1:15" ht="21" x14ac:dyDescent="0.2">
      <c r="A3" s="1520"/>
      <c r="B3" s="1520"/>
      <c r="C3" s="1520"/>
      <c r="D3" s="1520"/>
      <c r="E3" s="1520"/>
      <c r="F3" s="1520"/>
      <c r="G3" s="1520"/>
      <c r="H3" s="1520"/>
      <c r="I3" s="1520"/>
      <c r="J3" s="1520"/>
      <c r="K3" s="1520"/>
      <c r="L3" s="1520"/>
      <c r="M3" s="1520"/>
      <c r="N3" s="1520"/>
      <c r="O3" s="1520"/>
    </row>
    <row r="4" spans="1:15" ht="42.5" customHeight="1" x14ac:dyDescent="0.2">
      <c r="A4" s="903"/>
      <c r="B4" s="1533" t="s">
        <v>1656</v>
      </c>
      <c r="C4" s="1533"/>
      <c r="D4" s="1533"/>
      <c r="E4" s="1533"/>
      <c r="F4" s="1533"/>
      <c r="G4" s="1533"/>
      <c r="H4" s="1533"/>
      <c r="I4" s="1533"/>
      <c r="J4" s="902"/>
      <c r="K4" s="902"/>
      <c r="L4" s="902"/>
      <c r="M4" s="902"/>
      <c r="N4" s="902"/>
      <c r="O4" s="901"/>
    </row>
    <row r="5" spans="1:15" ht="14" x14ac:dyDescent="0.2">
      <c r="A5" s="783"/>
      <c r="B5" s="900"/>
      <c r="C5" s="899"/>
      <c r="D5" s="899"/>
      <c r="E5" s="899"/>
      <c r="F5" s="899"/>
      <c r="G5" s="899"/>
      <c r="H5" s="899"/>
      <c r="I5" s="899"/>
      <c r="J5" s="899"/>
      <c r="K5" s="898"/>
      <c r="L5" s="898"/>
      <c r="M5" s="898"/>
      <c r="N5" s="898"/>
      <c r="O5" s="898"/>
    </row>
    <row r="6" spans="1:15" ht="16.5" x14ac:dyDescent="0.2">
      <c r="A6" s="789" t="s">
        <v>1655</v>
      </c>
      <c r="B6" s="788" t="s">
        <v>1654</v>
      </c>
      <c r="C6" s="897"/>
      <c r="D6" s="897"/>
      <c r="E6" s="897"/>
      <c r="F6" s="897"/>
      <c r="G6" s="897"/>
      <c r="H6" s="897"/>
      <c r="I6" s="897"/>
      <c r="J6" s="897"/>
      <c r="K6" s="896"/>
      <c r="L6" s="896"/>
      <c r="M6" s="896"/>
      <c r="N6" s="896"/>
      <c r="O6" s="896"/>
    </row>
    <row r="7" spans="1:15" ht="16.5" x14ac:dyDescent="0.2">
      <c r="A7" s="815" t="s">
        <v>1653</v>
      </c>
      <c r="B7" s="814" t="s">
        <v>1652</v>
      </c>
      <c r="C7" s="783"/>
      <c r="D7" s="783"/>
      <c r="E7" s="783"/>
      <c r="F7" s="783"/>
      <c r="G7" s="783"/>
      <c r="H7" s="783"/>
      <c r="I7" s="783"/>
      <c r="J7" s="783"/>
      <c r="K7" s="783"/>
      <c r="L7" s="783"/>
      <c r="M7" s="783"/>
      <c r="N7" s="783"/>
      <c r="O7" s="783"/>
    </row>
    <row r="8" spans="1:15" ht="34" customHeight="1" thickBot="1" x14ac:dyDescent="0.25">
      <c r="A8" s="784"/>
      <c r="B8" s="1451" t="s">
        <v>1651</v>
      </c>
      <c r="C8" s="1451"/>
      <c r="D8" s="1451"/>
      <c r="E8" s="1451"/>
      <c r="F8" s="1451"/>
      <c r="G8" s="1451"/>
      <c r="H8" s="1451"/>
      <c r="I8" s="1451"/>
      <c r="J8" s="1451"/>
      <c r="K8" s="1451"/>
      <c r="L8" s="1451"/>
      <c r="M8" s="1451"/>
      <c r="N8" s="1451"/>
      <c r="O8" s="813"/>
    </row>
    <row r="9" spans="1:15" ht="13.5" thickBot="1" x14ac:dyDescent="0.25">
      <c r="A9" s="726"/>
      <c r="B9" s="1522" t="s">
        <v>460</v>
      </c>
      <c r="C9" s="1523"/>
      <c r="D9" s="778" t="s">
        <v>683</v>
      </c>
      <c r="E9" s="776" t="s">
        <v>683</v>
      </c>
      <c r="F9" s="775" t="s">
        <v>683</v>
      </c>
      <c r="G9" s="777" t="s">
        <v>683</v>
      </c>
      <c r="H9" s="776" t="s">
        <v>683</v>
      </c>
      <c r="I9" s="775" t="s">
        <v>683</v>
      </c>
      <c r="J9" s="774" t="s">
        <v>1650</v>
      </c>
      <c r="K9" s="773"/>
      <c r="L9" s="773"/>
      <c r="M9" s="773"/>
      <c r="N9" s="773"/>
      <c r="O9" s="773"/>
    </row>
    <row r="10" spans="1:15" ht="60" customHeight="1" thickBot="1" x14ac:dyDescent="0.25">
      <c r="A10" s="726"/>
      <c r="B10" s="1524" t="s">
        <v>1649</v>
      </c>
      <c r="C10" s="1525"/>
      <c r="D10" s="772"/>
      <c r="E10" s="770"/>
      <c r="F10" s="769"/>
      <c r="G10" s="771"/>
      <c r="H10" s="770"/>
      <c r="I10" s="769"/>
      <c r="J10" s="768">
        <f>SUM(D10:I10)</f>
        <v>0</v>
      </c>
      <c r="K10" s="727" t="s">
        <v>392</v>
      </c>
      <c r="L10" s="726"/>
      <c r="M10" s="726"/>
      <c r="N10" s="726"/>
      <c r="O10" s="726"/>
    </row>
    <row r="11" spans="1:15" ht="35.5" customHeight="1" x14ac:dyDescent="0.2">
      <c r="A11" s="726"/>
      <c r="B11" s="1526" t="s">
        <v>1648</v>
      </c>
      <c r="C11" s="1527"/>
      <c r="D11" s="767"/>
      <c r="E11" s="766"/>
      <c r="F11" s="765"/>
      <c r="G11" s="767"/>
      <c r="H11" s="766"/>
      <c r="I11" s="765"/>
      <c r="J11" s="764">
        <f>SUM(D11:I11)</f>
        <v>0</v>
      </c>
      <c r="K11" s="727" t="s">
        <v>392</v>
      </c>
      <c r="L11" s="726"/>
      <c r="M11" s="726"/>
      <c r="N11" s="726"/>
      <c r="O11" s="726"/>
    </row>
    <row r="12" spans="1:15" ht="35.5" customHeight="1" x14ac:dyDescent="0.2">
      <c r="A12" s="726"/>
      <c r="B12" s="1528" t="s">
        <v>1647</v>
      </c>
      <c r="C12" s="1529"/>
      <c r="D12" s="763"/>
      <c r="E12" s="762"/>
      <c r="F12" s="761"/>
      <c r="G12" s="763"/>
      <c r="H12" s="762"/>
      <c r="I12" s="761"/>
      <c r="J12" s="760">
        <f>SUM(D12:I12)</f>
        <v>0</v>
      </c>
      <c r="K12" s="727" t="s">
        <v>392</v>
      </c>
      <c r="L12" s="726"/>
      <c r="M12" s="726"/>
      <c r="N12" s="726"/>
      <c r="O12" s="726"/>
    </row>
    <row r="13" spans="1:15" ht="13.5" thickBot="1" x14ac:dyDescent="0.25">
      <c r="A13" s="726"/>
      <c r="B13" s="1530" t="s">
        <v>1646</v>
      </c>
      <c r="C13" s="1531"/>
      <c r="D13" s="759">
        <f t="shared" ref="D13:I13" si="0">D11-D12</f>
        <v>0</v>
      </c>
      <c r="E13" s="758">
        <f t="shared" si="0"/>
        <v>0</v>
      </c>
      <c r="F13" s="757">
        <f t="shared" si="0"/>
        <v>0</v>
      </c>
      <c r="G13" s="759">
        <f t="shared" si="0"/>
        <v>0</v>
      </c>
      <c r="H13" s="758">
        <f t="shared" si="0"/>
        <v>0</v>
      </c>
      <c r="I13" s="757">
        <f t="shared" si="0"/>
        <v>0</v>
      </c>
      <c r="J13" s="756">
        <f>SUM(D13:I13)</f>
        <v>0</v>
      </c>
      <c r="K13" s="727" t="s">
        <v>392</v>
      </c>
      <c r="L13" s="726"/>
      <c r="M13" s="726"/>
      <c r="N13" s="726"/>
      <c r="O13" s="726"/>
    </row>
    <row r="14" spans="1:15" ht="13.5" thickBot="1" x14ac:dyDescent="0.25">
      <c r="A14" s="726"/>
      <c r="B14" s="1465" t="s">
        <v>1645</v>
      </c>
      <c r="C14" s="1532"/>
      <c r="D14" s="755">
        <f t="shared" ref="D14:I14" si="1">IFERROR(ROUNDUP(D10/D13*100,2),0)</f>
        <v>0</v>
      </c>
      <c r="E14" s="755">
        <f t="shared" si="1"/>
        <v>0</v>
      </c>
      <c r="F14" s="755">
        <f t="shared" si="1"/>
        <v>0</v>
      </c>
      <c r="G14" s="755">
        <f t="shared" si="1"/>
        <v>0</v>
      </c>
      <c r="H14" s="755">
        <f t="shared" si="1"/>
        <v>0</v>
      </c>
      <c r="I14" s="755">
        <f t="shared" si="1"/>
        <v>0</v>
      </c>
      <c r="J14" s="754" t="e">
        <f>J10/J13*100</f>
        <v>#DIV/0!</v>
      </c>
      <c r="K14" s="729" t="s">
        <v>487</v>
      </c>
      <c r="L14" s="753"/>
      <c r="M14" s="728" t="e">
        <f>IF(J14&gt;50,"20",IF(AND(J14&lt;=50,J14&gt;30),"10","0"))</f>
        <v>#DIV/0!</v>
      </c>
      <c r="N14" s="727" t="s">
        <v>1530</v>
      </c>
      <c r="O14" s="726"/>
    </row>
    <row r="15" spans="1:15" x14ac:dyDescent="0.2">
      <c r="A15" s="726"/>
      <c r="B15" s="1534"/>
      <c r="C15" s="1534"/>
      <c r="D15" s="1534"/>
      <c r="E15" s="1534"/>
      <c r="F15" s="1534"/>
      <c r="G15" s="1534"/>
      <c r="H15" s="1534"/>
      <c r="I15" s="1534"/>
      <c r="J15" s="1534"/>
      <c r="K15" s="1534"/>
      <c r="L15" s="1534"/>
      <c r="M15" s="1534"/>
      <c r="N15" s="1534"/>
      <c r="O15" s="1534"/>
    </row>
    <row r="16" spans="1:15" x14ac:dyDescent="0.2">
      <c r="A16" s="726"/>
      <c r="B16" s="799" t="s">
        <v>1644</v>
      </c>
      <c r="C16" s="752" t="s">
        <v>1643</v>
      </c>
      <c r="D16" s="781"/>
      <c r="E16" s="781"/>
      <c r="F16" s="781"/>
      <c r="G16" s="781"/>
      <c r="H16" s="781"/>
      <c r="I16" s="781"/>
      <c r="J16" s="781"/>
      <c r="K16" s="781"/>
      <c r="L16" s="781"/>
      <c r="M16" s="781"/>
      <c r="N16" s="781"/>
      <c r="O16" s="781"/>
    </row>
    <row r="17" spans="1:15" x14ac:dyDescent="0.2">
      <c r="A17" s="726"/>
      <c r="B17" s="799" t="s">
        <v>1642</v>
      </c>
      <c r="C17" s="725" t="s">
        <v>1641</v>
      </c>
      <c r="D17" s="725"/>
      <c r="E17" s="725"/>
      <c r="F17" s="725"/>
      <c r="G17" s="725"/>
      <c r="H17" s="725"/>
      <c r="I17" s="725"/>
      <c r="J17" s="725"/>
      <c r="K17" s="725"/>
      <c r="L17" s="725"/>
      <c r="M17" s="725"/>
      <c r="N17" s="725"/>
      <c r="O17" s="725"/>
    </row>
    <row r="18" spans="1:15" ht="31.5" customHeight="1" x14ac:dyDescent="0.2">
      <c r="A18" s="726"/>
      <c r="B18" s="799" t="s">
        <v>1640</v>
      </c>
      <c r="C18" s="1519" t="s">
        <v>1639</v>
      </c>
      <c r="D18" s="1519"/>
      <c r="E18" s="1519"/>
      <c r="F18" s="1519"/>
      <c r="G18" s="1519"/>
      <c r="H18" s="1519"/>
      <c r="I18" s="1519"/>
      <c r="J18" s="1519"/>
      <c r="K18" s="1519"/>
      <c r="L18" s="1519"/>
      <c r="M18" s="725"/>
      <c r="N18" s="725"/>
      <c r="O18" s="725"/>
    </row>
    <row r="19" spans="1:15" ht="28.5" customHeight="1" x14ac:dyDescent="0.2">
      <c r="A19" s="726"/>
      <c r="B19" s="799" t="s">
        <v>1638</v>
      </c>
      <c r="C19" s="1519" t="s">
        <v>1637</v>
      </c>
      <c r="D19" s="1519" t="s">
        <v>1637</v>
      </c>
      <c r="E19" s="1519"/>
      <c r="F19" s="1519"/>
      <c r="G19" s="1519"/>
      <c r="H19" s="1519"/>
      <c r="I19" s="1519"/>
      <c r="J19" s="1519"/>
      <c r="K19" s="1519"/>
      <c r="L19" s="1519"/>
      <c r="M19" s="725"/>
      <c r="N19" s="725"/>
      <c r="O19" s="725"/>
    </row>
    <row r="20" spans="1:15" x14ac:dyDescent="0.2">
      <c r="A20" s="783"/>
      <c r="B20" s="783"/>
      <c r="C20" s="783"/>
      <c r="D20" s="783"/>
      <c r="E20" s="783"/>
      <c r="F20" s="783"/>
      <c r="G20" s="783"/>
      <c r="H20" s="783"/>
      <c r="I20" s="783"/>
      <c r="J20" s="783"/>
      <c r="K20" s="783"/>
      <c r="L20" s="783"/>
      <c r="M20" s="783"/>
      <c r="N20" s="783"/>
      <c r="O20" s="783"/>
    </row>
    <row r="21" spans="1:15" ht="16.5" x14ac:dyDescent="0.2">
      <c r="A21" s="815" t="s">
        <v>1636</v>
      </c>
      <c r="B21" s="814" t="s">
        <v>1635</v>
      </c>
      <c r="C21" s="783"/>
      <c r="D21" s="783"/>
      <c r="E21" s="783"/>
      <c r="F21" s="783"/>
      <c r="G21" s="783"/>
      <c r="H21" s="783"/>
      <c r="I21" s="783"/>
      <c r="J21" s="783"/>
      <c r="K21" s="783"/>
      <c r="L21" s="783"/>
      <c r="M21" s="783"/>
      <c r="N21" s="783"/>
      <c r="O21" s="783"/>
    </row>
    <row r="22" spans="1:15" ht="14.5" thickBot="1" x14ac:dyDescent="0.25">
      <c r="A22" s="784"/>
      <c r="B22" s="1451" t="s">
        <v>1634</v>
      </c>
      <c r="C22" s="1451"/>
      <c r="D22" s="1451"/>
      <c r="E22" s="1451"/>
      <c r="F22" s="1451"/>
      <c r="G22" s="1451"/>
      <c r="H22" s="1451"/>
      <c r="I22" s="1451"/>
      <c r="J22" s="1451"/>
      <c r="K22" s="1451"/>
      <c r="L22" s="1451"/>
      <c r="M22" s="1451"/>
      <c r="N22" s="1451"/>
      <c r="O22" s="813"/>
    </row>
    <row r="23" spans="1:15" ht="13.5" thickBot="1" x14ac:dyDescent="0.25">
      <c r="A23" s="801"/>
      <c r="B23" s="1452"/>
      <c r="C23" s="1453"/>
      <c r="D23" s="1453"/>
      <c r="E23" s="1453"/>
      <c r="F23" s="1454"/>
      <c r="G23" s="812" t="s">
        <v>683</v>
      </c>
      <c r="H23" s="811" t="s">
        <v>683</v>
      </c>
      <c r="I23" s="810" t="s">
        <v>683</v>
      </c>
      <c r="J23" s="780" t="s">
        <v>1537</v>
      </c>
      <c r="K23" s="801"/>
      <c r="L23" s="801"/>
      <c r="M23" s="801"/>
      <c r="N23" s="801"/>
      <c r="O23" s="801"/>
    </row>
    <row r="24" spans="1:15" ht="36" customHeight="1" x14ac:dyDescent="0.2">
      <c r="A24" s="801"/>
      <c r="B24" s="1455" t="s">
        <v>1633</v>
      </c>
      <c r="C24" s="1456"/>
      <c r="D24" s="1456"/>
      <c r="E24" s="1456"/>
      <c r="F24" s="1457"/>
      <c r="G24" s="821"/>
      <c r="H24" s="808"/>
      <c r="I24" s="807"/>
      <c r="J24" s="750">
        <f>SUM(G24:I24)</f>
        <v>0</v>
      </c>
      <c r="K24" s="727" t="s">
        <v>392</v>
      </c>
      <c r="L24" s="801"/>
      <c r="M24" s="801"/>
      <c r="N24" s="801"/>
      <c r="O24" s="801"/>
    </row>
    <row r="25" spans="1:15" ht="36" customHeight="1" x14ac:dyDescent="0.2">
      <c r="A25" s="801"/>
      <c r="B25" s="1458" t="s">
        <v>1632</v>
      </c>
      <c r="C25" s="1459"/>
      <c r="D25" s="1459"/>
      <c r="E25" s="1460"/>
      <c r="F25" s="1461"/>
      <c r="G25" s="872"/>
      <c r="H25" s="832"/>
      <c r="I25" s="831"/>
      <c r="J25" s="739">
        <f>SUM(G25:I25)</f>
        <v>0</v>
      </c>
      <c r="K25" s="727" t="s">
        <v>392</v>
      </c>
      <c r="L25" s="801"/>
      <c r="M25" s="801"/>
      <c r="N25" s="801"/>
      <c r="O25" s="801"/>
    </row>
    <row r="26" spans="1:15" ht="36" customHeight="1" thickBot="1" x14ac:dyDescent="0.25">
      <c r="A26" s="801"/>
      <c r="B26" s="1535" t="s">
        <v>1631</v>
      </c>
      <c r="C26" s="1536"/>
      <c r="D26" s="1536"/>
      <c r="E26" s="1537"/>
      <c r="F26" s="1538"/>
      <c r="G26" s="871"/>
      <c r="H26" s="826"/>
      <c r="I26" s="825"/>
      <c r="J26" s="730">
        <f>SUM(G26:I26)</f>
        <v>0</v>
      </c>
      <c r="K26" s="727" t="s">
        <v>392</v>
      </c>
      <c r="L26" s="801"/>
      <c r="M26" s="801"/>
      <c r="N26" s="801"/>
      <c r="O26" s="801"/>
    </row>
    <row r="27" spans="1:15" ht="13.5" thickBot="1" x14ac:dyDescent="0.25">
      <c r="A27" s="801"/>
      <c r="B27" s="1465" t="s">
        <v>1630</v>
      </c>
      <c r="C27" s="1466"/>
      <c r="D27" s="1467"/>
      <c r="E27" s="1467"/>
      <c r="F27" s="1468"/>
      <c r="G27" s="891">
        <f>(G25+G26)/2</f>
        <v>0</v>
      </c>
      <c r="H27" s="890">
        <f>(H25+H26)/2</f>
        <v>0</v>
      </c>
      <c r="I27" s="889">
        <f>(I25+I26)/2</f>
        <v>0</v>
      </c>
      <c r="J27" s="888">
        <f>(J25+J26)/2</f>
        <v>0</v>
      </c>
      <c r="K27" s="801"/>
      <c r="L27" s="801"/>
      <c r="M27" s="801"/>
      <c r="N27" s="801"/>
      <c r="O27" s="801"/>
    </row>
    <row r="28" spans="1:15" ht="13.5" thickBot="1" x14ac:dyDescent="0.25">
      <c r="A28" s="801"/>
      <c r="B28" s="1465" t="s">
        <v>1629</v>
      </c>
      <c r="C28" s="1466"/>
      <c r="D28" s="1467"/>
      <c r="E28" s="1467"/>
      <c r="F28" s="1468"/>
      <c r="G28" s="887">
        <f>IFERROR(G24/G27,0)</f>
        <v>0</v>
      </c>
      <c r="H28" s="887">
        <f>IFERROR(H24/H27,0)</f>
        <v>0</v>
      </c>
      <c r="I28" s="887">
        <f>IFERROR(I24/I27,0)</f>
        <v>0</v>
      </c>
      <c r="J28" s="886" t="e">
        <f>J24/J27</f>
        <v>#DIV/0!</v>
      </c>
      <c r="K28" s="801"/>
      <c r="L28" s="801"/>
      <c r="M28" s="801"/>
      <c r="N28" s="801"/>
      <c r="O28" s="801"/>
    </row>
    <row r="29" spans="1:15" ht="13.5" thickBot="1" x14ac:dyDescent="0.25">
      <c r="A29" s="801"/>
      <c r="B29" s="779"/>
      <c r="C29" s="909"/>
      <c r="D29" s="908"/>
      <c r="E29" s="907"/>
      <c r="F29" s="907"/>
      <c r="G29" s="907"/>
      <c r="H29" s="907"/>
      <c r="I29" s="729"/>
      <c r="J29" s="801"/>
      <c r="K29" s="801"/>
      <c r="L29" s="801"/>
      <c r="M29" s="801"/>
      <c r="N29" s="801"/>
      <c r="O29" s="801"/>
    </row>
    <row r="30" spans="1:15" ht="13.5" thickBot="1" x14ac:dyDescent="0.25">
      <c r="A30" s="783"/>
      <c r="B30" s="783"/>
      <c r="C30" s="792">
        <v>30.4</v>
      </c>
      <c r="D30" s="792" t="s">
        <v>1628</v>
      </c>
      <c r="E30" s="1493" t="s">
        <v>1627</v>
      </c>
      <c r="F30" s="1494"/>
      <c r="G30" s="881" t="e">
        <f>J28</f>
        <v>#DIV/0!</v>
      </c>
      <c r="H30" s="792" t="s">
        <v>1626</v>
      </c>
      <c r="I30" s="879" t="e">
        <f>C30/G30*100</f>
        <v>#DIV/0!</v>
      </c>
      <c r="J30" s="729" t="s">
        <v>487</v>
      </c>
      <c r="K30" s="783"/>
      <c r="L30" s="783"/>
      <c r="M30" s="728" t="e">
        <f>IF(I30&gt;=10,"20",IF(AND(I30&lt;10,I30&gt;=5),"10","0"))</f>
        <v>#DIV/0!</v>
      </c>
      <c r="N30" s="727" t="s">
        <v>1530</v>
      </c>
      <c r="O30" s="783"/>
    </row>
    <row r="31" spans="1:15" x14ac:dyDescent="0.2">
      <c r="A31" s="726"/>
      <c r="B31" s="781"/>
      <c r="C31" s="800"/>
      <c r="D31" s="725"/>
      <c r="E31" s="725"/>
      <c r="F31" s="725"/>
      <c r="G31" s="725"/>
      <c r="H31" s="725"/>
      <c r="I31" s="725"/>
      <c r="J31" s="725"/>
      <c r="K31" s="725"/>
      <c r="L31" s="725"/>
      <c r="M31" s="725"/>
      <c r="N31" s="725"/>
      <c r="O31" s="725"/>
    </row>
    <row r="32" spans="1:15" ht="38.5" customHeight="1" x14ac:dyDescent="0.2">
      <c r="A32" s="726"/>
      <c r="B32" s="799" t="s">
        <v>1625</v>
      </c>
      <c r="C32" s="1469" t="s">
        <v>1624</v>
      </c>
      <c r="D32" s="1469"/>
      <c r="E32" s="1469"/>
      <c r="F32" s="1469"/>
      <c r="G32" s="1469"/>
      <c r="H32" s="1469"/>
      <c r="I32" s="1469"/>
      <c r="J32" s="1469"/>
      <c r="K32" s="1469"/>
      <c r="L32" s="1469"/>
      <c r="M32" s="725"/>
      <c r="N32" s="725"/>
      <c r="O32" s="725"/>
    </row>
    <row r="33" spans="1:15" ht="70" customHeight="1" x14ac:dyDescent="0.2">
      <c r="A33" s="726"/>
      <c r="B33" s="799" t="s">
        <v>1623</v>
      </c>
      <c r="C33" s="1469" t="s">
        <v>1622</v>
      </c>
      <c r="D33" s="1469" t="s">
        <v>1622</v>
      </c>
      <c r="E33" s="1469"/>
      <c r="F33" s="1469"/>
      <c r="G33" s="1469"/>
      <c r="H33" s="1469"/>
      <c r="I33" s="1469"/>
      <c r="J33" s="1469"/>
      <c r="K33" s="1469"/>
      <c r="L33" s="1469"/>
      <c r="M33" s="725"/>
      <c r="N33" s="725"/>
      <c r="O33" s="725"/>
    </row>
    <row r="34" spans="1:15" ht="51.5" customHeight="1" x14ac:dyDescent="0.2">
      <c r="A34" s="726"/>
      <c r="B34" s="799" t="s">
        <v>1621</v>
      </c>
      <c r="C34" s="1469" t="s">
        <v>1620</v>
      </c>
      <c r="D34" s="1469" t="s">
        <v>1620</v>
      </c>
      <c r="E34" s="1469"/>
      <c r="F34" s="1469"/>
      <c r="G34" s="1469"/>
      <c r="H34" s="1469"/>
      <c r="I34" s="1469"/>
      <c r="J34" s="1469"/>
      <c r="K34" s="1469"/>
      <c r="L34" s="1469"/>
      <c r="M34" s="725"/>
      <c r="N34" s="725"/>
      <c r="O34" s="725"/>
    </row>
    <row r="35" spans="1:15" x14ac:dyDescent="0.2">
      <c r="A35" s="726"/>
      <c r="B35" s="822"/>
      <c r="C35" s="742"/>
      <c r="D35" s="742"/>
      <c r="E35" s="742"/>
      <c r="F35" s="742"/>
      <c r="G35" s="742"/>
      <c r="H35" s="742"/>
      <c r="I35" s="742"/>
      <c r="J35" s="742"/>
      <c r="K35" s="742"/>
      <c r="L35" s="742"/>
      <c r="M35" s="725"/>
      <c r="N35" s="725"/>
      <c r="O35" s="725"/>
    </row>
    <row r="36" spans="1:15" ht="16.5" x14ac:dyDescent="0.2">
      <c r="A36" s="815" t="s">
        <v>1619</v>
      </c>
      <c r="B36" s="814" t="s">
        <v>1618</v>
      </c>
      <c r="C36" s="814"/>
      <c r="D36" s="814"/>
      <c r="E36" s="784"/>
      <c r="F36" s="784"/>
      <c r="G36" s="784"/>
      <c r="H36" s="784"/>
      <c r="I36" s="784"/>
      <c r="J36" s="784"/>
      <c r="K36" s="784"/>
      <c r="L36" s="784"/>
      <c r="M36" s="784"/>
      <c r="N36" s="784"/>
      <c r="O36" s="784"/>
    </row>
    <row r="37" spans="1:15" ht="64" customHeight="1" thickBot="1" x14ac:dyDescent="0.25">
      <c r="A37" s="874"/>
      <c r="B37" s="1451" t="s">
        <v>1617</v>
      </c>
      <c r="C37" s="1451"/>
      <c r="D37" s="1451"/>
      <c r="E37" s="1451"/>
      <c r="F37" s="1451"/>
      <c r="G37" s="1451"/>
      <c r="H37" s="1451"/>
      <c r="I37" s="1451"/>
      <c r="J37" s="1451"/>
      <c r="K37" s="1451"/>
      <c r="L37" s="1451"/>
      <c r="M37" s="1451"/>
      <c r="N37" s="1451"/>
      <c r="O37" s="873"/>
    </row>
    <row r="38" spans="1:15" ht="13.5" thickBot="1" x14ac:dyDescent="0.25">
      <c r="A38" s="801"/>
      <c r="B38" s="1452"/>
      <c r="C38" s="1453"/>
      <c r="D38" s="1453"/>
      <c r="E38" s="1453"/>
      <c r="F38" s="1454"/>
      <c r="G38" s="812" t="s">
        <v>683</v>
      </c>
      <c r="H38" s="811" t="s">
        <v>683</v>
      </c>
      <c r="I38" s="810" t="s">
        <v>683</v>
      </c>
      <c r="J38" s="732" t="s">
        <v>1537</v>
      </c>
      <c r="K38" s="801"/>
      <c r="L38" s="801"/>
      <c r="M38" s="801"/>
      <c r="N38" s="801"/>
      <c r="O38" s="801"/>
    </row>
    <row r="39" spans="1:15" ht="36" customHeight="1" x14ac:dyDescent="0.2">
      <c r="A39" s="801"/>
      <c r="B39" s="1455" t="s">
        <v>1616</v>
      </c>
      <c r="C39" s="1456"/>
      <c r="D39" s="1456"/>
      <c r="E39" s="1456"/>
      <c r="F39" s="1457"/>
      <c r="G39" s="821"/>
      <c r="H39" s="808"/>
      <c r="I39" s="807"/>
      <c r="J39" s="731">
        <f>SUM(G39:I39)</f>
        <v>0</v>
      </c>
      <c r="K39" s="727" t="s">
        <v>392</v>
      </c>
      <c r="L39" s="801"/>
      <c r="M39" s="801"/>
      <c r="N39" s="801"/>
      <c r="O39" s="801"/>
    </row>
    <row r="40" spans="1:15" ht="36.5" customHeight="1" thickBot="1" x14ac:dyDescent="0.25">
      <c r="A40" s="801"/>
      <c r="B40" s="1458" t="s">
        <v>1615</v>
      </c>
      <c r="C40" s="1459"/>
      <c r="D40" s="1459"/>
      <c r="E40" s="1460"/>
      <c r="F40" s="1461"/>
      <c r="G40" s="872"/>
      <c r="H40" s="832"/>
      <c r="I40" s="831"/>
      <c r="J40" s="730">
        <f>SUM(G40:I40)</f>
        <v>0</v>
      </c>
      <c r="K40" s="727" t="s">
        <v>392</v>
      </c>
      <c r="L40" s="801"/>
      <c r="M40" s="801"/>
      <c r="N40" s="801"/>
      <c r="O40" s="801"/>
    </row>
    <row r="41" spans="1:15" ht="13.5" thickBot="1" x14ac:dyDescent="0.25">
      <c r="A41" s="801"/>
      <c r="B41" s="1465" t="s">
        <v>1534</v>
      </c>
      <c r="C41" s="1466"/>
      <c r="D41" s="1467"/>
      <c r="E41" s="1467"/>
      <c r="F41" s="1468"/>
      <c r="G41" s="803">
        <f>IFERROR(ROUNDUP(G39/G40*100,2),0)</f>
        <v>0</v>
      </c>
      <c r="H41" s="803">
        <f>IFERROR(ROUNDUP(H39/H40*100,2),0)</f>
        <v>0</v>
      </c>
      <c r="I41" s="803">
        <f>IFERROR(ROUNDUP(I39/I40*100,2),0)</f>
        <v>0</v>
      </c>
      <c r="J41" s="802" t="e">
        <f>J39/J40*100</f>
        <v>#DIV/0!</v>
      </c>
      <c r="K41" s="729" t="s">
        <v>487</v>
      </c>
      <c r="L41" s="801"/>
      <c r="M41" s="728" t="e">
        <f>IF(J41&gt;=35,"10",IF(AND(J41&lt;35,J41&gt;=15),"5","0"))</f>
        <v>#DIV/0!</v>
      </c>
      <c r="N41" s="801" t="s">
        <v>1530</v>
      </c>
      <c r="O41" s="801"/>
    </row>
    <row r="42" spans="1:15" x14ac:dyDescent="0.2">
      <c r="A42" s="726"/>
      <c r="B42" s="781"/>
      <c r="C42" s="800"/>
      <c r="D42" s="725"/>
      <c r="E42" s="725"/>
      <c r="F42" s="725"/>
      <c r="G42" s="725"/>
      <c r="H42" s="725"/>
      <c r="I42" s="725"/>
      <c r="J42" s="725"/>
      <c r="K42" s="725"/>
      <c r="L42" s="725"/>
      <c r="M42" s="725"/>
      <c r="N42" s="725"/>
      <c r="O42" s="725"/>
    </row>
    <row r="43" spans="1:15" ht="28" customHeight="1" x14ac:dyDescent="0.2">
      <c r="A43" s="726"/>
      <c r="B43" s="799" t="s">
        <v>1614</v>
      </c>
      <c r="C43" s="1469" t="s">
        <v>1613</v>
      </c>
      <c r="D43" s="1469"/>
      <c r="E43" s="1469"/>
      <c r="F43" s="1469"/>
      <c r="G43" s="1469"/>
      <c r="H43" s="1469"/>
      <c r="I43" s="1469"/>
      <c r="J43" s="1469"/>
      <c r="K43" s="1469"/>
      <c r="L43" s="1469"/>
      <c r="M43" s="725"/>
      <c r="N43" s="725"/>
      <c r="O43" s="725"/>
    </row>
    <row r="44" spans="1:15" ht="46.5" customHeight="1" x14ac:dyDescent="0.2">
      <c r="A44" s="726"/>
      <c r="B44" s="799" t="s">
        <v>1612</v>
      </c>
      <c r="C44" s="1469" t="s">
        <v>1601</v>
      </c>
      <c r="D44" s="1469"/>
      <c r="E44" s="1469"/>
      <c r="F44" s="1469"/>
      <c r="G44" s="1469"/>
      <c r="H44" s="1469"/>
      <c r="I44" s="1469"/>
      <c r="J44" s="1469"/>
      <c r="K44" s="1469"/>
      <c r="L44" s="1469"/>
      <c r="M44" s="725"/>
      <c r="N44" s="725"/>
      <c r="O44" s="725"/>
    </row>
    <row r="45" spans="1:15" ht="28" customHeight="1" x14ac:dyDescent="0.2">
      <c r="A45" s="726"/>
      <c r="B45" s="799" t="s">
        <v>1611</v>
      </c>
      <c r="C45" s="1469" t="s">
        <v>1610</v>
      </c>
      <c r="D45" s="1469"/>
      <c r="E45" s="1469"/>
      <c r="F45" s="1469"/>
      <c r="G45" s="1469"/>
      <c r="H45" s="1469"/>
      <c r="I45" s="1469"/>
      <c r="J45" s="1469"/>
      <c r="K45" s="1469"/>
      <c r="L45" s="1469"/>
      <c r="M45" s="725"/>
      <c r="N45" s="725"/>
      <c r="O45" s="725"/>
    </row>
    <row r="46" spans="1:15" x14ac:dyDescent="0.2">
      <c r="A46" s="783"/>
      <c r="B46" s="783"/>
      <c r="C46" s="783"/>
      <c r="D46" s="783"/>
      <c r="E46" s="783"/>
      <c r="F46" s="783"/>
      <c r="G46" s="783"/>
      <c r="H46" s="783"/>
      <c r="I46" s="783"/>
      <c r="J46" s="783"/>
      <c r="K46" s="783"/>
      <c r="L46" s="783"/>
      <c r="M46" s="783"/>
      <c r="N46" s="783"/>
      <c r="O46" s="783"/>
    </row>
    <row r="47" spans="1:15" ht="16.5" x14ac:dyDescent="0.2">
      <c r="A47" s="815" t="s">
        <v>1609</v>
      </c>
      <c r="B47" s="814" t="s">
        <v>1608</v>
      </c>
      <c r="C47" s="814"/>
      <c r="D47" s="784"/>
      <c r="E47" s="784"/>
      <c r="F47" s="784"/>
      <c r="G47" s="784"/>
      <c r="H47" s="784"/>
      <c r="I47" s="784"/>
      <c r="J47" s="784"/>
      <c r="K47" s="784"/>
      <c r="L47" s="784"/>
      <c r="M47" s="784"/>
      <c r="N47" s="784"/>
      <c r="O47" s="784"/>
    </row>
    <row r="48" spans="1:15" ht="62.5" customHeight="1" thickBot="1" x14ac:dyDescent="0.25">
      <c r="A48" s="784"/>
      <c r="B48" s="1451" t="s">
        <v>1607</v>
      </c>
      <c r="C48" s="1451"/>
      <c r="D48" s="1451"/>
      <c r="E48" s="1451"/>
      <c r="F48" s="1451"/>
      <c r="G48" s="1451"/>
      <c r="H48" s="1451"/>
      <c r="I48" s="1451"/>
      <c r="J48" s="1451"/>
      <c r="K48" s="1451"/>
      <c r="L48" s="1451"/>
      <c r="M48" s="1451"/>
      <c r="N48" s="1451"/>
      <c r="O48" s="813"/>
    </row>
    <row r="49" spans="1:15" ht="13.5" thickBot="1" x14ac:dyDescent="0.25">
      <c r="A49" s="801"/>
      <c r="B49" s="1452"/>
      <c r="C49" s="1453"/>
      <c r="D49" s="1453"/>
      <c r="E49" s="1453"/>
      <c r="F49" s="1454"/>
      <c r="G49" s="812" t="s">
        <v>683</v>
      </c>
      <c r="H49" s="811" t="s">
        <v>683</v>
      </c>
      <c r="I49" s="810" t="s">
        <v>683</v>
      </c>
      <c r="J49" s="732" t="s">
        <v>1537</v>
      </c>
      <c r="K49" s="801"/>
      <c r="L49" s="801"/>
      <c r="M49" s="801"/>
      <c r="N49" s="801"/>
      <c r="O49" s="801"/>
    </row>
    <row r="50" spans="1:15" ht="36" customHeight="1" x14ac:dyDescent="0.2">
      <c r="A50" s="801"/>
      <c r="B50" s="1455" t="s">
        <v>1606</v>
      </c>
      <c r="C50" s="1456"/>
      <c r="D50" s="1456"/>
      <c r="E50" s="1456"/>
      <c r="F50" s="1457"/>
      <c r="G50" s="821"/>
      <c r="H50" s="808"/>
      <c r="I50" s="807"/>
      <c r="J50" s="731">
        <f>SUM(G50:I50)</f>
        <v>0</v>
      </c>
      <c r="K50" s="727" t="s">
        <v>392</v>
      </c>
      <c r="L50" s="801"/>
      <c r="M50" s="801"/>
      <c r="N50" s="801"/>
      <c r="O50" s="801"/>
    </row>
    <row r="51" spans="1:15" ht="36.5" customHeight="1" thickBot="1" x14ac:dyDescent="0.25">
      <c r="A51" s="801"/>
      <c r="B51" s="1458" t="s">
        <v>1605</v>
      </c>
      <c r="C51" s="1459"/>
      <c r="D51" s="1459"/>
      <c r="E51" s="1460"/>
      <c r="F51" s="1461"/>
      <c r="G51" s="871"/>
      <c r="H51" s="826"/>
      <c r="I51" s="825"/>
      <c r="J51" s="730">
        <f>SUM(G51:I51)</f>
        <v>0</v>
      </c>
      <c r="K51" s="727" t="s">
        <v>392</v>
      </c>
      <c r="L51" s="801"/>
      <c r="M51" s="801"/>
      <c r="N51" s="801"/>
      <c r="O51" s="801"/>
    </row>
    <row r="52" spans="1:15" ht="13.5" thickBot="1" x14ac:dyDescent="0.25">
      <c r="A52" s="801"/>
      <c r="B52" s="1465" t="s">
        <v>1534</v>
      </c>
      <c r="C52" s="1466"/>
      <c r="D52" s="1467"/>
      <c r="E52" s="1467"/>
      <c r="F52" s="1468"/>
      <c r="G52" s="803">
        <f>IFERROR(ROUNDUP(G50/G51*100,2),0)</f>
        <v>0</v>
      </c>
      <c r="H52" s="803">
        <f>IFERROR(ROUNDUP(H50/H51*100,2),0)</f>
        <v>0</v>
      </c>
      <c r="I52" s="803">
        <f>IFERROR(ROUNDUP(I50/I51*100,2),0)</f>
        <v>0</v>
      </c>
      <c r="J52" s="802" t="e">
        <f>J50/J51*100</f>
        <v>#DIV/0!</v>
      </c>
      <c r="K52" s="729" t="s">
        <v>487</v>
      </c>
      <c r="L52" s="801"/>
      <c r="M52" s="728" t="e">
        <f>IF(J52&gt;=35,"10",IF(AND(J52&lt;35,J52&gt;=15),"5","0"))</f>
        <v>#DIV/0!</v>
      </c>
      <c r="N52" s="727" t="s">
        <v>1530</v>
      </c>
      <c r="O52" s="801"/>
    </row>
    <row r="53" spans="1:15" x14ac:dyDescent="0.2">
      <c r="A53" s="726"/>
      <c r="B53" s="781"/>
      <c r="C53" s="800"/>
      <c r="D53" s="725"/>
      <c r="E53" s="725"/>
      <c r="F53" s="725"/>
      <c r="G53" s="725"/>
      <c r="H53" s="725"/>
      <c r="I53" s="725"/>
      <c r="J53" s="725"/>
      <c r="K53" s="725"/>
      <c r="L53" s="725"/>
      <c r="M53" s="725"/>
      <c r="N53" s="725"/>
      <c r="O53" s="725"/>
    </row>
    <row r="54" spans="1:15" ht="45.5" customHeight="1" x14ac:dyDescent="0.2">
      <c r="A54" s="726"/>
      <c r="B54" s="799" t="s">
        <v>1604</v>
      </c>
      <c r="C54" s="1469" t="s">
        <v>1603</v>
      </c>
      <c r="D54" s="1469"/>
      <c r="E54" s="1469"/>
      <c r="F54" s="1469"/>
      <c r="G54" s="1469"/>
      <c r="H54" s="1469"/>
      <c r="I54" s="1469"/>
      <c r="J54" s="1469"/>
      <c r="K54" s="1469"/>
      <c r="L54" s="1469"/>
      <c r="M54" s="725"/>
      <c r="N54" s="725"/>
      <c r="O54" s="725"/>
    </row>
    <row r="55" spans="1:15" ht="44" customHeight="1" x14ac:dyDescent="0.2">
      <c r="A55" s="726"/>
      <c r="B55" s="799" t="s">
        <v>1602</v>
      </c>
      <c r="C55" s="1469" t="s">
        <v>1601</v>
      </c>
      <c r="D55" s="1469"/>
      <c r="E55" s="1469"/>
      <c r="F55" s="1469"/>
      <c r="G55" s="1469"/>
      <c r="H55" s="1469"/>
      <c r="I55" s="1469"/>
      <c r="J55" s="1469"/>
      <c r="K55" s="1469"/>
      <c r="L55" s="1469"/>
      <c r="M55" s="725"/>
      <c r="N55" s="725"/>
      <c r="O55" s="725"/>
    </row>
    <row r="56" spans="1:15" ht="28" customHeight="1" x14ac:dyDescent="0.2">
      <c r="A56" s="726"/>
      <c r="B56" s="799" t="s">
        <v>1600</v>
      </c>
      <c r="C56" s="1469" t="s">
        <v>1599</v>
      </c>
      <c r="D56" s="1469"/>
      <c r="E56" s="1469"/>
      <c r="F56" s="1469"/>
      <c r="G56" s="1469"/>
      <c r="H56" s="1469"/>
      <c r="I56" s="1469"/>
      <c r="J56" s="1469"/>
      <c r="K56" s="1469"/>
      <c r="L56" s="1469"/>
      <c r="M56" s="725"/>
      <c r="N56" s="725"/>
      <c r="O56" s="725"/>
    </row>
    <row r="57" spans="1:15" x14ac:dyDescent="0.2">
      <c r="A57" s="726"/>
      <c r="B57" s="822"/>
      <c r="C57" s="742"/>
      <c r="D57" s="742"/>
      <c r="E57" s="742"/>
      <c r="F57" s="742"/>
      <c r="G57" s="742"/>
      <c r="H57" s="742"/>
      <c r="I57" s="742"/>
      <c r="J57" s="742"/>
      <c r="K57" s="742"/>
      <c r="L57" s="742"/>
      <c r="M57" s="725"/>
      <c r="N57" s="725"/>
      <c r="O57" s="725"/>
    </row>
    <row r="58" spans="1:15" ht="16.5" x14ac:dyDescent="0.2">
      <c r="A58" s="815" t="s">
        <v>1598</v>
      </c>
      <c r="B58" s="814" t="s">
        <v>1597</v>
      </c>
      <c r="C58" s="784"/>
      <c r="D58" s="784"/>
      <c r="E58" s="784"/>
      <c r="F58" s="784"/>
      <c r="G58" s="784"/>
      <c r="H58" s="784"/>
      <c r="I58" s="784"/>
      <c r="J58" s="784"/>
      <c r="K58" s="784"/>
      <c r="L58" s="784"/>
      <c r="M58" s="784"/>
      <c r="N58" s="784"/>
      <c r="O58" s="784"/>
    </row>
    <row r="59" spans="1:15" ht="32" customHeight="1" x14ac:dyDescent="0.2">
      <c r="A59" s="784"/>
      <c r="B59" s="1451" t="s">
        <v>1596</v>
      </c>
      <c r="C59" s="1451"/>
      <c r="D59" s="1451"/>
      <c r="E59" s="1451"/>
      <c r="F59" s="1451"/>
      <c r="G59" s="1451"/>
      <c r="H59" s="1451"/>
      <c r="I59" s="1451"/>
      <c r="J59" s="1451"/>
      <c r="K59" s="1451"/>
      <c r="L59" s="1451"/>
      <c r="M59" s="1451"/>
      <c r="N59" s="1451"/>
      <c r="O59" s="813"/>
    </row>
    <row r="60" spans="1:15" ht="14.5" thickBot="1" x14ac:dyDescent="0.25">
      <c r="A60" s="784"/>
      <c r="B60" s="870" t="s">
        <v>1595</v>
      </c>
      <c r="C60" s="868"/>
      <c r="D60" s="868"/>
      <c r="E60" s="868"/>
      <c r="F60" s="868"/>
      <c r="G60" s="868"/>
      <c r="H60" s="868"/>
      <c r="I60" s="868"/>
      <c r="J60" s="868"/>
      <c r="K60" s="868"/>
      <c r="L60" s="868"/>
      <c r="M60" s="868"/>
      <c r="N60" s="868"/>
      <c r="O60" s="813"/>
    </row>
    <row r="61" spans="1:15" ht="40" customHeight="1" thickBot="1" x14ac:dyDescent="0.25">
      <c r="A61" s="784"/>
      <c r="B61" s="1493" t="s">
        <v>1594</v>
      </c>
      <c r="C61" s="1494"/>
      <c r="D61" s="1494"/>
      <c r="E61" s="1494"/>
      <c r="F61" s="867"/>
      <c r="G61" s="868"/>
      <c r="H61" s="868"/>
      <c r="I61" s="868"/>
      <c r="J61" s="868"/>
      <c r="K61" s="868"/>
      <c r="L61" s="868"/>
      <c r="M61" s="868"/>
      <c r="N61" s="868"/>
      <c r="O61" s="813"/>
    </row>
    <row r="62" spans="1:15" ht="40" customHeight="1" thickBot="1" x14ac:dyDescent="0.25">
      <c r="A62" s="784"/>
      <c r="B62" s="1493" t="s">
        <v>1593</v>
      </c>
      <c r="C62" s="1494"/>
      <c r="D62" s="1494"/>
      <c r="E62" s="1494"/>
      <c r="F62" s="867"/>
      <c r="G62" s="868"/>
      <c r="H62" s="868"/>
      <c r="I62" s="868"/>
      <c r="J62" s="869" t="s">
        <v>1592</v>
      </c>
      <c r="K62" s="864">
        <f>COUNTIF(F61:F63,"〇")</f>
        <v>0</v>
      </c>
      <c r="L62" s="868"/>
      <c r="M62" s="868"/>
      <c r="N62" s="868"/>
      <c r="O62" s="813"/>
    </row>
    <row r="63" spans="1:15" ht="40" customHeight="1" thickBot="1" x14ac:dyDescent="0.25">
      <c r="A63" s="783"/>
      <c r="B63" s="1495" t="s">
        <v>1591</v>
      </c>
      <c r="C63" s="1496"/>
      <c r="D63" s="1496"/>
      <c r="E63" s="1496"/>
      <c r="F63" s="867"/>
      <c r="G63" s="866"/>
      <c r="H63" s="866"/>
      <c r="I63" s="866"/>
      <c r="J63" s="865" t="s">
        <v>1590</v>
      </c>
      <c r="K63" s="864" t="str">
        <f>IF(F61="〇","あり","なし")</f>
        <v>なし</v>
      </c>
      <c r="L63" s="783"/>
      <c r="M63" s="728">
        <f>IF(K62=3,5,IF(AND(K62=2,K63="あり"),3,IF(K62&lt;=1,0,1)))</f>
        <v>0</v>
      </c>
      <c r="N63" s="727" t="s">
        <v>1530</v>
      </c>
      <c r="O63" s="783"/>
    </row>
    <row r="64" spans="1:15" x14ac:dyDescent="0.2">
      <c r="A64" s="726"/>
      <c r="B64" s="781"/>
      <c r="C64" s="800"/>
      <c r="D64" s="725"/>
      <c r="E64" s="725"/>
      <c r="F64" s="725"/>
      <c r="G64" s="725"/>
      <c r="H64" s="725"/>
      <c r="I64" s="725"/>
      <c r="J64" s="725"/>
      <c r="K64" s="725"/>
      <c r="L64" s="725"/>
      <c r="M64" s="725"/>
      <c r="N64" s="725"/>
      <c r="O64" s="725"/>
    </row>
    <row r="65" spans="1:16" ht="71.5" customHeight="1" x14ac:dyDescent="0.2">
      <c r="A65" s="726"/>
      <c r="B65" s="799" t="s">
        <v>1589</v>
      </c>
      <c r="C65" s="1469" t="s">
        <v>1588</v>
      </c>
      <c r="D65" s="1469"/>
      <c r="E65" s="1469"/>
      <c r="F65" s="1469"/>
      <c r="G65" s="1469"/>
      <c r="H65" s="1469"/>
      <c r="I65" s="1469"/>
      <c r="J65" s="1469"/>
      <c r="K65" s="1469"/>
      <c r="L65" s="1469"/>
      <c r="M65" s="725"/>
      <c r="N65" s="725"/>
      <c r="O65" s="725"/>
    </row>
    <row r="66" spans="1:16" x14ac:dyDescent="0.2">
      <c r="A66" s="726"/>
      <c r="B66" s="822"/>
      <c r="C66" s="742"/>
      <c r="D66" s="742"/>
      <c r="E66" s="742"/>
      <c r="F66" s="742"/>
      <c r="G66" s="742"/>
      <c r="H66" s="742"/>
      <c r="I66" s="742"/>
      <c r="J66" s="742"/>
      <c r="K66" s="742"/>
      <c r="L66" s="742"/>
      <c r="M66" s="725"/>
      <c r="N66" s="725"/>
      <c r="O66" s="725"/>
    </row>
    <row r="67" spans="1:16" ht="16.5" x14ac:dyDescent="0.2">
      <c r="A67" s="815" t="s">
        <v>1587</v>
      </c>
      <c r="B67" s="814" t="s">
        <v>1586</v>
      </c>
      <c r="C67" s="784"/>
      <c r="D67" s="784"/>
      <c r="E67" s="784"/>
      <c r="F67" s="784"/>
      <c r="G67" s="784"/>
      <c r="H67" s="784"/>
      <c r="I67" s="784"/>
      <c r="J67" s="784"/>
      <c r="K67" s="784"/>
      <c r="L67" s="784"/>
      <c r="M67" s="784"/>
      <c r="N67" s="784"/>
      <c r="O67" s="784"/>
    </row>
    <row r="68" spans="1:16" ht="32.5" customHeight="1" thickBot="1" x14ac:dyDescent="0.25">
      <c r="A68" s="784"/>
      <c r="B68" s="1451" t="s">
        <v>1585</v>
      </c>
      <c r="C68" s="1451"/>
      <c r="D68" s="1451"/>
      <c r="E68" s="1451"/>
      <c r="F68" s="1451"/>
      <c r="G68" s="1451"/>
      <c r="H68" s="1451"/>
      <c r="I68" s="1451"/>
      <c r="J68" s="1451"/>
      <c r="K68" s="1451"/>
      <c r="L68" s="1451"/>
      <c r="M68" s="1451"/>
      <c r="N68" s="1451"/>
      <c r="O68" s="813"/>
    </row>
    <row r="69" spans="1:16" ht="13.5" thickBot="1" x14ac:dyDescent="0.25">
      <c r="A69" s="801"/>
      <c r="B69" s="1452"/>
      <c r="C69" s="1453"/>
      <c r="D69" s="1453"/>
      <c r="E69" s="1453"/>
      <c r="F69" s="1453"/>
      <c r="G69" s="863" t="s">
        <v>683</v>
      </c>
      <c r="H69" s="862" t="s">
        <v>683</v>
      </c>
      <c r="I69" s="861" t="s">
        <v>683</v>
      </c>
      <c r="J69" s="732" t="s">
        <v>1537</v>
      </c>
      <c r="K69" s="1485" t="s">
        <v>1584</v>
      </c>
      <c r="L69" s="1486"/>
      <c r="M69" s="1486"/>
      <c r="N69" s="1486"/>
      <c r="O69" s="1486"/>
      <c r="P69" s="860" t="s">
        <v>1583</v>
      </c>
    </row>
    <row r="70" spans="1:16" ht="36.5" customHeight="1" x14ac:dyDescent="0.2">
      <c r="A70" s="801"/>
      <c r="B70" s="1455" t="s">
        <v>1582</v>
      </c>
      <c r="C70" s="1456"/>
      <c r="D70" s="1456"/>
      <c r="E70" s="1456"/>
      <c r="F70" s="1478"/>
      <c r="G70" s="859"/>
      <c r="H70" s="805"/>
      <c r="I70" s="804"/>
      <c r="J70" s="741">
        <f>SUM(G70:I70)</f>
        <v>0</v>
      </c>
      <c r="K70" s="801" t="s">
        <v>391</v>
      </c>
      <c r="L70" s="858" t="s">
        <v>1581</v>
      </c>
      <c r="M70" s="857">
        <f>IFERROR(P70/$J$76*$J$77*100,0)</f>
        <v>0</v>
      </c>
      <c r="N70" s="792"/>
      <c r="O70" s="801"/>
      <c r="P70" s="852" t="e">
        <f>ROUNDDOWN(J70/$J$74,1)</f>
        <v>#DIV/0!</v>
      </c>
    </row>
    <row r="71" spans="1:16" ht="36.5" customHeight="1" x14ac:dyDescent="0.2">
      <c r="A71" s="801"/>
      <c r="B71" s="1455" t="s">
        <v>1580</v>
      </c>
      <c r="C71" s="1456"/>
      <c r="D71" s="1456"/>
      <c r="E71" s="1456"/>
      <c r="F71" s="1478"/>
      <c r="G71" s="833"/>
      <c r="H71" s="832"/>
      <c r="I71" s="831"/>
      <c r="J71" s="740">
        <f>SUM(G71:I71)</f>
        <v>0</v>
      </c>
      <c r="K71" s="801" t="s">
        <v>391</v>
      </c>
      <c r="L71" s="856" t="s">
        <v>1579</v>
      </c>
      <c r="M71" s="855">
        <f>IFERROR(P71/$J$76*$J$77*100,0)</f>
        <v>0</v>
      </c>
      <c r="N71" s="792"/>
      <c r="O71" s="801"/>
      <c r="P71" s="852" t="e">
        <f>ROUNDDOWN(J71/$J$74,1)</f>
        <v>#DIV/0!</v>
      </c>
    </row>
    <row r="72" spans="1:16" ht="36.5" customHeight="1" thickBot="1" x14ac:dyDescent="0.25">
      <c r="A72" s="801"/>
      <c r="B72" s="1455" t="s">
        <v>1578</v>
      </c>
      <c r="C72" s="1456"/>
      <c r="D72" s="1456"/>
      <c r="E72" s="1456"/>
      <c r="F72" s="1478"/>
      <c r="G72" s="833"/>
      <c r="H72" s="832"/>
      <c r="I72" s="831"/>
      <c r="J72" s="740">
        <f>SUM(G72:I72)</f>
        <v>0</v>
      </c>
      <c r="K72" s="801" t="s">
        <v>391</v>
      </c>
      <c r="L72" s="854" t="s">
        <v>1577</v>
      </c>
      <c r="M72" s="853">
        <f>IFERROR(P72/$J$76*$J$77*100,0)</f>
        <v>0</v>
      </c>
      <c r="N72" s="792"/>
      <c r="O72" s="801"/>
      <c r="P72" s="852" t="e">
        <f>ROUNDDOWN(J72/$J$74,1)</f>
        <v>#DIV/0!</v>
      </c>
    </row>
    <row r="73" spans="1:16" ht="55.5" customHeight="1" thickBot="1" x14ac:dyDescent="0.25">
      <c r="A73" s="801"/>
      <c r="B73" s="1455" t="s">
        <v>1576</v>
      </c>
      <c r="C73" s="1456"/>
      <c r="D73" s="1456"/>
      <c r="E73" s="1456"/>
      <c r="F73" s="1478"/>
      <c r="G73" s="851">
        <f>SUM(G70:G72)</f>
        <v>0</v>
      </c>
      <c r="H73" s="850">
        <f>SUM(H70:H72)</f>
        <v>0</v>
      </c>
      <c r="I73" s="906">
        <f>SUM(I70:I72)</f>
        <v>0</v>
      </c>
      <c r="J73" s="840">
        <f>SUM(J70:J72)</f>
        <v>0</v>
      </c>
      <c r="K73" s="801" t="s">
        <v>391</v>
      </c>
      <c r="L73" s="848" t="s">
        <v>485</v>
      </c>
      <c r="M73" s="847"/>
      <c r="N73" s="846"/>
      <c r="O73" s="801"/>
    </row>
    <row r="74" spans="1:16" ht="36.5" customHeight="1" thickBot="1" x14ac:dyDescent="0.25">
      <c r="A74" s="801"/>
      <c r="B74" s="1455" t="s">
        <v>1575</v>
      </c>
      <c r="C74" s="1456"/>
      <c r="D74" s="1456"/>
      <c r="E74" s="1456"/>
      <c r="F74" s="1478"/>
      <c r="G74" s="833"/>
      <c r="H74" s="832"/>
      <c r="I74" s="831"/>
      <c r="J74" s="739">
        <f>SUM(G74:I74)</f>
        <v>0</v>
      </c>
      <c r="K74" s="801" t="s">
        <v>391</v>
      </c>
      <c r="L74" s="845" t="s">
        <v>1574</v>
      </c>
      <c r="M74" s="1491" t="str">
        <f>IF(AND(M70&gt;=0.2,M71&gt;=0.2,M72&gt;=0.2),"0.2以上","0.2未満")</f>
        <v>0.2未満</v>
      </c>
      <c r="N74" s="1492"/>
      <c r="O74" s="801"/>
    </row>
    <row r="75" spans="1:16" ht="36.5" customHeight="1" x14ac:dyDescent="0.2">
      <c r="A75" s="801"/>
      <c r="B75" s="1455" t="s">
        <v>1573</v>
      </c>
      <c r="C75" s="1456"/>
      <c r="D75" s="1456"/>
      <c r="E75" s="1456"/>
      <c r="F75" s="1478"/>
      <c r="G75" s="830">
        <f>IFERROR(ROUNDDOWN(G73/G74,1),0)</f>
        <v>0</v>
      </c>
      <c r="H75" s="829">
        <f>IFERROR(ROUNDDOWN(H73/H74,1),0)</f>
        <v>0</v>
      </c>
      <c r="I75" s="828">
        <f>IFERROR(ROUNDDOWN(I73/I74,1),0)</f>
        <v>0</v>
      </c>
      <c r="J75" s="738" t="e">
        <f>ROUNDDOWN(J73/J74,1)</f>
        <v>#DIV/0!</v>
      </c>
      <c r="K75" s="801"/>
      <c r="L75" s="1487"/>
      <c r="M75" s="1488"/>
      <c r="N75" s="1489"/>
      <c r="O75" s="801"/>
    </row>
    <row r="76" spans="1:16" ht="36.5" customHeight="1" x14ac:dyDescent="0.2">
      <c r="A76" s="801"/>
      <c r="B76" s="1455" t="s">
        <v>1558</v>
      </c>
      <c r="C76" s="1456"/>
      <c r="D76" s="1456"/>
      <c r="E76" s="1456"/>
      <c r="F76" s="1478"/>
      <c r="G76" s="843"/>
      <c r="H76" s="842"/>
      <c r="I76" s="841"/>
      <c r="J76" s="840">
        <f>SUM(G76:I76)</f>
        <v>0</v>
      </c>
      <c r="K76" s="801" t="s">
        <v>392</v>
      </c>
      <c r="L76" s="1490"/>
      <c r="M76" s="1490"/>
      <c r="N76" s="1490"/>
      <c r="O76" s="801"/>
    </row>
    <row r="77" spans="1:16" ht="36.5" customHeight="1" thickBot="1" x14ac:dyDescent="0.25">
      <c r="A77" s="801"/>
      <c r="B77" s="1479" t="s">
        <v>1557</v>
      </c>
      <c r="C77" s="1480"/>
      <c r="D77" s="1480"/>
      <c r="E77" s="1481"/>
      <c r="F77" s="1482"/>
      <c r="G77" s="839"/>
      <c r="H77" s="819"/>
      <c r="I77" s="818"/>
      <c r="J77" s="737">
        <f>SUM(G77:I77)</f>
        <v>0</v>
      </c>
      <c r="K77" s="801" t="s">
        <v>301</v>
      </c>
      <c r="L77" s="838"/>
      <c r="M77" s="801"/>
      <c r="N77" s="801"/>
      <c r="O77" s="801"/>
    </row>
    <row r="78" spans="1:16" ht="13.5" thickBot="1" x14ac:dyDescent="0.25">
      <c r="A78" s="801"/>
      <c r="B78" s="1465" t="s">
        <v>1556</v>
      </c>
      <c r="C78" s="1466"/>
      <c r="D78" s="1467"/>
      <c r="E78" s="1467"/>
      <c r="F78" s="1468"/>
      <c r="G78" s="824">
        <f>IFERROR(G75/G76*G77*100,0)</f>
        <v>0</v>
      </c>
      <c r="H78" s="837">
        <f>IFERROR(H75/H76*H77*100,0)</f>
        <v>0</v>
      </c>
      <c r="I78" s="836">
        <f>IFERROR(I75/I76*I77*100,0)</f>
        <v>0</v>
      </c>
      <c r="J78" s="835" t="e">
        <f>J75/J76*J77*100</f>
        <v>#DIV/0!</v>
      </c>
      <c r="K78" s="801"/>
      <c r="L78" s="728" t="e">
        <f>IF(AND(M74="0.2以上",J78&gt;=5),5,IF(AND(M74="0.2未満",J78&gt;=5),3,IF(J78&lt;3,0,2)))</f>
        <v>#DIV/0!</v>
      </c>
      <c r="M78" s="727" t="s">
        <v>1530</v>
      </c>
      <c r="N78" s="801"/>
      <c r="O78" s="801"/>
    </row>
    <row r="79" spans="1:16" x14ac:dyDescent="0.2">
      <c r="A79" s="726"/>
      <c r="B79" s="781"/>
      <c r="C79" s="800"/>
      <c r="D79" s="725"/>
      <c r="E79" s="725"/>
      <c r="F79" s="725"/>
      <c r="G79" s="725"/>
      <c r="H79" s="725"/>
      <c r="I79" s="725"/>
      <c r="J79" s="725"/>
      <c r="K79" s="725"/>
      <c r="L79" s="725"/>
      <c r="M79" s="725"/>
      <c r="N79" s="725"/>
      <c r="O79" s="725"/>
    </row>
    <row r="80" spans="1:16" ht="50.5" customHeight="1" x14ac:dyDescent="0.2">
      <c r="A80" s="726"/>
      <c r="B80" s="799" t="s">
        <v>1572</v>
      </c>
      <c r="C80" s="1483" t="s">
        <v>1571</v>
      </c>
      <c r="D80" s="1483"/>
      <c r="E80" s="1483"/>
      <c r="F80" s="1483"/>
      <c r="G80" s="1483"/>
      <c r="H80" s="1483"/>
      <c r="I80" s="1483"/>
      <c r="J80" s="1483"/>
      <c r="K80" s="1483"/>
      <c r="L80" s="1483"/>
      <c r="M80" s="725"/>
      <c r="N80" s="725"/>
      <c r="O80" s="725"/>
    </row>
    <row r="81" spans="1:15" ht="43.5" customHeight="1" x14ac:dyDescent="0.2">
      <c r="A81" s="726"/>
      <c r="B81" s="799" t="s">
        <v>1570</v>
      </c>
      <c r="C81" s="1484" t="s">
        <v>1569</v>
      </c>
      <c r="D81" s="1484"/>
      <c r="E81" s="1484"/>
      <c r="F81" s="1484"/>
      <c r="G81" s="1484"/>
      <c r="H81" s="1484"/>
      <c r="I81" s="1484"/>
      <c r="J81" s="1484"/>
      <c r="K81" s="1484"/>
      <c r="L81" s="1484"/>
      <c r="M81" s="1484"/>
      <c r="N81" s="1484"/>
      <c r="O81" s="1484"/>
    </row>
    <row r="82" spans="1:15" ht="23.5" customHeight="1" x14ac:dyDescent="0.2">
      <c r="A82" s="726"/>
      <c r="B82" s="799" t="s">
        <v>1568</v>
      </c>
      <c r="C82" s="1469" t="s">
        <v>1567</v>
      </c>
      <c r="D82" s="1469"/>
      <c r="E82" s="1469"/>
      <c r="F82" s="1469"/>
      <c r="G82" s="1469"/>
      <c r="H82" s="1469"/>
      <c r="I82" s="1469"/>
      <c r="J82" s="1469"/>
      <c r="K82" s="1469"/>
      <c r="L82" s="1469"/>
      <c r="M82" s="725"/>
      <c r="N82" s="725"/>
      <c r="O82" s="725"/>
    </row>
    <row r="83" spans="1:15" ht="41" customHeight="1" x14ac:dyDescent="0.2">
      <c r="A83" s="726"/>
      <c r="B83" s="799" t="s">
        <v>1566</v>
      </c>
      <c r="C83" s="1469" t="s">
        <v>1565</v>
      </c>
      <c r="D83" s="1469"/>
      <c r="E83" s="1469"/>
      <c r="F83" s="1469"/>
      <c r="G83" s="1469"/>
      <c r="H83" s="1469"/>
      <c r="I83" s="1469"/>
      <c r="J83" s="1469"/>
      <c r="K83" s="1469"/>
      <c r="L83" s="1469"/>
      <c r="M83" s="1469"/>
      <c r="N83" s="1469"/>
      <c r="O83" s="725"/>
    </row>
    <row r="84" spans="1:15" x14ac:dyDescent="0.2">
      <c r="A84" s="783"/>
      <c r="B84" s="793"/>
      <c r="C84" s="793"/>
      <c r="D84" s="793"/>
      <c r="E84" s="793"/>
      <c r="F84" s="793"/>
      <c r="G84" s="790"/>
      <c r="H84" s="792"/>
      <c r="I84" s="791"/>
      <c r="J84" s="790"/>
      <c r="K84" s="783"/>
      <c r="L84" s="790"/>
      <c r="M84" s="790"/>
      <c r="N84" s="783"/>
      <c r="O84" s="783"/>
    </row>
    <row r="85" spans="1:15" ht="16.5" x14ac:dyDescent="0.2">
      <c r="A85" s="815" t="s">
        <v>1564</v>
      </c>
      <c r="B85" s="814" t="s">
        <v>1563</v>
      </c>
      <c r="C85" s="783"/>
      <c r="D85" s="783"/>
      <c r="E85" s="783"/>
      <c r="F85" s="783"/>
      <c r="G85" s="783"/>
      <c r="H85" s="783"/>
      <c r="I85" s="783"/>
      <c r="J85" s="783"/>
      <c r="K85" s="783"/>
      <c r="L85" s="783"/>
      <c r="M85" s="783"/>
      <c r="N85" s="783"/>
      <c r="O85" s="783"/>
    </row>
    <row r="86" spans="1:15" ht="14.5" thickBot="1" x14ac:dyDescent="0.25">
      <c r="A86" s="784"/>
      <c r="B86" s="1451" t="s">
        <v>1562</v>
      </c>
      <c r="C86" s="1451"/>
      <c r="D86" s="1451"/>
      <c r="E86" s="1451"/>
      <c r="F86" s="1451"/>
      <c r="G86" s="1451"/>
      <c r="H86" s="1451"/>
      <c r="I86" s="1451"/>
      <c r="J86" s="1451"/>
      <c r="K86" s="1451"/>
      <c r="L86" s="1451"/>
      <c r="M86" s="1451"/>
      <c r="N86" s="1451"/>
      <c r="O86" s="813"/>
    </row>
    <row r="87" spans="1:15" ht="13.5" thickBot="1" x14ac:dyDescent="0.25">
      <c r="A87" s="801"/>
      <c r="B87" s="1452"/>
      <c r="C87" s="1453"/>
      <c r="D87" s="1453"/>
      <c r="E87" s="1453"/>
      <c r="F87" s="1453"/>
      <c r="G87" s="834" t="s">
        <v>683</v>
      </c>
      <c r="H87" s="811" t="s">
        <v>683</v>
      </c>
      <c r="I87" s="810" t="s">
        <v>683</v>
      </c>
      <c r="J87" s="736" t="s">
        <v>1537</v>
      </c>
      <c r="K87" s="801"/>
      <c r="L87" s="801"/>
      <c r="M87" s="1541" t="s">
        <v>1659</v>
      </c>
      <c r="N87" s="1542"/>
      <c r="O87" s="801"/>
    </row>
    <row r="88" spans="1:15" ht="57.5" customHeight="1" thickBot="1" x14ac:dyDescent="0.25">
      <c r="A88" s="801"/>
      <c r="B88" s="1455" t="s">
        <v>1561</v>
      </c>
      <c r="C88" s="1456"/>
      <c r="D88" s="1456"/>
      <c r="E88" s="1456"/>
      <c r="F88" s="1478"/>
      <c r="G88" s="809"/>
      <c r="H88" s="808"/>
      <c r="I88" s="807"/>
      <c r="J88" s="734">
        <f>SUM(G88:I88)</f>
        <v>0</v>
      </c>
      <c r="K88" s="801" t="s">
        <v>391</v>
      </c>
      <c r="L88" s="801"/>
      <c r="M88" s="1539"/>
      <c r="N88" s="1540"/>
      <c r="O88" s="801"/>
    </row>
    <row r="89" spans="1:15" ht="35" customHeight="1" x14ac:dyDescent="0.2">
      <c r="A89" s="801"/>
      <c r="B89" s="1455" t="s">
        <v>1560</v>
      </c>
      <c r="C89" s="1456"/>
      <c r="D89" s="1456"/>
      <c r="E89" s="1456"/>
      <c r="F89" s="1478"/>
      <c r="G89" s="833"/>
      <c r="H89" s="832"/>
      <c r="I89" s="831"/>
      <c r="J89" s="734">
        <f>SUM(G89:I89)</f>
        <v>0</v>
      </c>
      <c r="K89" s="801" t="s">
        <v>391</v>
      </c>
      <c r="L89" s="801"/>
      <c r="M89" s="1543" t="s">
        <v>1658</v>
      </c>
      <c r="N89" s="1543"/>
      <c r="O89" s="801"/>
    </row>
    <row r="90" spans="1:15" ht="13.5" thickBot="1" x14ac:dyDescent="0.25">
      <c r="A90" s="801"/>
      <c r="B90" s="1455" t="s">
        <v>1559</v>
      </c>
      <c r="C90" s="1456"/>
      <c r="D90" s="1456"/>
      <c r="E90" s="1456"/>
      <c r="F90" s="1478"/>
      <c r="G90" s="830">
        <f>IFERROR(ROUNDDOWN(G88/G89,1),0)</f>
        <v>0</v>
      </c>
      <c r="H90" s="829">
        <f>IFERROR(ROUNDDOWN(H88/H89,1),0)</f>
        <v>0</v>
      </c>
      <c r="I90" s="828">
        <f>IFERROR(ROUNDDOWN(I88/I89,1),0)</f>
        <v>0</v>
      </c>
      <c r="J90" s="735" t="e">
        <f>ROUNDDOWN(J88/J89,1)</f>
        <v>#DIV/0!</v>
      </c>
      <c r="K90" s="801"/>
      <c r="L90" s="801"/>
      <c r="M90" s="1544"/>
      <c r="N90" s="1544"/>
      <c r="O90" s="801"/>
    </row>
    <row r="91" spans="1:15" ht="34.5" customHeight="1" x14ac:dyDescent="0.2">
      <c r="A91" s="801"/>
      <c r="B91" s="1455" t="s">
        <v>1558</v>
      </c>
      <c r="C91" s="1456"/>
      <c r="D91" s="1456"/>
      <c r="E91" s="1456"/>
      <c r="F91" s="1478"/>
      <c r="G91" s="809"/>
      <c r="H91" s="808"/>
      <c r="I91" s="807"/>
      <c r="J91" s="734">
        <f>SUM(G91:I91)</f>
        <v>0</v>
      </c>
      <c r="K91" s="801" t="s">
        <v>392</v>
      </c>
      <c r="L91" s="801"/>
      <c r="M91" s="1544"/>
      <c r="N91" s="1544"/>
      <c r="O91" s="801"/>
    </row>
    <row r="92" spans="1:15" ht="13.5" thickBot="1" x14ac:dyDescent="0.25">
      <c r="A92" s="801"/>
      <c r="B92" s="1479" t="s">
        <v>1557</v>
      </c>
      <c r="C92" s="1480"/>
      <c r="D92" s="1480"/>
      <c r="E92" s="1481"/>
      <c r="F92" s="1482"/>
      <c r="G92" s="827"/>
      <c r="H92" s="826"/>
      <c r="I92" s="825"/>
      <c r="J92" s="733">
        <f>SUM(G92:I92)</f>
        <v>0</v>
      </c>
      <c r="K92" s="801" t="s">
        <v>301</v>
      </c>
      <c r="L92" s="801"/>
      <c r="M92" s="801"/>
      <c r="N92" s="801"/>
      <c r="O92" s="801"/>
    </row>
    <row r="93" spans="1:15" ht="13.5" thickBot="1" x14ac:dyDescent="0.25">
      <c r="A93" s="801"/>
      <c r="B93" s="1465" t="s">
        <v>1556</v>
      </c>
      <c r="C93" s="1466"/>
      <c r="D93" s="1467"/>
      <c r="E93" s="1467"/>
      <c r="F93" s="1468"/>
      <c r="G93" s="824">
        <f>IFERROR(G90/G91*G92*100,0)</f>
        <v>0</v>
      </c>
      <c r="H93" s="824">
        <f>IFERROR(H90/H91*H92*100,0)</f>
        <v>0</v>
      </c>
      <c r="I93" s="824">
        <f>IFERROR(I90/I91*I92*100,0)</f>
        <v>0</v>
      </c>
      <c r="J93" s="823" t="e">
        <f>J90/J91*J92*100</f>
        <v>#DIV/0!</v>
      </c>
      <c r="K93" s="801"/>
      <c r="L93" s="801"/>
      <c r="M93" s="728" t="e">
        <f>IF(AND(J93&gt;=3,M88="〇"),"5",IF(AND(J93&gt;=3,M88="×"),"3",IF(AND(J93&gt;=2,J93&lt;3),"1","0")))</f>
        <v>#DIV/0!</v>
      </c>
      <c r="N93" s="727" t="s">
        <v>1530</v>
      </c>
      <c r="O93" s="801"/>
    </row>
    <row r="94" spans="1:15" x14ac:dyDescent="0.2">
      <c r="A94" s="726"/>
      <c r="B94" s="781"/>
      <c r="C94" s="800"/>
      <c r="D94" s="725"/>
      <c r="E94" s="725"/>
      <c r="F94" s="725"/>
      <c r="G94" s="725"/>
      <c r="H94" s="725"/>
      <c r="I94" s="725"/>
      <c r="J94" s="725"/>
      <c r="K94" s="725"/>
      <c r="L94" s="725"/>
      <c r="M94" s="725"/>
      <c r="N94" s="725"/>
      <c r="O94" s="725"/>
    </row>
    <row r="95" spans="1:15" ht="55" customHeight="1" x14ac:dyDescent="0.2">
      <c r="A95" s="726"/>
      <c r="B95" s="822" t="s">
        <v>1555</v>
      </c>
      <c r="C95" s="1469" t="s">
        <v>1554</v>
      </c>
      <c r="D95" s="1469"/>
      <c r="E95" s="1469"/>
      <c r="F95" s="1469"/>
      <c r="G95" s="1469"/>
      <c r="H95" s="1469"/>
      <c r="I95" s="1469"/>
      <c r="J95" s="1469"/>
      <c r="K95" s="1469"/>
      <c r="L95" s="1469"/>
      <c r="M95" s="1469"/>
      <c r="N95" s="725"/>
      <c r="O95" s="725"/>
    </row>
    <row r="96" spans="1:15" x14ac:dyDescent="0.2">
      <c r="A96" s="783"/>
      <c r="B96" s="793"/>
      <c r="C96" s="793"/>
      <c r="D96" s="793"/>
      <c r="E96" s="793"/>
      <c r="F96" s="793"/>
      <c r="G96" s="790"/>
      <c r="H96" s="792"/>
      <c r="I96" s="791"/>
      <c r="J96" s="790"/>
      <c r="K96" s="783"/>
      <c r="L96" s="790"/>
      <c r="M96" s="790"/>
      <c r="N96" s="783"/>
      <c r="O96" s="783"/>
    </row>
    <row r="97" spans="1:15" ht="16.5" x14ac:dyDescent="0.2">
      <c r="A97" s="815" t="s">
        <v>1553</v>
      </c>
      <c r="B97" s="814" t="s">
        <v>1552</v>
      </c>
      <c r="C97" s="783"/>
      <c r="D97" s="783"/>
      <c r="E97" s="783"/>
      <c r="F97" s="783"/>
      <c r="G97" s="783"/>
      <c r="H97" s="783"/>
      <c r="I97" s="783"/>
      <c r="J97" s="783"/>
      <c r="K97" s="783"/>
      <c r="L97" s="783"/>
      <c r="M97" s="783"/>
      <c r="N97" s="783"/>
      <c r="O97" s="783"/>
    </row>
    <row r="98" spans="1:15" ht="14.5" thickBot="1" x14ac:dyDescent="0.25">
      <c r="A98" s="784"/>
      <c r="B98" s="1451" t="s">
        <v>1551</v>
      </c>
      <c r="C98" s="1451"/>
      <c r="D98" s="1451"/>
      <c r="E98" s="1451"/>
      <c r="F98" s="1451"/>
      <c r="G98" s="1451"/>
      <c r="H98" s="1451"/>
      <c r="I98" s="1451"/>
      <c r="J98" s="1451"/>
      <c r="K98" s="1451"/>
      <c r="L98" s="1451"/>
      <c r="M98" s="1451"/>
      <c r="N98" s="1451"/>
      <c r="O98" s="813"/>
    </row>
    <row r="99" spans="1:15" ht="13.5" thickBot="1" x14ac:dyDescent="0.25">
      <c r="A99" s="801"/>
      <c r="B99" s="1452"/>
      <c r="C99" s="1453"/>
      <c r="D99" s="1453"/>
      <c r="E99" s="1453"/>
      <c r="F99" s="1454"/>
      <c r="G99" s="812" t="s">
        <v>683</v>
      </c>
      <c r="H99" s="811" t="s">
        <v>683</v>
      </c>
      <c r="I99" s="810" t="s">
        <v>683</v>
      </c>
      <c r="J99" s="732" t="s">
        <v>1537</v>
      </c>
      <c r="K99" s="801"/>
      <c r="L99" s="801"/>
      <c r="M99" s="801"/>
      <c r="N99" s="801"/>
      <c r="O99" s="801"/>
    </row>
    <row r="100" spans="1:15" x14ac:dyDescent="0.2">
      <c r="A100" s="801"/>
      <c r="B100" s="1455" t="s">
        <v>1550</v>
      </c>
      <c r="C100" s="1456"/>
      <c r="D100" s="1456"/>
      <c r="E100" s="1456"/>
      <c r="F100" s="1457"/>
      <c r="G100" s="821"/>
      <c r="H100" s="808"/>
      <c r="I100" s="807"/>
      <c r="J100" s="731">
        <f>SUM(G100:I100)</f>
        <v>0</v>
      </c>
      <c r="K100" s="801" t="s">
        <v>301</v>
      </c>
      <c r="L100" s="801"/>
      <c r="M100" s="801"/>
      <c r="N100" s="801"/>
      <c r="O100" s="801"/>
    </row>
    <row r="101" spans="1:15" ht="13.5" thickBot="1" x14ac:dyDescent="0.25">
      <c r="A101" s="801"/>
      <c r="B101" s="1458" t="s">
        <v>1549</v>
      </c>
      <c r="C101" s="1459"/>
      <c r="D101" s="1459"/>
      <c r="E101" s="1460"/>
      <c r="F101" s="1461"/>
      <c r="G101" s="820"/>
      <c r="H101" s="819"/>
      <c r="I101" s="818"/>
      <c r="J101" s="730">
        <f>SUM(G101:I101)</f>
        <v>0</v>
      </c>
      <c r="K101" s="801" t="s">
        <v>301</v>
      </c>
      <c r="L101" s="801"/>
      <c r="M101" s="801"/>
      <c r="N101" s="801"/>
      <c r="O101" s="801"/>
    </row>
    <row r="102" spans="1:15" ht="13.5" thickBot="1" x14ac:dyDescent="0.25">
      <c r="A102" s="801"/>
      <c r="B102" s="1465" t="s">
        <v>1534</v>
      </c>
      <c r="C102" s="1466"/>
      <c r="D102" s="1467"/>
      <c r="E102" s="1467"/>
      <c r="F102" s="1468"/>
      <c r="G102" s="803">
        <f>IFERROR(ROUNDUP(G100/G101*100,2),0)</f>
        <v>0</v>
      </c>
      <c r="H102" s="803">
        <f>IFERROR(ROUNDUP(H100/H101*100,2),0)</f>
        <v>0</v>
      </c>
      <c r="I102" s="803">
        <f>IFERROR(ROUNDUP(I100/I101*100,2),0)</f>
        <v>0</v>
      </c>
      <c r="J102" s="802" t="e">
        <f>J100/J101*100</f>
        <v>#DIV/0!</v>
      </c>
      <c r="K102" s="801" t="s">
        <v>487</v>
      </c>
      <c r="L102" s="801"/>
      <c r="M102" s="728" t="e">
        <f>IF(J102&gt;=50,"5",IF(AND(J102&lt;50,J102&gt;=35),"3","0"))</f>
        <v>#DIV/0!</v>
      </c>
      <c r="N102" s="727" t="s">
        <v>1530</v>
      </c>
      <c r="O102" s="801"/>
    </row>
    <row r="103" spans="1:15" x14ac:dyDescent="0.2">
      <c r="A103" s="783"/>
      <c r="B103" s="793"/>
      <c r="C103" s="793"/>
      <c r="D103" s="793"/>
      <c r="E103" s="793"/>
      <c r="F103" s="793"/>
      <c r="G103" s="790"/>
      <c r="H103" s="792"/>
      <c r="I103" s="791"/>
      <c r="J103" s="790"/>
      <c r="K103" s="783"/>
      <c r="L103" s="790"/>
      <c r="M103" s="790"/>
      <c r="N103" s="783"/>
      <c r="O103" s="783"/>
    </row>
    <row r="104" spans="1:15" ht="16.5" x14ac:dyDescent="0.2">
      <c r="A104" s="815" t="s">
        <v>1548</v>
      </c>
      <c r="B104" s="814" t="s">
        <v>1547</v>
      </c>
      <c r="C104" s="783"/>
      <c r="D104" s="783"/>
      <c r="E104" s="783"/>
      <c r="F104" s="783"/>
      <c r="G104" s="783"/>
      <c r="H104" s="783"/>
      <c r="I104" s="783"/>
      <c r="J104" s="783"/>
      <c r="K104" s="783"/>
      <c r="L104" s="783"/>
      <c r="M104" s="783"/>
      <c r="N104" s="783"/>
      <c r="O104" s="783"/>
    </row>
    <row r="105" spans="1:15" ht="14.5" thickBot="1" x14ac:dyDescent="0.25">
      <c r="A105" s="784"/>
      <c r="B105" s="1451" t="s">
        <v>1546</v>
      </c>
      <c r="C105" s="1451"/>
      <c r="D105" s="1451"/>
      <c r="E105" s="1451"/>
      <c r="F105" s="1451"/>
      <c r="G105" s="1451"/>
      <c r="H105" s="1451"/>
      <c r="I105" s="1451"/>
      <c r="J105" s="1451"/>
      <c r="K105" s="1451"/>
      <c r="L105" s="1451"/>
      <c r="M105" s="1451"/>
      <c r="N105" s="1451"/>
      <c r="O105" s="813"/>
    </row>
    <row r="106" spans="1:15" ht="13.5" thickBot="1" x14ac:dyDescent="0.25">
      <c r="A106" s="801"/>
      <c r="B106" s="1452"/>
      <c r="C106" s="1453"/>
      <c r="D106" s="1453"/>
      <c r="E106" s="1453"/>
      <c r="F106" s="1454"/>
      <c r="G106" s="812" t="s">
        <v>683</v>
      </c>
      <c r="H106" s="811" t="s">
        <v>683</v>
      </c>
      <c r="I106" s="810" t="s">
        <v>683</v>
      </c>
      <c r="J106" s="732" t="s">
        <v>1537</v>
      </c>
      <c r="K106" s="801"/>
      <c r="L106" s="801"/>
      <c r="M106" s="801"/>
      <c r="N106" s="801"/>
      <c r="O106" s="801"/>
    </row>
    <row r="107" spans="1:15" ht="37" customHeight="1" x14ac:dyDescent="0.2">
      <c r="A107" s="801"/>
      <c r="B107" s="1455" t="s">
        <v>1545</v>
      </c>
      <c r="C107" s="1456"/>
      <c r="D107" s="1456"/>
      <c r="E107" s="1456"/>
      <c r="F107" s="1457"/>
      <c r="G107" s="809"/>
      <c r="H107" s="808"/>
      <c r="I107" s="807"/>
      <c r="J107" s="731">
        <f>SUM(G107:I107)</f>
        <v>0</v>
      </c>
      <c r="K107" s="801" t="s">
        <v>392</v>
      </c>
      <c r="L107" s="801"/>
      <c r="M107" s="801"/>
      <c r="N107" s="801"/>
      <c r="O107" s="801"/>
    </row>
    <row r="108" spans="1:15" ht="13.5" thickBot="1" x14ac:dyDescent="0.25">
      <c r="A108" s="801"/>
      <c r="B108" s="1458" t="s">
        <v>1535</v>
      </c>
      <c r="C108" s="1459"/>
      <c r="D108" s="1459"/>
      <c r="E108" s="1460"/>
      <c r="F108" s="1461"/>
      <c r="G108" s="806"/>
      <c r="H108" s="805"/>
      <c r="I108" s="804"/>
      <c r="J108" s="730">
        <f>SUM(G108:I108)</f>
        <v>0</v>
      </c>
      <c r="K108" s="801" t="s">
        <v>392</v>
      </c>
      <c r="L108" s="801"/>
      <c r="M108" s="801"/>
      <c r="N108" s="801"/>
      <c r="O108" s="801"/>
    </row>
    <row r="109" spans="1:15" ht="13.5" thickBot="1" x14ac:dyDescent="0.25">
      <c r="A109" s="801"/>
      <c r="B109" s="1465" t="s">
        <v>1534</v>
      </c>
      <c r="C109" s="1466"/>
      <c r="D109" s="1467"/>
      <c r="E109" s="1467"/>
      <c r="F109" s="1468"/>
      <c r="G109" s="803">
        <f>IFERROR(ROUNDUP(G107/G108*100,2),0)</f>
        <v>0</v>
      </c>
      <c r="H109" s="803">
        <f>IFERROR(ROUNDUP(H107/H108*100,2),0)</f>
        <v>0</v>
      </c>
      <c r="I109" s="803">
        <f>IFERROR(ROUNDUP(I107/I108*100,2),0)</f>
        <v>0</v>
      </c>
      <c r="J109" s="802" t="e">
        <f>J107/J108*100</f>
        <v>#DIV/0!</v>
      </c>
      <c r="K109" s="729" t="s">
        <v>487</v>
      </c>
      <c r="L109" s="801"/>
      <c r="M109" s="728" t="e">
        <f>IF(J109&gt;=10,"5",IF(AND(J109&lt;10,J109&gt;=5),"3","0"))</f>
        <v>#DIV/0!</v>
      </c>
      <c r="N109" s="727" t="s">
        <v>1530</v>
      </c>
      <c r="O109" s="801"/>
    </row>
    <row r="110" spans="1:15" x14ac:dyDescent="0.2">
      <c r="A110" s="726"/>
      <c r="B110" s="781"/>
      <c r="C110" s="800"/>
      <c r="D110" s="725"/>
      <c r="E110" s="725"/>
      <c r="F110" s="725"/>
      <c r="G110" s="725"/>
      <c r="H110" s="725"/>
      <c r="I110" s="725"/>
      <c r="J110" s="725"/>
      <c r="K110" s="725"/>
      <c r="L110" s="725"/>
      <c r="M110" s="725"/>
      <c r="N110" s="725"/>
      <c r="O110" s="725"/>
    </row>
    <row r="111" spans="1:15" ht="19.5" customHeight="1" x14ac:dyDescent="0.2">
      <c r="A111" s="726"/>
      <c r="B111" s="799" t="s">
        <v>1544</v>
      </c>
      <c r="C111" s="1469" t="s">
        <v>1543</v>
      </c>
      <c r="D111" s="1469"/>
      <c r="E111" s="1469"/>
      <c r="F111" s="1469"/>
      <c r="G111" s="1469"/>
      <c r="H111" s="1469"/>
      <c r="I111" s="1469"/>
      <c r="J111" s="1469"/>
      <c r="K111" s="1469"/>
      <c r="L111" s="1469"/>
      <c r="M111" s="725"/>
      <c r="N111" s="725"/>
      <c r="O111" s="725"/>
    </row>
    <row r="112" spans="1:15" ht="44.5" customHeight="1" x14ac:dyDescent="0.2">
      <c r="A112" s="816"/>
      <c r="B112" s="817" t="s">
        <v>1542</v>
      </c>
      <c r="C112" s="1473" t="s">
        <v>1541</v>
      </c>
      <c r="D112" s="1473"/>
      <c r="E112" s="1473"/>
      <c r="F112" s="1473"/>
      <c r="G112" s="1473"/>
      <c r="H112" s="1473"/>
      <c r="I112" s="1473"/>
      <c r="J112" s="1473"/>
      <c r="K112" s="1473"/>
      <c r="L112" s="1473"/>
      <c r="M112" s="816"/>
      <c r="N112" s="816"/>
      <c r="O112" s="816"/>
    </row>
    <row r="113" spans="1:15" x14ac:dyDescent="0.2">
      <c r="A113" s="783"/>
      <c r="B113" s="793"/>
      <c r="C113" s="793"/>
      <c r="D113" s="793"/>
      <c r="E113" s="793"/>
      <c r="F113" s="793"/>
      <c r="G113" s="790"/>
      <c r="H113" s="792"/>
      <c r="I113" s="791"/>
      <c r="J113" s="790"/>
      <c r="K113" s="783"/>
      <c r="L113" s="790"/>
      <c r="M113" s="790"/>
      <c r="N113" s="783"/>
      <c r="O113" s="783"/>
    </row>
    <row r="114" spans="1:15" ht="16.5" x14ac:dyDescent="0.2">
      <c r="A114" s="815" t="s">
        <v>1540</v>
      </c>
      <c r="B114" s="814" t="s">
        <v>1539</v>
      </c>
      <c r="C114" s="783"/>
      <c r="D114" s="783"/>
      <c r="E114" s="783"/>
      <c r="F114" s="783"/>
      <c r="G114" s="783"/>
      <c r="H114" s="783"/>
      <c r="I114" s="783"/>
      <c r="J114" s="783"/>
      <c r="K114" s="783"/>
      <c r="L114" s="783"/>
      <c r="M114" s="783"/>
      <c r="N114" s="783"/>
      <c r="O114" s="783"/>
    </row>
    <row r="115" spans="1:15" ht="14.5" thickBot="1" x14ac:dyDescent="0.25">
      <c r="A115" s="784"/>
      <c r="B115" s="1451" t="s">
        <v>1538</v>
      </c>
      <c r="C115" s="1451"/>
      <c r="D115" s="1451"/>
      <c r="E115" s="1451"/>
      <c r="F115" s="1451"/>
      <c r="G115" s="1451"/>
      <c r="H115" s="1451"/>
      <c r="I115" s="1451"/>
      <c r="J115" s="1451"/>
      <c r="K115" s="1451"/>
      <c r="L115" s="1451"/>
      <c r="M115" s="1451"/>
      <c r="N115" s="1451"/>
      <c r="O115" s="813"/>
    </row>
    <row r="116" spans="1:15" ht="13.5" thickBot="1" x14ac:dyDescent="0.25">
      <c r="A116" s="801"/>
      <c r="B116" s="1452"/>
      <c r="C116" s="1453"/>
      <c r="D116" s="1453"/>
      <c r="E116" s="1453"/>
      <c r="F116" s="1454"/>
      <c r="G116" s="812" t="s">
        <v>683</v>
      </c>
      <c r="H116" s="811" t="s">
        <v>683</v>
      </c>
      <c r="I116" s="810" t="s">
        <v>683</v>
      </c>
      <c r="J116" s="732" t="s">
        <v>1537</v>
      </c>
      <c r="K116" s="801"/>
      <c r="L116" s="801"/>
      <c r="M116" s="801"/>
      <c r="N116" s="801"/>
      <c r="O116" s="801"/>
    </row>
    <row r="117" spans="1:15" ht="37" customHeight="1" x14ac:dyDescent="0.2">
      <c r="A117" s="801"/>
      <c r="B117" s="1455" t="s">
        <v>1536</v>
      </c>
      <c r="C117" s="1456"/>
      <c r="D117" s="1456"/>
      <c r="E117" s="1456"/>
      <c r="F117" s="1457"/>
      <c r="G117" s="809"/>
      <c r="H117" s="808"/>
      <c r="I117" s="807"/>
      <c r="J117" s="731">
        <f>SUM(G117:I117)</f>
        <v>0</v>
      </c>
      <c r="K117" s="801" t="s">
        <v>392</v>
      </c>
      <c r="L117" s="801"/>
      <c r="M117" s="801"/>
      <c r="N117" s="801"/>
      <c r="O117" s="801"/>
    </row>
    <row r="118" spans="1:15" ht="13.5" thickBot="1" x14ac:dyDescent="0.25">
      <c r="A118" s="801"/>
      <c r="B118" s="1458" t="s">
        <v>1535</v>
      </c>
      <c r="C118" s="1459"/>
      <c r="D118" s="1459"/>
      <c r="E118" s="1460"/>
      <c r="F118" s="1461"/>
      <c r="G118" s="806"/>
      <c r="H118" s="805"/>
      <c r="I118" s="804"/>
      <c r="J118" s="730">
        <f>SUM(G118:I118)</f>
        <v>0</v>
      </c>
      <c r="K118" s="801" t="s">
        <v>392</v>
      </c>
      <c r="L118" s="801"/>
      <c r="M118" s="801"/>
      <c r="N118" s="801"/>
      <c r="O118" s="801"/>
    </row>
    <row r="119" spans="1:15" ht="13.5" thickBot="1" x14ac:dyDescent="0.25">
      <c r="A119" s="801"/>
      <c r="B119" s="1465" t="s">
        <v>1534</v>
      </c>
      <c r="C119" s="1466"/>
      <c r="D119" s="1467"/>
      <c r="E119" s="1467"/>
      <c r="F119" s="1468"/>
      <c r="G119" s="803">
        <f>IFERROR(ROUNDUP(G117/G118*100,2),0)</f>
        <v>0</v>
      </c>
      <c r="H119" s="803">
        <f>IFERROR(ROUNDUP(H117/H118*100,2),0)</f>
        <v>0</v>
      </c>
      <c r="I119" s="803">
        <f>IFERROR(ROUNDUP(I117/I118*100,2),0)</f>
        <v>0</v>
      </c>
      <c r="J119" s="802" t="e">
        <f>J117/J118*100</f>
        <v>#DIV/0!</v>
      </c>
      <c r="K119" s="729" t="s">
        <v>487</v>
      </c>
      <c r="L119" s="801"/>
      <c r="M119" s="728" t="e">
        <f>IF(J119&gt;=10,"5",IF(AND(J119&lt;10,J119&gt;=5),"3","0"))</f>
        <v>#DIV/0!</v>
      </c>
      <c r="N119" s="727" t="s">
        <v>1530</v>
      </c>
      <c r="O119" s="801"/>
    </row>
    <row r="120" spans="1:15" x14ac:dyDescent="0.2">
      <c r="A120" s="726"/>
      <c r="B120" s="781"/>
      <c r="C120" s="800"/>
      <c r="D120" s="725"/>
      <c r="E120" s="725"/>
      <c r="F120" s="725"/>
      <c r="G120" s="725"/>
      <c r="H120" s="725"/>
      <c r="I120" s="725"/>
      <c r="J120" s="725"/>
      <c r="K120" s="725"/>
      <c r="L120" s="725"/>
      <c r="M120" s="725"/>
      <c r="N120" s="725"/>
      <c r="O120" s="725"/>
    </row>
    <row r="121" spans="1:15" ht="46" customHeight="1" x14ac:dyDescent="0.2">
      <c r="A121" s="726"/>
      <c r="B121" s="799" t="s">
        <v>1533</v>
      </c>
      <c r="C121" s="1469" t="s">
        <v>1532</v>
      </c>
      <c r="D121" s="1469"/>
      <c r="E121" s="1469"/>
      <c r="F121" s="1469"/>
      <c r="G121" s="1469"/>
      <c r="H121" s="1469"/>
      <c r="I121" s="1469"/>
      <c r="J121" s="1469"/>
      <c r="K121" s="1469"/>
      <c r="L121" s="1469"/>
      <c r="M121" s="725"/>
      <c r="N121" s="725"/>
      <c r="O121" s="725"/>
    </row>
    <row r="122" spans="1:15" ht="13.5" thickBot="1" x14ac:dyDescent="0.25">
      <c r="A122" s="783"/>
      <c r="B122" s="783"/>
      <c r="C122" s="783"/>
      <c r="D122" s="783"/>
      <c r="E122" s="783"/>
      <c r="F122" s="783"/>
      <c r="G122" s="783"/>
      <c r="H122" s="783"/>
      <c r="I122" s="783"/>
      <c r="J122" s="783"/>
      <c r="K122" s="783"/>
      <c r="L122" s="783"/>
      <c r="M122" s="783"/>
      <c r="N122" s="783"/>
      <c r="O122" s="783"/>
    </row>
    <row r="123" spans="1:15" ht="14.5" thickBot="1" x14ac:dyDescent="0.25">
      <c r="A123" s="783"/>
      <c r="B123" s="783"/>
      <c r="C123" s="783"/>
      <c r="D123" s="783"/>
      <c r="E123" s="783"/>
      <c r="F123" s="783"/>
      <c r="G123" s="783"/>
      <c r="H123" s="1470" t="s">
        <v>1531</v>
      </c>
      <c r="I123" s="1471"/>
      <c r="J123" s="1471"/>
      <c r="K123" s="1471"/>
      <c r="L123" s="1472"/>
      <c r="M123" s="798" t="e">
        <f>M14+M30+M41+M52+M63+L78+M93+M102+M109+M119</f>
        <v>#DIV/0!</v>
      </c>
      <c r="N123" s="784" t="s">
        <v>1530</v>
      </c>
      <c r="O123" s="783"/>
    </row>
    <row r="124" spans="1:15" x14ac:dyDescent="0.2">
      <c r="A124" s="783"/>
      <c r="B124" s="793"/>
      <c r="C124" s="793"/>
      <c r="D124" s="793"/>
      <c r="E124" s="793"/>
      <c r="F124" s="793"/>
      <c r="G124" s="790"/>
      <c r="H124" s="792"/>
      <c r="I124" s="791"/>
      <c r="J124" s="790"/>
      <c r="K124" s="783"/>
      <c r="L124" s="790"/>
      <c r="M124" s="790"/>
      <c r="N124" s="783"/>
      <c r="O124" s="783"/>
    </row>
    <row r="125" spans="1:15" ht="17" thickBot="1" x14ac:dyDescent="0.25">
      <c r="A125" s="789" t="s">
        <v>1529</v>
      </c>
      <c r="B125" s="788" t="s">
        <v>1528</v>
      </c>
      <c r="C125" s="783"/>
      <c r="D125" s="783"/>
      <c r="E125" s="783"/>
      <c r="F125" s="783"/>
      <c r="G125" s="783"/>
      <c r="H125" s="783"/>
      <c r="I125" s="783"/>
      <c r="J125" s="783"/>
      <c r="K125" s="783"/>
      <c r="L125" s="787"/>
      <c r="M125" s="785"/>
      <c r="N125" s="784"/>
      <c r="O125" s="783"/>
    </row>
    <row r="126" spans="1:15" ht="35" customHeight="1" thickBot="1" x14ac:dyDescent="0.25">
      <c r="A126" s="783"/>
      <c r="B126" s="1474" t="s">
        <v>1527</v>
      </c>
      <c r="C126" s="1475"/>
      <c r="D126" s="1475"/>
      <c r="E126" s="1475"/>
      <c r="F126" s="1475"/>
      <c r="G126" s="1475"/>
      <c r="H126" s="1475"/>
      <c r="I126" s="1475"/>
      <c r="J126" s="1475"/>
      <c r="K126" s="1476"/>
      <c r="L126" s="786"/>
      <c r="M126" s="785"/>
      <c r="N126" s="784"/>
      <c r="O126" s="783"/>
    </row>
    <row r="127" spans="1:15" ht="112.5" customHeight="1" thickBot="1" x14ac:dyDescent="0.25">
      <c r="A127" s="783"/>
      <c r="B127" s="1448" t="s">
        <v>1526</v>
      </c>
      <c r="C127" s="1449"/>
      <c r="D127" s="1449"/>
      <c r="E127" s="1449"/>
      <c r="F127" s="1449"/>
      <c r="G127" s="1449"/>
      <c r="H127" s="1449"/>
      <c r="I127" s="1449"/>
      <c r="J127" s="1449"/>
      <c r="K127" s="1477"/>
      <c r="L127" s="786"/>
      <c r="M127" s="785"/>
      <c r="N127" s="784"/>
      <c r="O127" s="783"/>
    </row>
    <row r="128" spans="1:15" x14ac:dyDescent="0.2">
      <c r="A128" s="783"/>
      <c r="B128" s="793"/>
      <c r="C128" s="793"/>
      <c r="D128" s="793"/>
      <c r="E128" s="793"/>
      <c r="F128" s="793"/>
      <c r="G128" s="790"/>
      <c r="H128" s="792"/>
      <c r="I128" s="791"/>
      <c r="J128" s="790"/>
      <c r="K128" s="783"/>
      <c r="L128" s="790"/>
      <c r="M128" s="790"/>
      <c r="N128" s="783"/>
      <c r="O128" s="783"/>
    </row>
    <row r="129" spans="1:15" ht="17" thickBot="1" x14ac:dyDescent="0.25">
      <c r="A129" s="789" t="s">
        <v>1525</v>
      </c>
      <c r="B129" s="788" t="s">
        <v>1524</v>
      </c>
      <c r="C129" s="783"/>
      <c r="D129" s="783"/>
      <c r="E129" s="783"/>
      <c r="F129" s="783"/>
      <c r="G129" s="783"/>
      <c r="H129" s="783"/>
      <c r="I129" s="783"/>
      <c r="J129" s="783"/>
      <c r="K129" s="783"/>
      <c r="L129" s="787"/>
      <c r="M129" s="785"/>
      <c r="N129" s="784"/>
      <c r="O129" s="783"/>
    </row>
    <row r="130" spans="1:15" ht="37.5" customHeight="1" thickBot="1" x14ac:dyDescent="0.25">
      <c r="A130" s="783"/>
      <c r="B130" s="1448" t="s">
        <v>1523</v>
      </c>
      <c r="C130" s="1449"/>
      <c r="D130" s="1449"/>
      <c r="E130" s="1449"/>
      <c r="F130" s="1449"/>
      <c r="G130" s="1449"/>
      <c r="H130" s="1449"/>
      <c r="I130" s="1449"/>
      <c r="J130" s="1449"/>
      <c r="K130" s="1450"/>
      <c r="L130" s="786"/>
      <c r="M130" s="785"/>
      <c r="N130" s="784"/>
      <c r="O130" s="783"/>
    </row>
    <row r="131" spans="1:15" x14ac:dyDescent="0.2">
      <c r="A131" s="783"/>
      <c r="B131" s="793"/>
      <c r="C131" s="793"/>
      <c r="D131" s="793"/>
      <c r="E131" s="793"/>
      <c r="F131" s="793"/>
      <c r="G131" s="790"/>
      <c r="H131" s="792"/>
      <c r="I131" s="791"/>
      <c r="J131" s="790"/>
      <c r="K131" s="783"/>
      <c r="L131" s="790"/>
      <c r="M131" s="790"/>
      <c r="N131" s="783"/>
      <c r="O131" s="783"/>
    </row>
    <row r="132" spans="1:15" ht="17" thickBot="1" x14ac:dyDescent="0.25">
      <c r="A132" s="789" t="s">
        <v>1522</v>
      </c>
      <c r="B132" s="788" t="s">
        <v>1521</v>
      </c>
      <c r="C132" s="783"/>
      <c r="D132" s="783"/>
      <c r="E132" s="783"/>
      <c r="F132" s="783"/>
      <c r="G132" s="783"/>
      <c r="H132" s="783"/>
      <c r="I132" s="783"/>
      <c r="J132" s="783"/>
      <c r="K132" s="783"/>
      <c r="L132" s="787"/>
      <c r="M132" s="785"/>
      <c r="N132" s="784"/>
      <c r="O132" s="783"/>
    </row>
    <row r="133" spans="1:15" ht="60.5" customHeight="1" thickBot="1" x14ac:dyDescent="0.25">
      <c r="A133" s="783"/>
      <c r="B133" s="1448" t="s">
        <v>1520</v>
      </c>
      <c r="C133" s="1449"/>
      <c r="D133" s="1449"/>
      <c r="E133" s="1449"/>
      <c r="F133" s="1449"/>
      <c r="G133" s="1449"/>
      <c r="H133" s="1449"/>
      <c r="I133" s="1449"/>
      <c r="J133" s="1449"/>
      <c r="K133" s="1450"/>
      <c r="L133" s="786"/>
      <c r="M133" s="785"/>
      <c r="N133" s="784"/>
      <c r="O133" s="783"/>
    </row>
    <row r="134" spans="1:15" ht="14" x14ac:dyDescent="0.2">
      <c r="A134" s="783"/>
      <c r="B134" s="797"/>
      <c r="C134" s="797"/>
      <c r="D134" s="797"/>
      <c r="E134" s="797"/>
      <c r="F134" s="797"/>
      <c r="G134" s="797"/>
      <c r="H134" s="797"/>
      <c r="I134" s="797"/>
      <c r="J134" s="797"/>
      <c r="K134" s="797"/>
      <c r="M134" s="785"/>
      <c r="N134" s="784"/>
      <c r="O134" s="783"/>
    </row>
    <row r="135" spans="1:15" ht="17" thickBot="1" x14ac:dyDescent="0.25">
      <c r="A135" s="789" t="s">
        <v>1519</v>
      </c>
      <c r="B135" s="796" t="s">
        <v>1518</v>
      </c>
      <c r="C135" s="783"/>
      <c r="D135" s="783"/>
      <c r="E135" s="783"/>
      <c r="F135" s="783"/>
      <c r="G135" s="783"/>
      <c r="H135" s="783"/>
      <c r="I135" s="783"/>
      <c r="J135" s="783"/>
      <c r="K135" s="783"/>
      <c r="L135" s="787"/>
      <c r="M135" s="785"/>
      <c r="N135" s="784"/>
      <c r="O135" s="783"/>
    </row>
    <row r="136" spans="1:15" ht="14.5" thickBot="1" x14ac:dyDescent="0.25">
      <c r="A136" s="783"/>
      <c r="B136" s="1448" t="s">
        <v>1517</v>
      </c>
      <c r="C136" s="1449"/>
      <c r="D136" s="1449"/>
      <c r="E136" s="1449"/>
      <c r="F136" s="1449"/>
      <c r="G136" s="1449"/>
      <c r="H136" s="1449"/>
      <c r="I136" s="1449"/>
      <c r="J136" s="1449"/>
      <c r="K136" s="1450"/>
      <c r="L136" s="786"/>
      <c r="M136" s="785"/>
      <c r="N136" s="784"/>
      <c r="O136" s="783"/>
    </row>
    <row r="137" spans="1:15" ht="14.5" thickBot="1" x14ac:dyDescent="0.25">
      <c r="A137" s="784"/>
      <c r="B137" s="795" t="s">
        <v>1516</v>
      </c>
      <c r="C137" s="784"/>
      <c r="D137" s="784"/>
      <c r="E137" s="784"/>
      <c r="F137" s="784"/>
      <c r="G137" s="784"/>
      <c r="H137" s="784"/>
      <c r="I137" s="784"/>
      <c r="J137" s="784"/>
      <c r="K137" s="784"/>
      <c r="L137" s="784"/>
      <c r="M137" s="784"/>
      <c r="N137" s="784"/>
      <c r="O137" s="784"/>
    </row>
    <row r="138" spans="1:15" ht="14.5" thickBot="1" x14ac:dyDescent="0.25">
      <c r="A138" s="784"/>
      <c r="B138" s="1462"/>
      <c r="C138" s="1463"/>
      <c r="D138" s="1463"/>
      <c r="E138" s="1463"/>
      <c r="F138" s="1463"/>
      <c r="G138" s="1463"/>
      <c r="H138" s="1463"/>
      <c r="I138" s="1463"/>
      <c r="J138" s="1463"/>
      <c r="K138" s="1463"/>
      <c r="L138" s="1464"/>
      <c r="M138" s="794"/>
      <c r="N138" s="794"/>
      <c r="O138" s="784"/>
    </row>
    <row r="139" spans="1:15" x14ac:dyDescent="0.2">
      <c r="A139" s="783"/>
      <c r="B139" s="793"/>
      <c r="C139" s="793"/>
      <c r="D139" s="793"/>
      <c r="E139" s="793"/>
      <c r="F139" s="793"/>
      <c r="G139" s="790"/>
      <c r="H139" s="792"/>
      <c r="I139" s="791"/>
      <c r="J139" s="790"/>
      <c r="K139" s="783"/>
      <c r="L139" s="790"/>
      <c r="M139" s="790"/>
      <c r="N139" s="783"/>
      <c r="O139" s="783"/>
    </row>
    <row r="140" spans="1:15" ht="17" thickBot="1" x14ac:dyDescent="0.25">
      <c r="A140" s="789" t="s">
        <v>1515</v>
      </c>
      <c r="B140" s="788" t="s">
        <v>1514</v>
      </c>
      <c r="C140" s="783"/>
      <c r="D140" s="783"/>
      <c r="E140" s="783"/>
      <c r="F140" s="783"/>
      <c r="G140" s="783"/>
      <c r="H140" s="783"/>
      <c r="I140" s="783"/>
      <c r="J140" s="783"/>
      <c r="K140" s="783"/>
      <c r="L140" s="787"/>
      <c r="M140" s="785"/>
      <c r="N140" s="784"/>
      <c r="O140" s="783"/>
    </row>
    <row r="141" spans="1:15" ht="14.5" thickBot="1" x14ac:dyDescent="0.25">
      <c r="A141" s="783"/>
      <c r="B141" s="1448" t="s">
        <v>1513</v>
      </c>
      <c r="C141" s="1449"/>
      <c r="D141" s="1449"/>
      <c r="E141" s="1449"/>
      <c r="F141" s="1449"/>
      <c r="G141" s="1449"/>
      <c r="H141" s="1449"/>
      <c r="I141" s="1449"/>
      <c r="J141" s="1449"/>
      <c r="K141" s="1450"/>
      <c r="L141" s="786"/>
      <c r="M141" s="785"/>
      <c r="N141" s="784"/>
      <c r="O141" s="783"/>
    </row>
  </sheetData>
  <sheetProtection algorithmName="SHA-512" hashValue="SrfzkgCQYNSEgU/elUKNCYQIKniD5f2FlATyEkaH+4glCYCig5gLX7gwAkdJywDvXTv5hVH+N5X95dN3oewP0A==" saltValue="Y+7XXxSye64lm69J43X9jQ==" spinCount="100000" sheet="1" objects="1" scenarios="1"/>
  <mergeCells count="102">
    <mergeCell ref="B141:K141"/>
    <mergeCell ref="C121:L121"/>
    <mergeCell ref="H123:L123"/>
    <mergeCell ref="C112:L112"/>
    <mergeCell ref="B115:N115"/>
    <mergeCell ref="B116:F116"/>
    <mergeCell ref="B117:F117"/>
    <mergeCell ref="B118:F118"/>
    <mergeCell ref="B136:K136"/>
    <mergeCell ref="B126:K126"/>
    <mergeCell ref="B138:L138"/>
    <mergeCell ref="B130:K130"/>
    <mergeCell ref="B133:K133"/>
    <mergeCell ref="C111:L111"/>
    <mergeCell ref="B98:N98"/>
    <mergeCell ref="B99:F99"/>
    <mergeCell ref="B100:F100"/>
    <mergeCell ref="B101:F101"/>
    <mergeCell ref="B102:F102"/>
    <mergeCell ref="B119:F119"/>
    <mergeCell ref="B127:K127"/>
    <mergeCell ref="B105:N105"/>
    <mergeCell ref="B106:F106"/>
    <mergeCell ref="B107:F107"/>
    <mergeCell ref="B108:F108"/>
    <mergeCell ref="B109:F109"/>
    <mergeCell ref="B73:F73"/>
    <mergeCell ref="B74:F74"/>
    <mergeCell ref="C81:O81"/>
    <mergeCell ref="C82:L82"/>
    <mergeCell ref="M88:N88"/>
    <mergeCell ref="M74:N74"/>
    <mergeCell ref="B88:F88"/>
    <mergeCell ref="B87:F87"/>
    <mergeCell ref="B89:F89"/>
    <mergeCell ref="B86:N86"/>
    <mergeCell ref="M87:N87"/>
    <mergeCell ref="M89:N91"/>
    <mergeCell ref="B75:F75"/>
    <mergeCell ref="L75:N75"/>
    <mergeCell ref="B76:F76"/>
    <mergeCell ref="L76:N76"/>
    <mergeCell ref="B77:F77"/>
    <mergeCell ref="B78:F78"/>
    <mergeCell ref="B92:F92"/>
    <mergeCell ref="B93:F93"/>
    <mergeCell ref="C83:N83"/>
    <mergeCell ref="C80:L80"/>
    <mergeCell ref="B90:F90"/>
    <mergeCell ref="B91:F91"/>
    <mergeCell ref="C95:M95"/>
    <mergeCell ref="A2:O2"/>
    <mergeCell ref="B8:N8"/>
    <mergeCell ref="B9:C9"/>
    <mergeCell ref="C19:L19"/>
    <mergeCell ref="B10:C10"/>
    <mergeCell ref="B40:F40"/>
    <mergeCell ref="B41:F41"/>
    <mergeCell ref="B11:C11"/>
    <mergeCell ref="B48:N48"/>
    <mergeCell ref="B4:I4"/>
    <mergeCell ref="A3:O3"/>
    <mergeCell ref="C44:L44"/>
    <mergeCell ref="C45:L45"/>
    <mergeCell ref="B37:N37"/>
    <mergeCell ref="B38:F38"/>
    <mergeCell ref="B71:F71"/>
    <mergeCell ref="C34:L34"/>
    <mergeCell ref="B12:C12"/>
    <mergeCell ref="B23:F23"/>
    <mergeCell ref="B24:F24"/>
    <mergeCell ref="B72:F72"/>
    <mergeCell ref="B15:O15"/>
    <mergeCell ref="B13:C13"/>
    <mergeCell ref="B14:C14"/>
    <mergeCell ref="C18:L18"/>
    <mergeCell ref="B27:F27"/>
    <mergeCell ref="B22:N22"/>
    <mergeCell ref="C43:L43"/>
    <mergeCell ref="B39:F39"/>
    <mergeCell ref="B25:F25"/>
    <mergeCell ref="B26:F26"/>
    <mergeCell ref="B28:F28"/>
    <mergeCell ref="E30:F30"/>
    <mergeCell ref="C32:L32"/>
    <mergeCell ref="C33:L33"/>
    <mergeCell ref="B61:E61"/>
    <mergeCell ref="B62:E62"/>
    <mergeCell ref="B63:E63"/>
    <mergeCell ref="C65:L65"/>
    <mergeCell ref="C55:L55"/>
    <mergeCell ref="C56:L56"/>
    <mergeCell ref="B59:N59"/>
    <mergeCell ref="B51:F51"/>
    <mergeCell ref="B52:F52"/>
    <mergeCell ref="C54:L54"/>
    <mergeCell ref="B49:F49"/>
    <mergeCell ref="B50:F50"/>
    <mergeCell ref="B70:F70"/>
    <mergeCell ref="B68:N68"/>
    <mergeCell ref="B69:F69"/>
    <mergeCell ref="K69:O69"/>
  </mergeCells>
  <phoneticPr fontId="4"/>
  <conditionalFormatting sqref="J14">
    <cfRule type="expression" dxfId="4" priority="6" stopIfTrue="1">
      <formula>$D14=""</formula>
    </cfRule>
  </conditionalFormatting>
  <conditionalFormatting sqref="S154">
    <cfRule type="colorScale" priority="5">
      <colorScale>
        <cfvo type="min"/>
        <cfvo type="percentile" val="50"/>
        <cfvo type="max"/>
        <color rgb="FFF8696B"/>
        <color rgb="FFFFEB84"/>
        <color rgb="FF63BE7B"/>
      </colorScale>
    </cfRule>
  </conditionalFormatting>
  <conditionalFormatting sqref="D9:I12 G23:I26 G38:I40 G49:I51 F61:F63 G69:I72 G74:I74 G76:I77 G87:I89 G91:I92 G99:I101 G106:I108 G116:I118 L126:L127 L130 L133 L136 B138:L138 L141 P69">
    <cfRule type="containsBlanks" dxfId="3" priority="4">
      <formula>LEN(TRIM(B9))=0</formula>
    </cfRule>
  </conditionalFormatting>
  <conditionalFormatting sqref="D9:I12 G23:I26 G38:I40 G49:I51 F61:F63 G69:I72 G76:I77 G87:I89 G91:I92 G99:I101 G106:I108 G116:I118 L126:L127 L130 L133 L136 B138:L138 L141 P69 G74:I74">
    <cfRule type="containsBlanks" dxfId="2" priority="3">
      <formula>LEN(TRIM(B9))=0</formula>
    </cfRule>
  </conditionalFormatting>
  <conditionalFormatting sqref="D9:I9 G23:I23 G38:I38 G49:I49 G69:I69 G87:I87 G99:I99 G106:I106 G116:I116 P69">
    <cfRule type="cellIs" dxfId="1" priority="2" operator="equal">
      <formula>"月"</formula>
    </cfRule>
  </conditionalFormatting>
  <conditionalFormatting sqref="M88:N88">
    <cfRule type="containsBlanks" dxfId="0" priority="1">
      <formula>LEN(TRIM(M88))=0</formula>
    </cfRule>
  </conditionalFormatting>
  <dataValidations count="1">
    <dataValidation type="list" allowBlank="1" showInputMessage="1" showErrorMessage="1" sqref="F61:F63 L126:L127 L130 L133 L136 L141 M88:N88">
      <formula1>"〇,×"</formula1>
    </dataValidation>
  </dataValidations>
  <pageMargins left="0.70866141732283472" right="0.70866141732283472" top="0.74803149606299213" bottom="0.74803149606299213" header="0.31496062992125984" footer="0.31496062992125984"/>
  <pageSetup paperSize="9" scale="56" fitToHeight="4" orientation="portrait" r:id="rId1"/>
  <rowBreaks count="3" manualBreakCount="3">
    <brk id="45" max="16383" man="1"/>
    <brk id="84" max="16383" man="1"/>
    <brk id="131"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545" t="s">
        <v>227</v>
      </c>
      <c r="AA3" s="1164"/>
      <c r="AB3" s="1164"/>
      <c r="AC3" s="1164"/>
      <c r="AD3" s="1322"/>
      <c r="AE3" s="980"/>
      <c r="AF3" s="982"/>
      <c r="AG3" s="982"/>
      <c r="AH3" s="982"/>
      <c r="AI3" s="982"/>
      <c r="AJ3" s="982"/>
      <c r="AK3" s="982"/>
      <c r="AL3" s="981"/>
      <c r="AM3" s="20"/>
      <c r="AN3" s="1"/>
    </row>
    <row r="4" spans="2:40" s="2" customFormat="1" x14ac:dyDescent="0.2">
      <c r="AN4" s="21"/>
    </row>
    <row r="5" spans="2:40" s="2" customFormat="1" x14ac:dyDescent="0.2">
      <c r="B5" s="1108" t="s">
        <v>266</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c r="AF5" s="1108"/>
      <c r="AG5" s="1108"/>
      <c r="AH5" s="1108"/>
      <c r="AI5" s="1108"/>
      <c r="AJ5" s="1108"/>
      <c r="AK5" s="1108"/>
      <c r="AL5" s="1108"/>
    </row>
    <row r="6" spans="2:40" s="2" customFormat="1" ht="13.5" customHeight="1" x14ac:dyDescent="0.2">
      <c r="AC6" s="1"/>
      <c r="AD6" s="45"/>
      <c r="AE6" s="45" t="s">
        <v>1329</v>
      </c>
      <c r="AH6" s="2" t="s">
        <v>229</v>
      </c>
      <c r="AJ6" s="2" t="s">
        <v>683</v>
      </c>
      <c r="AL6" s="2" t="s">
        <v>298</v>
      </c>
    </row>
    <row r="7" spans="2:40" s="2" customFormat="1" x14ac:dyDescent="0.2">
      <c r="B7" s="1108" t="s">
        <v>1330</v>
      </c>
      <c r="C7" s="1108"/>
      <c r="D7" s="1108"/>
      <c r="E7" s="1108"/>
      <c r="F7" s="1108"/>
      <c r="G7" s="1108"/>
      <c r="H7" s="1108"/>
      <c r="I7" s="1108"/>
      <c r="J7" s="1108"/>
      <c r="K7" s="12"/>
      <c r="L7" s="12"/>
      <c r="M7" s="12"/>
      <c r="N7" s="12"/>
      <c r="O7" s="12"/>
      <c r="P7" s="12"/>
      <c r="Q7" s="12"/>
      <c r="R7" s="12"/>
      <c r="S7" s="12"/>
      <c r="T7" s="12"/>
    </row>
    <row r="8" spans="2:40" s="2" customFormat="1" x14ac:dyDescent="0.2">
      <c r="AC8" s="1" t="s">
        <v>267</v>
      </c>
    </row>
    <row r="9" spans="2:40" s="2" customFormat="1" x14ac:dyDescent="0.2">
      <c r="C9" s="1" t="s">
        <v>268</v>
      </c>
      <c r="D9" s="1"/>
    </row>
    <row r="10" spans="2:40" s="2" customFormat="1" ht="6.75" customHeight="1" x14ac:dyDescent="0.2">
      <c r="C10" s="1"/>
      <c r="D10" s="1"/>
    </row>
    <row r="11" spans="2:40" s="2" customFormat="1" ht="14.25" customHeight="1" x14ac:dyDescent="0.2">
      <c r="B11" s="1546" t="s">
        <v>233</v>
      </c>
      <c r="C11" s="1297" t="s">
        <v>234</v>
      </c>
      <c r="D11" s="1182"/>
      <c r="E11" s="1182"/>
      <c r="F11" s="1182"/>
      <c r="G11" s="1182"/>
      <c r="H11" s="1182"/>
      <c r="I11" s="1182"/>
      <c r="J11" s="1182"/>
      <c r="K11" s="15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47"/>
      <c r="C12" s="1178" t="s">
        <v>235</v>
      </c>
      <c r="D12" s="1116"/>
      <c r="E12" s="1116"/>
      <c r="F12" s="1116"/>
      <c r="G12" s="1116"/>
      <c r="H12" s="1116"/>
      <c r="I12" s="1116"/>
      <c r="J12" s="1116"/>
      <c r="K12" s="11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47"/>
      <c r="C13" s="1297" t="s">
        <v>1327</v>
      </c>
      <c r="D13" s="1182"/>
      <c r="E13" s="1182"/>
      <c r="F13" s="1182"/>
      <c r="G13" s="1182"/>
      <c r="H13" s="1182"/>
      <c r="I13" s="1182"/>
      <c r="J13" s="1182"/>
      <c r="K13" s="1298"/>
      <c r="L13" s="1550" t="s">
        <v>1331</v>
      </c>
      <c r="M13" s="1551"/>
      <c r="N13" s="1551"/>
      <c r="O13" s="1551"/>
      <c r="P13" s="1551"/>
      <c r="Q13" s="1551"/>
      <c r="R13" s="1551"/>
      <c r="S13" s="1551"/>
      <c r="T13" s="1551"/>
      <c r="U13" s="1551"/>
      <c r="V13" s="1551"/>
      <c r="W13" s="1551"/>
      <c r="X13" s="1551"/>
      <c r="Y13" s="1551"/>
      <c r="Z13" s="1551"/>
      <c r="AA13" s="1551"/>
      <c r="AB13" s="1551"/>
      <c r="AC13" s="1551"/>
      <c r="AD13" s="1551"/>
      <c r="AE13" s="1551"/>
      <c r="AF13" s="1551"/>
      <c r="AG13" s="1551"/>
      <c r="AH13" s="1551"/>
      <c r="AI13" s="1551"/>
      <c r="AJ13" s="1551"/>
      <c r="AK13" s="1551"/>
      <c r="AL13" s="1552"/>
    </row>
    <row r="14" spans="2:40" s="2" customFormat="1" x14ac:dyDescent="0.2">
      <c r="B14" s="1547"/>
      <c r="C14" s="1178"/>
      <c r="D14" s="1116"/>
      <c r="E14" s="1116"/>
      <c r="F14" s="1116"/>
      <c r="G14" s="1116"/>
      <c r="H14" s="1116"/>
      <c r="I14" s="1116"/>
      <c r="J14" s="1116"/>
      <c r="K14" s="1179"/>
      <c r="L14" s="1553" t="s">
        <v>1332</v>
      </c>
      <c r="M14" s="1554"/>
      <c r="N14" s="1554"/>
      <c r="O14" s="1554"/>
      <c r="P14" s="1554"/>
      <c r="Q14" s="1554"/>
      <c r="R14" s="1554"/>
      <c r="S14" s="1554"/>
      <c r="T14" s="1554"/>
      <c r="U14" s="1554"/>
      <c r="V14" s="1554"/>
      <c r="W14" s="1554"/>
      <c r="X14" s="1554"/>
      <c r="Y14" s="1554"/>
      <c r="Z14" s="1554"/>
      <c r="AA14" s="1554"/>
      <c r="AB14" s="1554"/>
      <c r="AC14" s="1554"/>
      <c r="AD14" s="1554"/>
      <c r="AE14" s="1554"/>
      <c r="AF14" s="1554"/>
      <c r="AG14" s="1554"/>
      <c r="AH14" s="1554"/>
      <c r="AI14" s="1554"/>
      <c r="AJ14" s="1554"/>
      <c r="AK14" s="1554"/>
      <c r="AL14" s="1555"/>
    </row>
    <row r="15" spans="2:40" s="2" customFormat="1" x14ac:dyDescent="0.2">
      <c r="B15" s="1547"/>
      <c r="C15" s="1180"/>
      <c r="D15" s="1109"/>
      <c r="E15" s="1109"/>
      <c r="F15" s="1109"/>
      <c r="G15" s="1109"/>
      <c r="H15" s="1109"/>
      <c r="I15" s="1109"/>
      <c r="J15" s="1109"/>
      <c r="K15" s="1181"/>
      <c r="L15" s="1556" t="s">
        <v>236</v>
      </c>
      <c r="M15" s="1557"/>
      <c r="N15" s="1557"/>
      <c r="O15" s="1557"/>
      <c r="P15" s="1557"/>
      <c r="Q15" s="1557"/>
      <c r="R15" s="1557"/>
      <c r="S15" s="1557"/>
      <c r="T15" s="1557"/>
      <c r="U15" s="1557"/>
      <c r="V15" s="1557"/>
      <c r="W15" s="1557"/>
      <c r="X15" s="1557"/>
      <c r="Y15" s="1557"/>
      <c r="Z15" s="1557"/>
      <c r="AA15" s="1557"/>
      <c r="AB15" s="1557"/>
      <c r="AC15" s="1557"/>
      <c r="AD15" s="1557"/>
      <c r="AE15" s="1557"/>
      <c r="AF15" s="1557"/>
      <c r="AG15" s="1557"/>
      <c r="AH15" s="1557"/>
      <c r="AI15" s="1557"/>
      <c r="AJ15" s="1557"/>
      <c r="AK15" s="1557"/>
      <c r="AL15" s="1558"/>
    </row>
    <row r="16" spans="2:40" s="2" customFormat="1" ht="14.25" customHeight="1" x14ac:dyDescent="0.2">
      <c r="B16" s="1547"/>
      <c r="C16" s="1307" t="s">
        <v>237</v>
      </c>
      <c r="D16" s="1306"/>
      <c r="E16" s="1306"/>
      <c r="F16" s="1306"/>
      <c r="G16" s="1306"/>
      <c r="H16" s="1306"/>
      <c r="I16" s="1306"/>
      <c r="J16" s="1306"/>
      <c r="K16" s="1311"/>
      <c r="L16" s="1545" t="s">
        <v>238</v>
      </c>
      <c r="M16" s="1164"/>
      <c r="N16" s="1164"/>
      <c r="O16" s="1164"/>
      <c r="P16" s="1322"/>
      <c r="Q16" s="24"/>
      <c r="R16" s="25"/>
      <c r="S16" s="25"/>
      <c r="T16" s="25"/>
      <c r="U16" s="25"/>
      <c r="V16" s="25"/>
      <c r="W16" s="25"/>
      <c r="X16" s="25"/>
      <c r="Y16" s="26"/>
      <c r="Z16" s="1145" t="s">
        <v>239</v>
      </c>
      <c r="AA16" s="1146"/>
      <c r="AB16" s="1146"/>
      <c r="AC16" s="1146"/>
      <c r="AD16" s="1147"/>
      <c r="AE16" s="28"/>
      <c r="AF16" s="32"/>
      <c r="AG16" s="22"/>
      <c r="AH16" s="22"/>
      <c r="AI16" s="22"/>
      <c r="AJ16" s="1551"/>
      <c r="AK16" s="1551"/>
      <c r="AL16" s="1552"/>
    </row>
    <row r="17" spans="2:40" ht="14.25" customHeight="1" x14ac:dyDescent="0.2">
      <c r="B17" s="1547"/>
      <c r="C17" s="1564" t="s">
        <v>269</v>
      </c>
      <c r="D17" s="1565"/>
      <c r="E17" s="1565"/>
      <c r="F17" s="1565"/>
      <c r="G17" s="1565"/>
      <c r="H17" s="1565"/>
      <c r="I17" s="1565"/>
      <c r="J17" s="1565"/>
      <c r="K17" s="1566"/>
      <c r="L17" s="27"/>
      <c r="M17" s="27"/>
      <c r="N17" s="27"/>
      <c r="O17" s="27"/>
      <c r="P17" s="27"/>
      <c r="Q17" s="27"/>
      <c r="R17" s="27"/>
      <c r="S17" s="27"/>
      <c r="U17" s="1545" t="s">
        <v>240</v>
      </c>
      <c r="V17" s="1164"/>
      <c r="W17" s="1164"/>
      <c r="X17" s="1164"/>
      <c r="Y17" s="1322"/>
      <c r="Z17" s="18"/>
      <c r="AA17" s="19"/>
      <c r="AB17" s="19"/>
      <c r="AC17" s="19"/>
      <c r="AD17" s="19"/>
      <c r="AE17" s="1567"/>
      <c r="AF17" s="1567"/>
      <c r="AG17" s="1567"/>
      <c r="AH17" s="1567"/>
      <c r="AI17" s="1567"/>
      <c r="AJ17" s="1567"/>
      <c r="AK17" s="1567"/>
      <c r="AL17" s="17"/>
      <c r="AN17" s="3"/>
    </row>
    <row r="18" spans="2:40" ht="14.25" customHeight="1" x14ac:dyDescent="0.2">
      <c r="B18" s="1547"/>
      <c r="C18" s="1559" t="s">
        <v>270</v>
      </c>
      <c r="D18" s="1559"/>
      <c r="E18" s="1559"/>
      <c r="F18" s="1559"/>
      <c r="G18" s="1559"/>
      <c r="H18" s="1560"/>
      <c r="I18" s="1560"/>
      <c r="J18" s="1560"/>
      <c r="K18" s="1561"/>
      <c r="L18" s="1545" t="s">
        <v>241</v>
      </c>
      <c r="M18" s="1164"/>
      <c r="N18" s="1164"/>
      <c r="O18" s="1164"/>
      <c r="P18" s="1322"/>
      <c r="Q18" s="29"/>
      <c r="R18" s="30"/>
      <c r="S18" s="30"/>
      <c r="T18" s="30"/>
      <c r="U18" s="30"/>
      <c r="V18" s="30"/>
      <c r="W18" s="30"/>
      <c r="X18" s="30"/>
      <c r="Y18" s="31"/>
      <c r="Z18" s="1562" t="s">
        <v>242</v>
      </c>
      <c r="AA18" s="1562"/>
      <c r="AB18" s="1562"/>
      <c r="AC18" s="1562"/>
      <c r="AD18" s="1563"/>
      <c r="AE18" s="15"/>
      <c r="AF18" s="16"/>
      <c r="AG18" s="16"/>
      <c r="AH18" s="16"/>
      <c r="AI18" s="16"/>
      <c r="AJ18" s="16"/>
      <c r="AK18" s="16"/>
      <c r="AL18" s="17"/>
      <c r="AN18" s="3"/>
    </row>
    <row r="19" spans="2:40" ht="13.5" customHeight="1" x14ac:dyDescent="0.2">
      <c r="B19" s="1547"/>
      <c r="C19" s="1144" t="s">
        <v>243</v>
      </c>
      <c r="D19" s="1144"/>
      <c r="E19" s="1144"/>
      <c r="F19" s="1144"/>
      <c r="G19" s="1144"/>
      <c r="H19" s="1574"/>
      <c r="I19" s="1574"/>
      <c r="J19" s="1574"/>
      <c r="K19" s="1574"/>
      <c r="L19" s="1550" t="s">
        <v>1331</v>
      </c>
      <c r="M19" s="1551"/>
      <c r="N19" s="1551"/>
      <c r="O19" s="1551"/>
      <c r="P19" s="1551"/>
      <c r="Q19" s="1551"/>
      <c r="R19" s="1551"/>
      <c r="S19" s="1551"/>
      <c r="T19" s="1551"/>
      <c r="U19" s="1551"/>
      <c r="V19" s="1551"/>
      <c r="W19" s="1551"/>
      <c r="X19" s="1551"/>
      <c r="Y19" s="1551"/>
      <c r="Z19" s="1551"/>
      <c r="AA19" s="1551"/>
      <c r="AB19" s="1551"/>
      <c r="AC19" s="1551"/>
      <c r="AD19" s="1551"/>
      <c r="AE19" s="1551"/>
      <c r="AF19" s="1551"/>
      <c r="AG19" s="1551"/>
      <c r="AH19" s="1551"/>
      <c r="AI19" s="1551"/>
      <c r="AJ19" s="1551"/>
      <c r="AK19" s="1551"/>
      <c r="AL19" s="1552"/>
      <c r="AN19" s="3"/>
    </row>
    <row r="20" spans="2:40" ht="14.25" customHeight="1" x14ac:dyDescent="0.2">
      <c r="B20" s="1547"/>
      <c r="C20" s="1144"/>
      <c r="D20" s="1144"/>
      <c r="E20" s="1144"/>
      <c r="F20" s="1144"/>
      <c r="G20" s="1144"/>
      <c r="H20" s="1574"/>
      <c r="I20" s="1574"/>
      <c r="J20" s="1574"/>
      <c r="K20" s="1574"/>
      <c r="L20" s="1553" t="s">
        <v>1332</v>
      </c>
      <c r="M20" s="1554"/>
      <c r="N20" s="1554"/>
      <c r="O20" s="1554"/>
      <c r="P20" s="1554"/>
      <c r="Q20" s="1554"/>
      <c r="R20" s="1554"/>
      <c r="S20" s="1554"/>
      <c r="T20" s="1554"/>
      <c r="U20" s="1554"/>
      <c r="V20" s="1554"/>
      <c r="W20" s="1554"/>
      <c r="X20" s="1554"/>
      <c r="Y20" s="1554"/>
      <c r="Z20" s="1554"/>
      <c r="AA20" s="1554"/>
      <c r="AB20" s="1554"/>
      <c r="AC20" s="1554"/>
      <c r="AD20" s="1554"/>
      <c r="AE20" s="1554"/>
      <c r="AF20" s="1554"/>
      <c r="AG20" s="1554"/>
      <c r="AH20" s="1554"/>
      <c r="AI20" s="1554"/>
      <c r="AJ20" s="1554"/>
      <c r="AK20" s="1554"/>
      <c r="AL20" s="1555"/>
      <c r="AN20" s="3"/>
    </row>
    <row r="21" spans="2:40" x14ac:dyDescent="0.2">
      <c r="B21" s="1548"/>
      <c r="C21" s="1305"/>
      <c r="D21" s="1305"/>
      <c r="E21" s="1305"/>
      <c r="F21" s="1305"/>
      <c r="G21" s="1305"/>
      <c r="H21" s="1575"/>
      <c r="I21" s="1575"/>
      <c r="J21" s="1575"/>
      <c r="K21" s="1575"/>
      <c r="L21" s="1571"/>
      <c r="M21" s="1572"/>
      <c r="N21" s="1572"/>
      <c r="O21" s="1572"/>
      <c r="P21" s="1572"/>
      <c r="Q21" s="1572"/>
      <c r="R21" s="1572"/>
      <c r="S21" s="1572"/>
      <c r="T21" s="1572"/>
      <c r="U21" s="1572"/>
      <c r="V21" s="1572"/>
      <c r="W21" s="1572"/>
      <c r="X21" s="1572"/>
      <c r="Y21" s="1572"/>
      <c r="Z21" s="1572"/>
      <c r="AA21" s="1572"/>
      <c r="AB21" s="1572"/>
      <c r="AC21" s="1572"/>
      <c r="AD21" s="1572"/>
      <c r="AE21" s="1572"/>
      <c r="AF21" s="1572"/>
      <c r="AG21" s="1572"/>
      <c r="AH21" s="1572"/>
      <c r="AI21" s="1572"/>
      <c r="AJ21" s="1572"/>
      <c r="AK21" s="1572"/>
      <c r="AL21" s="1573"/>
      <c r="AN21" s="3"/>
    </row>
    <row r="22" spans="2:40" ht="13.5" customHeight="1" x14ac:dyDescent="0.2">
      <c r="B22" s="1568" t="s">
        <v>271</v>
      </c>
      <c r="C22" s="1297" t="s">
        <v>272</v>
      </c>
      <c r="D22" s="1182"/>
      <c r="E22" s="1182"/>
      <c r="F22" s="1182"/>
      <c r="G22" s="1182"/>
      <c r="H22" s="1182"/>
      <c r="I22" s="1182"/>
      <c r="J22" s="1182"/>
      <c r="K22" s="1298"/>
      <c r="L22" s="1550" t="s">
        <v>1331</v>
      </c>
      <c r="M22" s="1551"/>
      <c r="N22" s="1551"/>
      <c r="O22" s="1551"/>
      <c r="P22" s="1551"/>
      <c r="Q22" s="1551"/>
      <c r="R22" s="1551"/>
      <c r="S22" s="1551"/>
      <c r="T22" s="1551"/>
      <c r="U22" s="1551"/>
      <c r="V22" s="1551"/>
      <c r="W22" s="1551"/>
      <c r="X22" s="1551"/>
      <c r="Y22" s="1551"/>
      <c r="Z22" s="1551"/>
      <c r="AA22" s="1551"/>
      <c r="AB22" s="1551"/>
      <c r="AC22" s="1551"/>
      <c r="AD22" s="1551"/>
      <c r="AE22" s="1551"/>
      <c r="AF22" s="1551"/>
      <c r="AG22" s="1551"/>
      <c r="AH22" s="1551"/>
      <c r="AI22" s="1551"/>
      <c r="AJ22" s="1551"/>
      <c r="AK22" s="1551"/>
      <c r="AL22" s="1552"/>
      <c r="AN22" s="3"/>
    </row>
    <row r="23" spans="2:40" ht="14.25" customHeight="1" x14ac:dyDescent="0.2">
      <c r="B23" s="1569"/>
      <c r="C23" s="1178"/>
      <c r="D23" s="1116"/>
      <c r="E23" s="1116"/>
      <c r="F23" s="1116"/>
      <c r="G23" s="1116"/>
      <c r="H23" s="1116"/>
      <c r="I23" s="1116"/>
      <c r="J23" s="1116"/>
      <c r="K23" s="1179"/>
      <c r="L23" s="1553" t="s">
        <v>1332</v>
      </c>
      <c r="M23" s="1554"/>
      <c r="N23" s="1554"/>
      <c r="O23" s="1554"/>
      <c r="P23" s="1554"/>
      <c r="Q23" s="1554"/>
      <c r="R23" s="1554"/>
      <c r="S23" s="1554"/>
      <c r="T23" s="1554"/>
      <c r="U23" s="1554"/>
      <c r="V23" s="1554"/>
      <c r="W23" s="1554"/>
      <c r="X23" s="1554"/>
      <c r="Y23" s="1554"/>
      <c r="Z23" s="1554"/>
      <c r="AA23" s="1554"/>
      <c r="AB23" s="1554"/>
      <c r="AC23" s="1554"/>
      <c r="AD23" s="1554"/>
      <c r="AE23" s="1554"/>
      <c r="AF23" s="1554"/>
      <c r="AG23" s="1554"/>
      <c r="AH23" s="1554"/>
      <c r="AI23" s="1554"/>
      <c r="AJ23" s="1554"/>
      <c r="AK23" s="1554"/>
      <c r="AL23" s="1555"/>
      <c r="AN23" s="3"/>
    </row>
    <row r="24" spans="2:40" x14ac:dyDescent="0.2">
      <c r="B24" s="1569"/>
      <c r="C24" s="1180"/>
      <c r="D24" s="1109"/>
      <c r="E24" s="1109"/>
      <c r="F24" s="1109"/>
      <c r="G24" s="1109"/>
      <c r="H24" s="1109"/>
      <c r="I24" s="1109"/>
      <c r="J24" s="1109"/>
      <c r="K24" s="1181"/>
      <c r="L24" s="1571"/>
      <c r="M24" s="1572"/>
      <c r="N24" s="1572"/>
      <c r="O24" s="1572"/>
      <c r="P24" s="1572"/>
      <c r="Q24" s="1572"/>
      <c r="R24" s="1572"/>
      <c r="S24" s="1572"/>
      <c r="T24" s="1572"/>
      <c r="U24" s="1572"/>
      <c r="V24" s="1572"/>
      <c r="W24" s="1572"/>
      <c r="X24" s="1572"/>
      <c r="Y24" s="1572"/>
      <c r="Z24" s="1572"/>
      <c r="AA24" s="1572"/>
      <c r="AB24" s="1572"/>
      <c r="AC24" s="1572"/>
      <c r="AD24" s="1572"/>
      <c r="AE24" s="1572"/>
      <c r="AF24" s="1572"/>
      <c r="AG24" s="1572"/>
      <c r="AH24" s="1572"/>
      <c r="AI24" s="1572"/>
      <c r="AJ24" s="1572"/>
      <c r="AK24" s="1572"/>
      <c r="AL24" s="1573"/>
      <c r="AN24" s="3"/>
    </row>
    <row r="25" spans="2:40" ht="14.25" customHeight="1" x14ac:dyDescent="0.2">
      <c r="B25" s="1569"/>
      <c r="C25" s="1144" t="s">
        <v>237</v>
      </c>
      <c r="D25" s="1144"/>
      <c r="E25" s="1144"/>
      <c r="F25" s="1144"/>
      <c r="G25" s="1144"/>
      <c r="H25" s="1144"/>
      <c r="I25" s="1144"/>
      <c r="J25" s="1144"/>
      <c r="K25" s="1144"/>
      <c r="L25" s="1545" t="s">
        <v>238</v>
      </c>
      <c r="M25" s="1164"/>
      <c r="N25" s="1164"/>
      <c r="O25" s="1164"/>
      <c r="P25" s="1322"/>
      <c r="Q25" s="24"/>
      <c r="R25" s="25"/>
      <c r="S25" s="25"/>
      <c r="T25" s="25"/>
      <c r="U25" s="25"/>
      <c r="V25" s="25"/>
      <c r="W25" s="25"/>
      <c r="X25" s="25"/>
      <c r="Y25" s="26"/>
      <c r="Z25" s="1145" t="s">
        <v>239</v>
      </c>
      <c r="AA25" s="1146"/>
      <c r="AB25" s="1146"/>
      <c r="AC25" s="1146"/>
      <c r="AD25" s="1147"/>
      <c r="AE25" s="28"/>
      <c r="AF25" s="32"/>
      <c r="AG25" s="22"/>
      <c r="AH25" s="22"/>
      <c r="AI25" s="22"/>
      <c r="AJ25" s="1551"/>
      <c r="AK25" s="1551"/>
      <c r="AL25" s="1552"/>
      <c r="AN25" s="3"/>
    </row>
    <row r="26" spans="2:40" ht="13.5" customHeight="1" x14ac:dyDescent="0.2">
      <c r="B26" s="1569"/>
      <c r="C26" s="1224" t="s">
        <v>273</v>
      </c>
      <c r="D26" s="1224"/>
      <c r="E26" s="1224"/>
      <c r="F26" s="1224"/>
      <c r="G26" s="1224"/>
      <c r="H26" s="1224"/>
      <c r="I26" s="1224"/>
      <c r="J26" s="1224"/>
      <c r="K26" s="1224"/>
      <c r="L26" s="1550" t="s">
        <v>1331</v>
      </c>
      <c r="M26" s="1551"/>
      <c r="N26" s="1551"/>
      <c r="O26" s="1551"/>
      <c r="P26" s="1551"/>
      <c r="Q26" s="1551"/>
      <c r="R26" s="1551"/>
      <c r="S26" s="1551"/>
      <c r="T26" s="1551"/>
      <c r="U26" s="1551"/>
      <c r="V26" s="1551"/>
      <c r="W26" s="1551"/>
      <c r="X26" s="1551"/>
      <c r="Y26" s="1551"/>
      <c r="Z26" s="1551"/>
      <c r="AA26" s="1551"/>
      <c r="AB26" s="1551"/>
      <c r="AC26" s="1551"/>
      <c r="AD26" s="1551"/>
      <c r="AE26" s="1551"/>
      <c r="AF26" s="1551"/>
      <c r="AG26" s="1551"/>
      <c r="AH26" s="1551"/>
      <c r="AI26" s="1551"/>
      <c r="AJ26" s="1551"/>
      <c r="AK26" s="1551"/>
      <c r="AL26" s="1552"/>
      <c r="AN26" s="3"/>
    </row>
    <row r="27" spans="2:40" ht="14.25" customHeight="1" x14ac:dyDescent="0.2">
      <c r="B27" s="1569"/>
      <c r="C27" s="1224"/>
      <c r="D27" s="1224"/>
      <c r="E27" s="1224"/>
      <c r="F27" s="1224"/>
      <c r="G27" s="1224"/>
      <c r="H27" s="1224"/>
      <c r="I27" s="1224"/>
      <c r="J27" s="1224"/>
      <c r="K27" s="1224"/>
      <c r="L27" s="1553" t="s">
        <v>1332</v>
      </c>
      <c r="M27" s="1554"/>
      <c r="N27" s="1554"/>
      <c r="O27" s="1554"/>
      <c r="P27" s="1554"/>
      <c r="Q27" s="1554"/>
      <c r="R27" s="1554"/>
      <c r="S27" s="1554"/>
      <c r="T27" s="1554"/>
      <c r="U27" s="1554"/>
      <c r="V27" s="1554"/>
      <c r="W27" s="1554"/>
      <c r="X27" s="1554"/>
      <c r="Y27" s="1554"/>
      <c r="Z27" s="1554"/>
      <c r="AA27" s="1554"/>
      <c r="AB27" s="1554"/>
      <c r="AC27" s="1554"/>
      <c r="AD27" s="1554"/>
      <c r="AE27" s="1554"/>
      <c r="AF27" s="1554"/>
      <c r="AG27" s="1554"/>
      <c r="AH27" s="1554"/>
      <c r="AI27" s="1554"/>
      <c r="AJ27" s="1554"/>
      <c r="AK27" s="1554"/>
      <c r="AL27" s="1555"/>
      <c r="AN27" s="3"/>
    </row>
    <row r="28" spans="2:40" x14ac:dyDescent="0.2">
      <c r="B28" s="1569"/>
      <c r="C28" s="1224"/>
      <c r="D28" s="1224"/>
      <c r="E28" s="1224"/>
      <c r="F28" s="1224"/>
      <c r="G28" s="1224"/>
      <c r="H28" s="1224"/>
      <c r="I28" s="1224"/>
      <c r="J28" s="1224"/>
      <c r="K28" s="1224"/>
      <c r="L28" s="1571"/>
      <c r="M28" s="1572"/>
      <c r="N28" s="1572"/>
      <c r="O28" s="1572"/>
      <c r="P28" s="1572"/>
      <c r="Q28" s="1572"/>
      <c r="R28" s="1572"/>
      <c r="S28" s="1572"/>
      <c r="T28" s="1572"/>
      <c r="U28" s="1572"/>
      <c r="V28" s="1572"/>
      <c r="W28" s="1572"/>
      <c r="X28" s="1572"/>
      <c r="Y28" s="1572"/>
      <c r="Z28" s="1572"/>
      <c r="AA28" s="1572"/>
      <c r="AB28" s="1572"/>
      <c r="AC28" s="1572"/>
      <c r="AD28" s="1572"/>
      <c r="AE28" s="1572"/>
      <c r="AF28" s="1572"/>
      <c r="AG28" s="1572"/>
      <c r="AH28" s="1572"/>
      <c r="AI28" s="1572"/>
      <c r="AJ28" s="1572"/>
      <c r="AK28" s="1572"/>
      <c r="AL28" s="1573"/>
      <c r="AN28" s="3"/>
    </row>
    <row r="29" spans="2:40" ht="14.25" customHeight="1" x14ac:dyDescent="0.2">
      <c r="B29" s="1569"/>
      <c r="C29" s="1144" t="s">
        <v>237</v>
      </c>
      <c r="D29" s="1144"/>
      <c r="E29" s="1144"/>
      <c r="F29" s="1144"/>
      <c r="G29" s="1144"/>
      <c r="H29" s="1144"/>
      <c r="I29" s="1144"/>
      <c r="J29" s="1144"/>
      <c r="K29" s="1144"/>
      <c r="L29" s="1545" t="s">
        <v>238</v>
      </c>
      <c r="M29" s="1164"/>
      <c r="N29" s="1164"/>
      <c r="O29" s="1164"/>
      <c r="P29" s="1322"/>
      <c r="Q29" s="28"/>
      <c r="R29" s="32"/>
      <c r="S29" s="32"/>
      <c r="T29" s="32"/>
      <c r="U29" s="32"/>
      <c r="V29" s="32"/>
      <c r="W29" s="32"/>
      <c r="X29" s="32"/>
      <c r="Y29" s="33"/>
      <c r="Z29" s="1145" t="s">
        <v>239</v>
      </c>
      <c r="AA29" s="1146"/>
      <c r="AB29" s="1146"/>
      <c r="AC29" s="1146"/>
      <c r="AD29" s="1147"/>
      <c r="AE29" s="28"/>
      <c r="AF29" s="32"/>
      <c r="AG29" s="22"/>
      <c r="AH29" s="22"/>
      <c r="AI29" s="22"/>
      <c r="AJ29" s="1551"/>
      <c r="AK29" s="1551"/>
      <c r="AL29" s="1552"/>
      <c r="AN29" s="3"/>
    </row>
    <row r="30" spans="2:40" ht="14.25" customHeight="1" x14ac:dyDescent="0.2">
      <c r="B30" s="1569"/>
      <c r="C30" s="1144" t="s">
        <v>244</v>
      </c>
      <c r="D30" s="1144"/>
      <c r="E30" s="1144"/>
      <c r="F30" s="1144"/>
      <c r="G30" s="1144"/>
      <c r="H30" s="1144"/>
      <c r="I30" s="1144"/>
      <c r="J30" s="1144"/>
      <c r="K30" s="1144"/>
      <c r="L30" s="1576"/>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6"/>
      <c r="AN30" s="3"/>
    </row>
    <row r="31" spans="2:40" ht="13.5" customHeight="1" x14ac:dyDescent="0.2">
      <c r="B31" s="1569"/>
      <c r="C31" s="1144" t="s">
        <v>245</v>
      </c>
      <c r="D31" s="1144"/>
      <c r="E31" s="1144"/>
      <c r="F31" s="1144"/>
      <c r="G31" s="1144"/>
      <c r="H31" s="1144"/>
      <c r="I31" s="1144"/>
      <c r="J31" s="1144"/>
      <c r="K31" s="1144"/>
      <c r="L31" s="1550" t="s">
        <v>1331</v>
      </c>
      <c r="M31" s="1551"/>
      <c r="N31" s="1551"/>
      <c r="O31" s="1551"/>
      <c r="P31" s="1551"/>
      <c r="Q31" s="1551"/>
      <c r="R31" s="1551"/>
      <c r="S31" s="1551"/>
      <c r="T31" s="1551"/>
      <c r="U31" s="1551"/>
      <c r="V31" s="1551"/>
      <c r="W31" s="1551"/>
      <c r="X31" s="1551"/>
      <c r="Y31" s="1551"/>
      <c r="Z31" s="1551"/>
      <c r="AA31" s="1551"/>
      <c r="AB31" s="1551"/>
      <c r="AC31" s="1551"/>
      <c r="AD31" s="1551"/>
      <c r="AE31" s="1551"/>
      <c r="AF31" s="1551"/>
      <c r="AG31" s="1551"/>
      <c r="AH31" s="1551"/>
      <c r="AI31" s="1551"/>
      <c r="AJ31" s="1551"/>
      <c r="AK31" s="1551"/>
      <c r="AL31" s="1552"/>
      <c r="AN31" s="3"/>
    </row>
    <row r="32" spans="2:40" ht="14.25" customHeight="1" x14ac:dyDescent="0.2">
      <c r="B32" s="1569"/>
      <c r="C32" s="1144"/>
      <c r="D32" s="1144"/>
      <c r="E32" s="1144"/>
      <c r="F32" s="1144"/>
      <c r="G32" s="1144"/>
      <c r="H32" s="1144"/>
      <c r="I32" s="1144"/>
      <c r="J32" s="1144"/>
      <c r="K32" s="1144"/>
      <c r="L32" s="1553" t="s">
        <v>1332</v>
      </c>
      <c r="M32" s="1554"/>
      <c r="N32" s="1554"/>
      <c r="O32" s="1554"/>
      <c r="P32" s="1554"/>
      <c r="Q32" s="1554"/>
      <c r="R32" s="1554"/>
      <c r="S32" s="1554"/>
      <c r="T32" s="1554"/>
      <c r="U32" s="1554"/>
      <c r="V32" s="1554"/>
      <c r="W32" s="1554"/>
      <c r="X32" s="1554"/>
      <c r="Y32" s="1554"/>
      <c r="Z32" s="1554"/>
      <c r="AA32" s="1554"/>
      <c r="AB32" s="1554"/>
      <c r="AC32" s="1554"/>
      <c r="AD32" s="1554"/>
      <c r="AE32" s="1554"/>
      <c r="AF32" s="1554"/>
      <c r="AG32" s="1554"/>
      <c r="AH32" s="1554"/>
      <c r="AI32" s="1554"/>
      <c r="AJ32" s="1554"/>
      <c r="AK32" s="1554"/>
      <c r="AL32" s="1555"/>
      <c r="AN32" s="3"/>
    </row>
    <row r="33" spans="2:40" x14ac:dyDescent="0.2">
      <c r="B33" s="1570"/>
      <c r="C33" s="1144"/>
      <c r="D33" s="1144"/>
      <c r="E33" s="1144"/>
      <c r="F33" s="1144"/>
      <c r="G33" s="1144"/>
      <c r="H33" s="1144"/>
      <c r="I33" s="1144"/>
      <c r="J33" s="1144"/>
      <c r="K33" s="1144"/>
      <c r="L33" s="1571"/>
      <c r="M33" s="1572"/>
      <c r="N33" s="1557"/>
      <c r="O33" s="1557"/>
      <c r="P33" s="1557"/>
      <c r="Q33" s="1557"/>
      <c r="R33" s="1557"/>
      <c r="S33" s="1557"/>
      <c r="T33" s="1557"/>
      <c r="U33" s="1557"/>
      <c r="V33" s="1557"/>
      <c r="W33" s="1557"/>
      <c r="X33" s="1557"/>
      <c r="Y33" s="1557"/>
      <c r="Z33" s="1557"/>
      <c r="AA33" s="1557"/>
      <c r="AB33" s="1557"/>
      <c r="AC33" s="1572"/>
      <c r="AD33" s="1572"/>
      <c r="AE33" s="1572"/>
      <c r="AF33" s="1572"/>
      <c r="AG33" s="1572"/>
      <c r="AH33" s="1557"/>
      <c r="AI33" s="1557"/>
      <c r="AJ33" s="1557"/>
      <c r="AK33" s="1557"/>
      <c r="AL33" s="1558"/>
      <c r="AN33" s="3"/>
    </row>
    <row r="34" spans="2:40" ht="13.5" customHeight="1" x14ac:dyDescent="0.2">
      <c r="B34" s="1568" t="s">
        <v>274</v>
      </c>
      <c r="C34" s="1602" t="s">
        <v>246</v>
      </c>
      <c r="D34" s="1603"/>
      <c r="E34" s="1603"/>
      <c r="F34" s="1603"/>
      <c r="G34" s="1603"/>
      <c r="H34" s="1603"/>
      <c r="I34" s="1603"/>
      <c r="J34" s="1603"/>
      <c r="K34" s="1603"/>
      <c r="L34" s="1603"/>
      <c r="M34" s="1592" t="s">
        <v>247</v>
      </c>
      <c r="N34" s="1593"/>
      <c r="O34" s="53" t="s">
        <v>275</v>
      </c>
      <c r="P34" s="49"/>
      <c r="Q34" s="50"/>
      <c r="R34" s="1110" t="s">
        <v>248</v>
      </c>
      <c r="S34" s="1111"/>
      <c r="T34" s="1111"/>
      <c r="U34" s="1111"/>
      <c r="V34" s="1111"/>
      <c r="W34" s="1111"/>
      <c r="X34" s="1112"/>
      <c r="Y34" s="1596" t="s">
        <v>249</v>
      </c>
      <c r="Z34" s="1597"/>
      <c r="AA34" s="1597"/>
      <c r="AB34" s="1598"/>
      <c r="AC34" s="1599" t="s">
        <v>250</v>
      </c>
      <c r="AD34" s="1600"/>
      <c r="AE34" s="1600"/>
      <c r="AF34" s="1600"/>
      <c r="AG34" s="1601"/>
      <c r="AH34" s="1577" t="s">
        <v>276</v>
      </c>
      <c r="AI34" s="1578"/>
      <c r="AJ34" s="1578"/>
      <c r="AK34" s="1578"/>
      <c r="AL34" s="1579"/>
      <c r="AN34" s="3"/>
    </row>
    <row r="35" spans="2:40" ht="14.25" customHeight="1" x14ac:dyDescent="0.2">
      <c r="B35" s="1569"/>
      <c r="C35" s="1604"/>
      <c r="D35" s="1302"/>
      <c r="E35" s="1302"/>
      <c r="F35" s="1302"/>
      <c r="G35" s="1302"/>
      <c r="H35" s="1302"/>
      <c r="I35" s="1302"/>
      <c r="J35" s="1302"/>
      <c r="K35" s="1302"/>
      <c r="L35" s="1302"/>
      <c r="M35" s="1594"/>
      <c r="N35" s="1595"/>
      <c r="O35" s="54" t="s">
        <v>277</v>
      </c>
      <c r="P35" s="51"/>
      <c r="Q35" s="52"/>
      <c r="R35" s="1113"/>
      <c r="S35" s="1114"/>
      <c r="T35" s="1114"/>
      <c r="U35" s="1114"/>
      <c r="V35" s="1114"/>
      <c r="W35" s="1114"/>
      <c r="X35" s="1115"/>
      <c r="Y35" s="55" t="s">
        <v>251</v>
      </c>
      <c r="Z35" s="14"/>
      <c r="AA35" s="14"/>
      <c r="AB35" s="14"/>
      <c r="AC35" s="1580" t="s">
        <v>252</v>
      </c>
      <c r="AD35" s="1581"/>
      <c r="AE35" s="1581"/>
      <c r="AF35" s="1581"/>
      <c r="AG35" s="1582"/>
      <c r="AH35" s="1583" t="s">
        <v>278</v>
      </c>
      <c r="AI35" s="1584"/>
      <c r="AJ35" s="1584"/>
      <c r="AK35" s="1584"/>
      <c r="AL35" s="1585"/>
      <c r="AN35" s="3"/>
    </row>
    <row r="36" spans="2:40" ht="14.25" customHeight="1" x14ac:dyDescent="0.2">
      <c r="B36" s="1569"/>
      <c r="C36" s="1547"/>
      <c r="D36" s="68"/>
      <c r="E36" s="1586" t="s">
        <v>8</v>
      </c>
      <c r="F36" s="1586"/>
      <c r="G36" s="1586"/>
      <c r="H36" s="1586"/>
      <c r="I36" s="1586"/>
      <c r="J36" s="1586"/>
      <c r="K36" s="1586"/>
      <c r="L36" s="1587"/>
      <c r="M36" s="37"/>
      <c r="N36" s="36"/>
      <c r="O36" s="18"/>
      <c r="P36" s="19"/>
      <c r="Q36" s="36"/>
      <c r="R36" s="11" t="s">
        <v>1333</v>
      </c>
      <c r="S36" s="5"/>
      <c r="T36" s="5"/>
      <c r="U36" s="5"/>
      <c r="V36" s="5"/>
      <c r="W36" s="5"/>
      <c r="X36" s="5"/>
      <c r="Y36" s="9"/>
      <c r="Z36" s="30"/>
      <c r="AA36" s="30"/>
      <c r="AB36" s="30"/>
      <c r="AC36" s="15"/>
      <c r="AD36" s="16"/>
      <c r="AE36" s="16"/>
      <c r="AF36" s="16"/>
      <c r="AG36" s="17"/>
      <c r="AH36" s="15"/>
      <c r="AI36" s="16"/>
      <c r="AJ36" s="16"/>
      <c r="AK36" s="16"/>
      <c r="AL36" s="17" t="s">
        <v>487</v>
      </c>
      <c r="AN36" s="3"/>
    </row>
    <row r="37" spans="2:40" ht="14.25" customHeight="1" x14ac:dyDescent="0.2">
      <c r="B37" s="1569"/>
      <c r="C37" s="1547"/>
      <c r="D37" s="68"/>
      <c r="E37" s="1586" t="s">
        <v>253</v>
      </c>
      <c r="F37" s="1012"/>
      <c r="G37" s="1012"/>
      <c r="H37" s="1012"/>
      <c r="I37" s="1012"/>
      <c r="J37" s="1012"/>
      <c r="K37" s="1012"/>
      <c r="L37" s="1588"/>
      <c r="M37" s="37"/>
      <c r="N37" s="36"/>
      <c r="O37" s="18"/>
      <c r="P37" s="19"/>
      <c r="Q37" s="36"/>
      <c r="R37" s="11" t="s">
        <v>1333</v>
      </c>
      <c r="S37" s="5"/>
      <c r="T37" s="5"/>
      <c r="U37" s="5"/>
      <c r="V37" s="5"/>
      <c r="W37" s="5"/>
      <c r="X37" s="5"/>
      <c r="Y37" s="9"/>
      <c r="Z37" s="30"/>
      <c r="AA37" s="30"/>
      <c r="AB37" s="30"/>
      <c r="AC37" s="15"/>
      <c r="AD37" s="16"/>
      <c r="AE37" s="16"/>
      <c r="AF37" s="16"/>
      <c r="AG37" s="17"/>
      <c r="AH37" s="15"/>
      <c r="AI37" s="16"/>
      <c r="AJ37" s="16"/>
      <c r="AK37" s="16"/>
      <c r="AL37" s="17" t="s">
        <v>487</v>
      </c>
      <c r="AN37" s="3"/>
    </row>
    <row r="38" spans="2:40" ht="14.25" customHeight="1" x14ac:dyDescent="0.2">
      <c r="B38" s="1569"/>
      <c r="C38" s="1547"/>
      <c r="D38" s="68"/>
      <c r="E38" s="1586" t="s">
        <v>16</v>
      </c>
      <c r="F38" s="1012"/>
      <c r="G38" s="1012"/>
      <c r="H38" s="1012"/>
      <c r="I38" s="1012"/>
      <c r="J38" s="1012"/>
      <c r="K38" s="1012"/>
      <c r="L38" s="1588"/>
      <c r="M38" s="37"/>
      <c r="N38" s="36"/>
      <c r="O38" s="18"/>
      <c r="P38" s="19"/>
      <c r="Q38" s="36"/>
      <c r="R38" s="11" t="s">
        <v>1333</v>
      </c>
      <c r="S38" s="5"/>
      <c r="T38" s="5"/>
      <c r="U38" s="5"/>
      <c r="V38" s="5"/>
      <c r="W38" s="5"/>
      <c r="X38" s="5"/>
      <c r="Y38" s="9"/>
      <c r="Z38" s="30"/>
      <c r="AA38" s="30"/>
      <c r="AB38" s="30"/>
      <c r="AC38" s="15"/>
      <c r="AD38" s="16"/>
      <c r="AE38" s="16"/>
      <c r="AF38" s="16"/>
      <c r="AG38" s="17"/>
      <c r="AH38" s="15"/>
      <c r="AI38" s="16"/>
      <c r="AJ38" s="16"/>
      <c r="AK38" s="16"/>
      <c r="AL38" s="17" t="s">
        <v>487</v>
      </c>
      <c r="AN38" s="3"/>
    </row>
    <row r="39" spans="2:40" ht="14.25" customHeight="1" x14ac:dyDescent="0.2">
      <c r="B39" s="1569"/>
      <c r="C39" s="1547"/>
      <c r="D39" s="68"/>
      <c r="E39" s="1586" t="s">
        <v>254</v>
      </c>
      <c r="F39" s="1012"/>
      <c r="G39" s="1012"/>
      <c r="H39" s="1012"/>
      <c r="I39" s="1012"/>
      <c r="J39" s="1012"/>
      <c r="K39" s="1012"/>
      <c r="L39" s="1588"/>
      <c r="M39" s="37"/>
      <c r="N39" s="36"/>
      <c r="O39" s="18"/>
      <c r="P39" s="19"/>
      <c r="Q39" s="36"/>
      <c r="R39" s="11" t="s">
        <v>1333</v>
      </c>
      <c r="S39" s="5"/>
      <c r="T39" s="5"/>
      <c r="U39" s="5"/>
      <c r="V39" s="5"/>
      <c r="W39" s="5"/>
      <c r="X39" s="5"/>
      <c r="Y39" s="9"/>
      <c r="Z39" s="30"/>
      <c r="AA39" s="30"/>
      <c r="AB39" s="30"/>
      <c r="AC39" s="15"/>
      <c r="AD39" s="16"/>
      <c r="AE39" s="16"/>
      <c r="AF39" s="16"/>
      <c r="AG39" s="17"/>
      <c r="AH39" s="15"/>
      <c r="AI39" s="16"/>
      <c r="AJ39" s="16"/>
      <c r="AK39" s="16"/>
      <c r="AL39" s="17" t="s">
        <v>487</v>
      </c>
      <c r="AN39" s="3"/>
    </row>
    <row r="40" spans="2:40" ht="14.25" customHeight="1" x14ac:dyDescent="0.2">
      <c r="B40" s="1569"/>
      <c r="C40" s="1547"/>
      <c r="D40" s="68"/>
      <c r="E40" s="1586" t="s">
        <v>147</v>
      </c>
      <c r="F40" s="1012"/>
      <c r="G40" s="1012"/>
      <c r="H40" s="1012"/>
      <c r="I40" s="1012"/>
      <c r="J40" s="1012"/>
      <c r="K40" s="1012"/>
      <c r="L40" s="1588"/>
      <c r="M40" s="37"/>
      <c r="N40" s="36"/>
      <c r="O40" s="18"/>
      <c r="P40" s="19"/>
      <c r="Q40" s="36"/>
      <c r="R40" s="11" t="s">
        <v>1333</v>
      </c>
      <c r="S40" s="5"/>
      <c r="T40" s="5"/>
      <c r="U40" s="5"/>
      <c r="V40" s="5"/>
      <c r="W40" s="5"/>
      <c r="X40" s="5"/>
      <c r="Y40" s="9"/>
      <c r="Z40" s="30"/>
      <c r="AA40" s="30"/>
      <c r="AB40" s="30"/>
      <c r="AC40" s="15"/>
      <c r="AD40" s="16"/>
      <c r="AE40" s="16"/>
      <c r="AF40" s="16"/>
      <c r="AG40" s="17"/>
      <c r="AH40" s="15"/>
      <c r="AI40" s="16"/>
      <c r="AJ40" s="16"/>
      <c r="AK40" s="16"/>
      <c r="AL40" s="17" t="s">
        <v>487</v>
      </c>
      <c r="AN40" s="3"/>
    </row>
    <row r="41" spans="2:40" ht="14.25" customHeight="1" thickBot="1" x14ac:dyDescent="0.25">
      <c r="B41" s="1569"/>
      <c r="C41" s="1547"/>
      <c r="D41" s="69"/>
      <c r="E41" s="1589" t="s">
        <v>279</v>
      </c>
      <c r="F41" s="1590"/>
      <c r="G41" s="1590"/>
      <c r="H41" s="1590"/>
      <c r="I41" s="1590"/>
      <c r="J41" s="1590"/>
      <c r="K41" s="1590"/>
      <c r="L41" s="1591"/>
      <c r="M41" s="70"/>
      <c r="N41" s="35"/>
      <c r="O41" s="79"/>
      <c r="P41" s="34"/>
      <c r="Q41" s="35"/>
      <c r="R41" s="4" t="s">
        <v>1333</v>
      </c>
      <c r="S41" s="80"/>
      <c r="T41" s="80"/>
      <c r="U41" s="80"/>
      <c r="V41" s="80"/>
      <c r="W41" s="80"/>
      <c r="X41" s="80"/>
      <c r="Y41" s="6"/>
      <c r="Z41" s="66"/>
      <c r="AA41" s="66"/>
      <c r="AB41" s="66"/>
      <c r="AC41" s="56"/>
      <c r="AD41" s="57"/>
      <c r="AE41" s="57"/>
      <c r="AF41" s="57"/>
      <c r="AG41" s="58"/>
      <c r="AH41" s="56"/>
      <c r="AI41" s="57"/>
      <c r="AJ41" s="57"/>
      <c r="AK41" s="57"/>
      <c r="AL41" s="58" t="s">
        <v>487</v>
      </c>
      <c r="AN41" s="3"/>
    </row>
    <row r="42" spans="2:40" ht="14.25" customHeight="1" thickTop="1" x14ac:dyDescent="0.2">
      <c r="B42" s="1569"/>
      <c r="C42" s="1547"/>
      <c r="D42" s="71"/>
      <c r="E42" s="1605" t="s">
        <v>1334</v>
      </c>
      <c r="F42" s="1605"/>
      <c r="G42" s="1605"/>
      <c r="H42" s="1605"/>
      <c r="I42" s="1605"/>
      <c r="J42" s="1605"/>
      <c r="K42" s="1605"/>
      <c r="L42" s="1606"/>
      <c r="M42" s="72"/>
      <c r="N42" s="74"/>
      <c r="O42" s="81"/>
      <c r="P42" s="73"/>
      <c r="Q42" s="74"/>
      <c r="R42" s="82" t="s">
        <v>1333</v>
      </c>
      <c r="S42" s="83"/>
      <c r="T42" s="83"/>
      <c r="U42" s="83"/>
      <c r="V42" s="83"/>
      <c r="W42" s="83"/>
      <c r="X42" s="83"/>
      <c r="Y42" s="75"/>
      <c r="Z42" s="76"/>
      <c r="AA42" s="76"/>
      <c r="AB42" s="76"/>
      <c r="AC42" s="84"/>
      <c r="AD42" s="77"/>
      <c r="AE42" s="77"/>
      <c r="AF42" s="77"/>
      <c r="AG42" s="78"/>
      <c r="AH42" s="84"/>
      <c r="AI42" s="77"/>
      <c r="AJ42" s="77"/>
      <c r="AK42" s="77"/>
      <c r="AL42" s="78" t="s">
        <v>487</v>
      </c>
      <c r="AN42" s="3"/>
    </row>
    <row r="43" spans="2:40" ht="14.25" customHeight="1" x14ac:dyDescent="0.2">
      <c r="B43" s="1569"/>
      <c r="C43" s="1547"/>
      <c r="D43" s="68"/>
      <c r="E43" s="1586" t="s">
        <v>201</v>
      </c>
      <c r="F43" s="1012"/>
      <c r="G43" s="1012"/>
      <c r="H43" s="1012"/>
      <c r="I43" s="1012"/>
      <c r="J43" s="1012"/>
      <c r="K43" s="1012"/>
      <c r="L43" s="1588"/>
      <c r="M43" s="37"/>
      <c r="N43" s="36"/>
      <c r="O43" s="18"/>
      <c r="P43" s="19"/>
      <c r="Q43" s="36"/>
      <c r="R43" s="11" t="s">
        <v>1333</v>
      </c>
      <c r="S43" s="5"/>
      <c r="T43" s="5"/>
      <c r="U43" s="5"/>
      <c r="V43" s="5"/>
      <c r="W43" s="5"/>
      <c r="X43" s="5"/>
      <c r="Y43" s="9"/>
      <c r="Z43" s="30"/>
      <c r="AA43" s="30"/>
      <c r="AB43" s="30"/>
      <c r="AC43" s="15"/>
      <c r="AD43" s="16"/>
      <c r="AE43" s="16"/>
      <c r="AF43" s="16"/>
      <c r="AG43" s="17"/>
      <c r="AH43" s="15"/>
      <c r="AI43" s="16"/>
      <c r="AJ43" s="16"/>
      <c r="AK43" s="16"/>
      <c r="AL43" s="17" t="s">
        <v>487</v>
      </c>
      <c r="AN43" s="3"/>
    </row>
    <row r="44" spans="2:40" ht="14.25" customHeight="1" x14ac:dyDescent="0.2">
      <c r="B44" s="1569"/>
      <c r="C44" s="1547"/>
      <c r="D44" s="68"/>
      <c r="E44" s="1586" t="s">
        <v>1335</v>
      </c>
      <c r="F44" s="1012"/>
      <c r="G44" s="1012"/>
      <c r="H44" s="1012"/>
      <c r="I44" s="1012"/>
      <c r="J44" s="1012"/>
      <c r="K44" s="1012"/>
      <c r="L44" s="1588"/>
      <c r="M44" s="37"/>
      <c r="N44" s="36"/>
      <c r="O44" s="18"/>
      <c r="P44" s="19"/>
      <c r="Q44" s="36"/>
      <c r="R44" s="11" t="s">
        <v>1333</v>
      </c>
      <c r="S44" s="5"/>
      <c r="T44" s="5"/>
      <c r="U44" s="5"/>
      <c r="V44" s="5"/>
      <c r="W44" s="5"/>
      <c r="X44" s="5"/>
      <c r="Y44" s="9"/>
      <c r="Z44" s="30"/>
      <c r="AA44" s="30"/>
      <c r="AB44" s="30"/>
      <c r="AC44" s="15"/>
      <c r="AD44" s="16"/>
      <c r="AE44" s="16"/>
      <c r="AF44" s="16"/>
      <c r="AG44" s="17"/>
      <c r="AH44" s="15"/>
      <c r="AI44" s="16"/>
      <c r="AJ44" s="16"/>
      <c r="AK44" s="16"/>
      <c r="AL44" s="17" t="s">
        <v>487</v>
      </c>
      <c r="AN44" s="3"/>
    </row>
    <row r="45" spans="2:40" ht="14.25" customHeight="1" x14ac:dyDescent="0.2">
      <c r="B45" s="1569"/>
      <c r="C45" s="1547"/>
      <c r="D45" s="68"/>
      <c r="E45" s="1586" t="s">
        <v>203</v>
      </c>
      <c r="F45" s="1012"/>
      <c r="G45" s="1012"/>
      <c r="H45" s="1012"/>
      <c r="I45" s="1012"/>
      <c r="J45" s="1012"/>
      <c r="K45" s="1012"/>
      <c r="L45" s="1588"/>
      <c r="M45" s="37"/>
      <c r="N45" s="36"/>
      <c r="O45" s="18"/>
      <c r="P45" s="19"/>
      <c r="Q45" s="36"/>
      <c r="R45" s="11" t="s">
        <v>1333</v>
      </c>
      <c r="S45" s="5"/>
      <c r="T45" s="5"/>
      <c r="U45" s="5"/>
      <c r="V45" s="5"/>
      <c r="W45" s="5"/>
      <c r="X45" s="5"/>
      <c r="Y45" s="9"/>
      <c r="Z45" s="30"/>
      <c r="AA45" s="30"/>
      <c r="AB45" s="30"/>
      <c r="AC45" s="15"/>
      <c r="AD45" s="16"/>
      <c r="AE45" s="16"/>
      <c r="AF45" s="16"/>
      <c r="AG45" s="17"/>
      <c r="AH45" s="15"/>
      <c r="AI45" s="16"/>
      <c r="AJ45" s="16"/>
      <c r="AK45" s="16"/>
      <c r="AL45" s="17" t="s">
        <v>487</v>
      </c>
      <c r="AN45" s="3"/>
    </row>
    <row r="46" spans="2:40" ht="14.25" customHeight="1" x14ac:dyDescent="0.2">
      <c r="B46" s="1569"/>
      <c r="C46" s="1547"/>
      <c r="D46" s="68"/>
      <c r="E46" s="1586" t="s">
        <v>255</v>
      </c>
      <c r="F46" s="1012"/>
      <c r="G46" s="1012"/>
      <c r="H46" s="1012"/>
      <c r="I46" s="1012"/>
      <c r="J46" s="1012"/>
      <c r="K46" s="1012"/>
      <c r="L46" s="1588"/>
      <c r="M46" s="37"/>
      <c r="N46" s="36"/>
      <c r="O46" s="18"/>
      <c r="P46" s="19"/>
      <c r="Q46" s="36"/>
      <c r="R46" s="11" t="s">
        <v>1333</v>
      </c>
      <c r="S46" s="5"/>
      <c r="T46" s="5"/>
      <c r="U46" s="5"/>
      <c r="V46" s="5"/>
      <c r="W46" s="5"/>
      <c r="X46" s="5"/>
      <c r="Y46" s="9"/>
      <c r="Z46" s="30"/>
      <c r="AA46" s="30"/>
      <c r="AB46" s="30"/>
      <c r="AC46" s="15"/>
      <c r="AD46" s="16"/>
      <c r="AE46" s="16"/>
      <c r="AF46" s="16"/>
      <c r="AG46" s="17"/>
      <c r="AH46" s="15"/>
      <c r="AI46" s="16"/>
      <c r="AJ46" s="16"/>
      <c r="AK46" s="16"/>
      <c r="AL46" s="17" t="s">
        <v>487</v>
      </c>
      <c r="AN46" s="3"/>
    </row>
    <row r="47" spans="2:40" ht="14.25" customHeight="1" x14ac:dyDescent="0.2">
      <c r="B47" s="1570"/>
      <c r="C47" s="1547"/>
      <c r="D47" s="68"/>
      <c r="E47" s="1586" t="s">
        <v>226</v>
      </c>
      <c r="F47" s="1012"/>
      <c r="G47" s="1012"/>
      <c r="H47" s="1012"/>
      <c r="I47" s="1012"/>
      <c r="J47" s="1012"/>
      <c r="K47" s="1012"/>
      <c r="L47" s="1588"/>
      <c r="M47" s="37"/>
      <c r="N47" s="36"/>
      <c r="O47" s="18"/>
      <c r="P47" s="19"/>
      <c r="Q47" s="36"/>
      <c r="R47" s="11" t="s">
        <v>1333</v>
      </c>
      <c r="S47" s="5"/>
      <c r="T47" s="5"/>
      <c r="U47" s="5"/>
      <c r="V47" s="5"/>
      <c r="W47" s="5"/>
      <c r="X47" s="5"/>
      <c r="Y47" s="9"/>
      <c r="Z47" s="30"/>
      <c r="AA47" s="30"/>
      <c r="AB47" s="30"/>
      <c r="AC47" s="15"/>
      <c r="AD47" s="16"/>
      <c r="AE47" s="16"/>
      <c r="AF47" s="16"/>
      <c r="AG47" s="17"/>
      <c r="AH47" s="15"/>
      <c r="AI47" s="16"/>
      <c r="AJ47" s="16"/>
      <c r="AK47" s="16"/>
      <c r="AL47" s="17" t="s">
        <v>487</v>
      </c>
      <c r="AN47" s="3"/>
    </row>
    <row r="48" spans="2:40" ht="14.25" customHeight="1" x14ac:dyDescent="0.2">
      <c r="B48" s="1153" t="s">
        <v>280</v>
      </c>
      <c r="C48" s="1153"/>
      <c r="D48" s="1153"/>
      <c r="E48" s="1153"/>
      <c r="F48" s="1153"/>
      <c r="G48" s="1153"/>
      <c r="H48" s="1153"/>
      <c r="I48" s="1153"/>
      <c r="J48" s="1153"/>
      <c r="K48" s="11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153" t="s">
        <v>281</v>
      </c>
      <c r="C49" s="1153"/>
      <c r="D49" s="1153"/>
      <c r="E49" s="1153"/>
      <c r="F49" s="1153"/>
      <c r="G49" s="1153"/>
      <c r="H49" s="1153"/>
      <c r="I49" s="1153"/>
      <c r="J49" s="1153"/>
      <c r="K49" s="11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59" t="s">
        <v>256</v>
      </c>
      <c r="C50" s="1559"/>
      <c r="D50" s="1559"/>
      <c r="E50" s="1559"/>
      <c r="F50" s="1559"/>
      <c r="G50" s="1559"/>
      <c r="H50" s="1559"/>
      <c r="I50" s="1559"/>
      <c r="J50" s="1559"/>
      <c r="K50" s="1559"/>
      <c r="L50" s="61"/>
      <c r="M50" s="62"/>
      <c r="N50" s="62"/>
      <c r="O50" s="62"/>
      <c r="P50" s="62"/>
      <c r="Q50" s="62"/>
      <c r="R50" s="63"/>
      <c r="S50" s="63"/>
      <c r="T50" s="63"/>
      <c r="U50" s="64"/>
      <c r="V50" s="9" t="s">
        <v>282</v>
      </c>
      <c r="W50" s="10"/>
      <c r="X50" s="10"/>
      <c r="Y50" s="10"/>
      <c r="Z50" s="30"/>
      <c r="AA50" s="30"/>
      <c r="AB50" s="30"/>
      <c r="AC50" s="16"/>
      <c r="AD50" s="16"/>
      <c r="AE50" s="16"/>
      <c r="AF50" s="16"/>
      <c r="AG50" s="16"/>
      <c r="AH50" s="47"/>
      <c r="AI50" s="16"/>
      <c r="AJ50" s="16"/>
      <c r="AK50" s="16"/>
      <c r="AL50" s="17"/>
      <c r="AN50" s="3"/>
    </row>
    <row r="51" spans="2:40" ht="14.25" customHeight="1" x14ac:dyDescent="0.2">
      <c r="B51" s="1607" t="s">
        <v>283</v>
      </c>
      <c r="C51" s="1607"/>
      <c r="D51" s="1607"/>
      <c r="E51" s="1607"/>
      <c r="F51" s="1607"/>
      <c r="G51" s="1607"/>
      <c r="H51" s="1607"/>
      <c r="I51" s="1607"/>
      <c r="J51" s="1607"/>
      <c r="K51" s="16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56" t="s">
        <v>257</v>
      </c>
      <c r="C52" s="1357"/>
      <c r="D52" s="1357"/>
      <c r="E52" s="1357"/>
      <c r="F52" s="1357"/>
      <c r="G52" s="1357"/>
      <c r="H52" s="1357"/>
      <c r="I52" s="1357"/>
      <c r="J52" s="1357"/>
      <c r="K52" s="1357"/>
      <c r="L52" s="1357"/>
      <c r="M52" s="1357"/>
      <c r="N52" s="13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46" t="s">
        <v>258</v>
      </c>
      <c r="C53" s="1608" t="s">
        <v>259</v>
      </c>
      <c r="D53" s="1562"/>
      <c r="E53" s="1562"/>
      <c r="F53" s="1562"/>
      <c r="G53" s="1562"/>
      <c r="H53" s="1562"/>
      <c r="I53" s="1562"/>
      <c r="J53" s="1562"/>
      <c r="K53" s="1562"/>
      <c r="L53" s="1562"/>
      <c r="M53" s="1562"/>
      <c r="N53" s="1562"/>
      <c r="O53" s="1562"/>
      <c r="P53" s="1562"/>
      <c r="Q53" s="1562"/>
      <c r="R53" s="1562"/>
      <c r="S53" s="1562"/>
      <c r="T53" s="1563"/>
      <c r="U53" s="1608" t="s">
        <v>260</v>
      </c>
      <c r="V53" s="1609"/>
      <c r="W53" s="1609"/>
      <c r="X53" s="1609"/>
      <c r="Y53" s="1609"/>
      <c r="Z53" s="1609"/>
      <c r="AA53" s="1609"/>
      <c r="AB53" s="1609"/>
      <c r="AC53" s="1609"/>
      <c r="AD53" s="1609"/>
      <c r="AE53" s="1609"/>
      <c r="AF53" s="1609"/>
      <c r="AG53" s="1609"/>
      <c r="AH53" s="1609"/>
      <c r="AI53" s="1609"/>
      <c r="AJ53" s="1609"/>
      <c r="AK53" s="1609"/>
      <c r="AL53" s="1610"/>
      <c r="AN53" s="3"/>
    </row>
    <row r="54" spans="2:40" x14ac:dyDescent="0.2">
      <c r="B54" s="1547"/>
      <c r="C54" s="1611"/>
      <c r="D54" s="1612"/>
      <c r="E54" s="1612"/>
      <c r="F54" s="1612"/>
      <c r="G54" s="1612"/>
      <c r="H54" s="1612"/>
      <c r="I54" s="1612"/>
      <c r="J54" s="1612"/>
      <c r="K54" s="1612"/>
      <c r="L54" s="1612"/>
      <c r="M54" s="1612"/>
      <c r="N54" s="1612"/>
      <c r="O54" s="1612"/>
      <c r="P54" s="1612"/>
      <c r="Q54" s="1612"/>
      <c r="R54" s="1612"/>
      <c r="S54" s="1612"/>
      <c r="T54" s="1593"/>
      <c r="U54" s="1611"/>
      <c r="V54" s="1612"/>
      <c r="W54" s="1612"/>
      <c r="X54" s="1612"/>
      <c r="Y54" s="1612"/>
      <c r="Z54" s="1612"/>
      <c r="AA54" s="1612"/>
      <c r="AB54" s="1612"/>
      <c r="AC54" s="1612"/>
      <c r="AD54" s="1612"/>
      <c r="AE54" s="1612"/>
      <c r="AF54" s="1612"/>
      <c r="AG54" s="1612"/>
      <c r="AH54" s="1612"/>
      <c r="AI54" s="1612"/>
      <c r="AJ54" s="1612"/>
      <c r="AK54" s="1612"/>
      <c r="AL54" s="1593"/>
      <c r="AN54" s="3"/>
    </row>
    <row r="55" spans="2:40" x14ac:dyDescent="0.2">
      <c r="B55" s="1547"/>
      <c r="C55" s="1613"/>
      <c r="D55" s="1614"/>
      <c r="E55" s="1614"/>
      <c r="F55" s="1614"/>
      <c r="G55" s="1614"/>
      <c r="H55" s="1614"/>
      <c r="I55" s="1614"/>
      <c r="J55" s="1614"/>
      <c r="K55" s="1614"/>
      <c r="L55" s="1614"/>
      <c r="M55" s="1614"/>
      <c r="N55" s="1614"/>
      <c r="O55" s="1614"/>
      <c r="P55" s="1614"/>
      <c r="Q55" s="1614"/>
      <c r="R55" s="1614"/>
      <c r="S55" s="1614"/>
      <c r="T55" s="1595"/>
      <c r="U55" s="1613"/>
      <c r="V55" s="1614"/>
      <c r="W55" s="1614"/>
      <c r="X55" s="1614"/>
      <c r="Y55" s="1614"/>
      <c r="Z55" s="1614"/>
      <c r="AA55" s="1614"/>
      <c r="AB55" s="1614"/>
      <c r="AC55" s="1614"/>
      <c r="AD55" s="1614"/>
      <c r="AE55" s="1614"/>
      <c r="AF55" s="1614"/>
      <c r="AG55" s="1614"/>
      <c r="AH55" s="1614"/>
      <c r="AI55" s="1614"/>
      <c r="AJ55" s="1614"/>
      <c r="AK55" s="1614"/>
      <c r="AL55" s="1595"/>
      <c r="AN55" s="3"/>
    </row>
    <row r="56" spans="2:40" x14ac:dyDescent="0.2">
      <c r="B56" s="1547"/>
      <c r="C56" s="1613"/>
      <c r="D56" s="1614"/>
      <c r="E56" s="1614"/>
      <c r="F56" s="1614"/>
      <c r="G56" s="1614"/>
      <c r="H56" s="1614"/>
      <c r="I56" s="1614"/>
      <c r="J56" s="1614"/>
      <c r="K56" s="1614"/>
      <c r="L56" s="1614"/>
      <c r="M56" s="1614"/>
      <c r="N56" s="1614"/>
      <c r="O56" s="1614"/>
      <c r="P56" s="1614"/>
      <c r="Q56" s="1614"/>
      <c r="R56" s="1614"/>
      <c r="S56" s="1614"/>
      <c r="T56" s="1595"/>
      <c r="U56" s="1613"/>
      <c r="V56" s="1614"/>
      <c r="W56" s="1614"/>
      <c r="X56" s="1614"/>
      <c r="Y56" s="1614"/>
      <c r="Z56" s="1614"/>
      <c r="AA56" s="1614"/>
      <c r="AB56" s="1614"/>
      <c r="AC56" s="1614"/>
      <c r="AD56" s="1614"/>
      <c r="AE56" s="1614"/>
      <c r="AF56" s="1614"/>
      <c r="AG56" s="1614"/>
      <c r="AH56" s="1614"/>
      <c r="AI56" s="1614"/>
      <c r="AJ56" s="1614"/>
      <c r="AK56" s="1614"/>
      <c r="AL56" s="1595"/>
      <c r="AN56" s="3"/>
    </row>
    <row r="57" spans="2:40" x14ac:dyDescent="0.2">
      <c r="B57" s="1548"/>
      <c r="C57" s="1615"/>
      <c r="D57" s="1609"/>
      <c r="E57" s="1609"/>
      <c r="F57" s="1609"/>
      <c r="G57" s="1609"/>
      <c r="H57" s="1609"/>
      <c r="I57" s="1609"/>
      <c r="J57" s="1609"/>
      <c r="K57" s="1609"/>
      <c r="L57" s="1609"/>
      <c r="M57" s="1609"/>
      <c r="N57" s="1609"/>
      <c r="O57" s="1609"/>
      <c r="P57" s="1609"/>
      <c r="Q57" s="1609"/>
      <c r="R57" s="1609"/>
      <c r="S57" s="1609"/>
      <c r="T57" s="1610"/>
      <c r="U57" s="1615"/>
      <c r="V57" s="1609"/>
      <c r="W57" s="1609"/>
      <c r="X57" s="1609"/>
      <c r="Y57" s="1609"/>
      <c r="Z57" s="1609"/>
      <c r="AA57" s="1609"/>
      <c r="AB57" s="1609"/>
      <c r="AC57" s="1609"/>
      <c r="AD57" s="1609"/>
      <c r="AE57" s="1609"/>
      <c r="AF57" s="1609"/>
      <c r="AG57" s="1609"/>
      <c r="AH57" s="1609"/>
      <c r="AI57" s="1609"/>
      <c r="AJ57" s="1609"/>
      <c r="AK57" s="1609"/>
      <c r="AL57" s="1610"/>
      <c r="AN57" s="3"/>
    </row>
    <row r="58" spans="2:40" ht="14.25" customHeight="1" x14ac:dyDescent="0.2">
      <c r="B58" s="1545" t="s">
        <v>261</v>
      </c>
      <c r="C58" s="1164"/>
      <c r="D58" s="1164"/>
      <c r="E58" s="1164"/>
      <c r="F58" s="1322"/>
      <c r="G58" s="1559" t="s">
        <v>262</v>
      </c>
      <c r="H58" s="1559"/>
      <c r="I58" s="1559"/>
      <c r="J58" s="1559"/>
      <c r="K58" s="1559"/>
      <c r="L58" s="1559"/>
      <c r="M58" s="1559"/>
      <c r="N58" s="1559"/>
      <c r="O58" s="1559"/>
      <c r="P58" s="1559"/>
      <c r="Q58" s="1559"/>
      <c r="R58" s="1559"/>
      <c r="S58" s="1559"/>
      <c r="T58" s="1559"/>
      <c r="U58" s="1559"/>
      <c r="V58" s="1559"/>
      <c r="W58" s="1559"/>
      <c r="X58" s="1559"/>
      <c r="Y58" s="1559"/>
      <c r="Z58" s="1559"/>
      <c r="AA58" s="1559"/>
      <c r="AB58" s="1559"/>
      <c r="AC58" s="1559"/>
      <c r="AD58" s="1559"/>
      <c r="AE58" s="1559"/>
      <c r="AF58" s="1559"/>
      <c r="AG58" s="1559"/>
      <c r="AH58" s="1559"/>
      <c r="AI58" s="1559"/>
      <c r="AJ58" s="1559"/>
      <c r="AK58" s="1559"/>
      <c r="AL58" s="1559"/>
      <c r="AN58" s="3"/>
    </row>
    <row r="60" spans="2:40" x14ac:dyDescent="0.2">
      <c r="B60" s="14" t="s">
        <v>284</v>
      </c>
    </row>
    <row r="61" spans="2:40" x14ac:dyDescent="0.2">
      <c r="B61" s="14" t="s">
        <v>285</v>
      </c>
    </row>
    <row r="62" spans="2:40" x14ac:dyDescent="0.2">
      <c r="B62" s="14" t="s">
        <v>286</v>
      </c>
    </row>
    <row r="63" spans="2:40" x14ac:dyDescent="0.2">
      <c r="B63" s="14" t="s">
        <v>263</v>
      </c>
    </row>
    <row r="64" spans="2:40" x14ac:dyDescent="0.2">
      <c r="B64" s="14" t="s">
        <v>264</v>
      </c>
    </row>
    <row r="65" spans="2:41" x14ac:dyDescent="0.2">
      <c r="B65" s="14" t="s">
        <v>1336</v>
      </c>
    </row>
    <row r="66" spans="2:41" x14ac:dyDescent="0.2">
      <c r="B66" s="14" t="s">
        <v>1337</v>
      </c>
      <c r="AN66" s="3"/>
      <c r="AO66" s="14"/>
    </row>
    <row r="67" spans="2:41" x14ac:dyDescent="0.2">
      <c r="B67" s="14" t="s">
        <v>287</v>
      </c>
    </row>
    <row r="68" spans="2:41" x14ac:dyDescent="0.2">
      <c r="B68" s="14" t="s">
        <v>288</v>
      </c>
    </row>
    <row r="69" spans="2:41" x14ac:dyDescent="0.2">
      <c r="B69" s="14" t="s">
        <v>289</v>
      </c>
    </row>
    <row r="70" spans="2:41" x14ac:dyDescent="0.2">
      <c r="B70" s="14" t="s">
        <v>265</v>
      </c>
    </row>
    <row r="84" spans="2:2" ht="12.75" customHeight="1" x14ac:dyDescent="0.2">
      <c r="B84" s="46"/>
    </row>
    <row r="85" spans="2:2" ht="12.75" customHeight="1" x14ac:dyDescent="0.2">
      <c r="B85" s="46" t="s">
        <v>296</v>
      </c>
    </row>
    <row r="86" spans="2:2" ht="12.75" customHeight="1" x14ac:dyDescent="0.2">
      <c r="B86" s="46" t="s">
        <v>297</v>
      </c>
    </row>
    <row r="87" spans="2:2" ht="12.75" customHeight="1" x14ac:dyDescent="0.2">
      <c r="B87" s="46" t="s">
        <v>290</v>
      </c>
    </row>
    <row r="88" spans="2:2" ht="12.75" customHeight="1" x14ac:dyDescent="0.2">
      <c r="B88" s="46" t="s">
        <v>291</v>
      </c>
    </row>
    <row r="89" spans="2:2" ht="12.75" customHeight="1" x14ac:dyDescent="0.2">
      <c r="B89" s="46" t="s">
        <v>292</v>
      </c>
    </row>
    <row r="90" spans="2:2" ht="12.75" customHeight="1" x14ac:dyDescent="0.2">
      <c r="B90" s="46" t="s">
        <v>293</v>
      </c>
    </row>
    <row r="91" spans="2:2" ht="12.75" customHeight="1" x14ac:dyDescent="0.2">
      <c r="B91" s="46" t="s">
        <v>294</v>
      </c>
    </row>
    <row r="92" spans="2:2" ht="12.75" customHeight="1" x14ac:dyDescent="0.2">
      <c r="B92" s="46" t="s">
        <v>295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969"/>
  <sheetViews>
    <sheetView zoomScaleNormal="100" zoomScaleSheetLayoutView="55" workbookViewId="0">
      <selection activeCell="B1" sqref="B1"/>
    </sheetView>
  </sheetViews>
  <sheetFormatPr defaultColWidth="9" defaultRowHeight="13" x14ac:dyDescent="0.2"/>
  <cols>
    <col min="1" max="1" width="1.6328125" style="86" customWidth="1"/>
    <col min="2" max="2" width="9.6328125" style="86" customWidth="1"/>
    <col min="3" max="3" width="8.6328125" style="86" customWidth="1"/>
    <col min="4" max="4" width="5.6328125" style="86" customWidth="1"/>
    <col min="5" max="6" width="15.6328125" style="86" customWidth="1"/>
    <col min="7" max="7" width="5.6328125" style="86" customWidth="1"/>
    <col min="8" max="8" width="16.6328125" style="86" customWidth="1"/>
    <col min="9" max="9" width="5.6328125" style="86" customWidth="1"/>
    <col min="10" max="10" width="15.6328125" style="86" customWidth="1"/>
    <col min="11" max="11" width="5.6328125" style="86" customWidth="1"/>
    <col min="12" max="12" width="3.08984375" style="86" customWidth="1"/>
    <col min="13" max="18" width="4.6328125" style="86" customWidth="1"/>
    <col min="19" max="19" width="1.6328125" style="86" customWidth="1"/>
    <col min="20" max="21" width="9" style="86"/>
    <col min="22" max="22" width="18.453125" style="86" bestFit="1" customWidth="1"/>
    <col min="23" max="23" width="29.90625" style="86" bestFit="1" customWidth="1"/>
    <col min="24" max="24" width="30.36328125" style="86" bestFit="1" customWidth="1"/>
    <col min="25" max="16384" width="9" style="86"/>
  </cols>
  <sheetData>
    <row r="1" spans="2:24" x14ac:dyDescent="0.2">
      <c r="B1" s="86" t="s">
        <v>373</v>
      </c>
      <c r="K1" s="87" t="s">
        <v>228</v>
      </c>
      <c r="L1" s="1101"/>
      <c r="M1" s="1101"/>
      <c r="N1" s="88" t="s">
        <v>229</v>
      </c>
      <c r="O1" s="446"/>
      <c r="P1" s="88" t="s">
        <v>230</v>
      </c>
      <c r="Q1" s="446"/>
      <c r="R1" s="88" t="s">
        <v>301</v>
      </c>
    </row>
    <row r="2" spans="2:24" ht="19" x14ac:dyDescent="0.2">
      <c r="B2" s="1102" t="s">
        <v>374</v>
      </c>
      <c r="C2" s="1102"/>
      <c r="D2" s="1102"/>
      <c r="E2" s="1102"/>
      <c r="F2" s="1102"/>
      <c r="G2" s="1102"/>
      <c r="H2" s="1102"/>
      <c r="I2" s="1102"/>
      <c r="J2" s="1102"/>
      <c r="K2" s="1102"/>
      <c r="L2" s="1102"/>
      <c r="M2" s="1102"/>
      <c r="N2" s="1102"/>
      <c r="O2" s="1102"/>
      <c r="P2" s="1102"/>
      <c r="Q2" s="1102"/>
      <c r="R2" s="1102"/>
    </row>
    <row r="3" spans="2:24" ht="7.5" customHeight="1" x14ac:dyDescent="0.2">
      <c r="B3" s="447"/>
      <c r="C3" s="447"/>
      <c r="D3" s="447"/>
      <c r="E3" s="447"/>
      <c r="F3" s="447"/>
      <c r="G3" s="447"/>
      <c r="H3" s="447"/>
      <c r="I3" s="447"/>
      <c r="J3" s="447"/>
      <c r="K3" s="447"/>
      <c r="L3" s="447"/>
      <c r="M3" s="447"/>
      <c r="N3" s="447"/>
      <c r="O3" s="447"/>
      <c r="P3" s="447"/>
      <c r="Q3" s="447"/>
      <c r="R3" s="447"/>
    </row>
    <row r="4" spans="2:24" ht="25" customHeight="1" x14ac:dyDescent="0.2">
      <c r="I4" s="87" t="s">
        <v>375</v>
      </c>
      <c r="J4" s="1103"/>
      <c r="K4" s="1103"/>
      <c r="L4" s="1103"/>
      <c r="M4" s="1103"/>
      <c r="N4" s="1103"/>
      <c r="O4" s="1103"/>
      <c r="P4" s="1103"/>
      <c r="Q4" s="1103"/>
      <c r="R4" s="1103"/>
    </row>
    <row r="5" spans="2:24" ht="25" customHeight="1" x14ac:dyDescent="0.2">
      <c r="I5" s="87" t="s">
        <v>306</v>
      </c>
      <c r="J5" s="1104"/>
      <c r="K5" s="1104"/>
      <c r="L5" s="1104"/>
      <c r="M5" s="1104"/>
      <c r="N5" s="1104"/>
      <c r="O5" s="1104"/>
      <c r="P5" s="1104"/>
      <c r="Q5" s="1104"/>
      <c r="R5" s="1104"/>
    </row>
    <row r="6" spans="2:24" ht="25" customHeight="1" x14ac:dyDescent="0.2">
      <c r="I6" s="87" t="s">
        <v>376</v>
      </c>
      <c r="J6" s="1104"/>
      <c r="K6" s="1104"/>
      <c r="L6" s="1104"/>
      <c r="M6" s="1104"/>
      <c r="N6" s="1104"/>
      <c r="O6" s="1104"/>
      <c r="P6" s="1104"/>
      <c r="Q6" s="1104"/>
      <c r="R6" s="1104"/>
    </row>
    <row r="7" spans="2:24" ht="9" customHeight="1" x14ac:dyDescent="0.2">
      <c r="I7" s="87"/>
      <c r="J7" s="114"/>
      <c r="K7" s="114"/>
      <c r="L7" s="114"/>
      <c r="M7" s="114"/>
      <c r="N7" s="114"/>
      <c r="O7" s="114"/>
      <c r="P7" s="114"/>
      <c r="Q7" s="114"/>
      <c r="R7" s="114"/>
    </row>
    <row r="8" spans="2:24" x14ac:dyDescent="0.2">
      <c r="B8" s="1105" t="s">
        <v>377</v>
      </c>
      <c r="C8" s="1105"/>
      <c r="D8" s="1105"/>
      <c r="E8" s="89"/>
      <c r="F8" s="1106" t="s">
        <v>378</v>
      </c>
      <c r="G8" s="1106"/>
      <c r="H8" s="1106"/>
      <c r="I8" s="1106"/>
    </row>
    <row r="9" spans="2:24" hidden="1" x14ac:dyDescent="0.2">
      <c r="E9" s="89"/>
      <c r="F9" s="1063" t="s">
        <v>379</v>
      </c>
      <c r="G9" s="1063"/>
      <c r="H9" s="1063"/>
      <c r="I9" s="1063"/>
    </row>
    <row r="10" spans="2:24" ht="9" customHeight="1" x14ac:dyDescent="0.2"/>
    <row r="11" spans="2:24" x14ac:dyDescent="0.2">
      <c r="B11" s="90" t="s">
        <v>380</v>
      </c>
      <c r="F11" s="1107" t="s">
        <v>381</v>
      </c>
      <c r="G11" s="1107"/>
      <c r="H11" s="1107"/>
      <c r="I11" s="1107"/>
      <c r="J11" s="87" t="s">
        <v>382</v>
      </c>
      <c r="K11" s="448"/>
    </row>
    <row r="12" spans="2:24" ht="9" customHeight="1" x14ac:dyDescent="0.2"/>
    <row r="13" spans="2:24" x14ac:dyDescent="0.2">
      <c r="B13" s="90" t="s">
        <v>383</v>
      </c>
    </row>
    <row r="14" spans="2:24" x14ac:dyDescent="0.2">
      <c r="B14" s="446" t="s">
        <v>6</v>
      </c>
      <c r="C14" s="1088" t="s">
        <v>384</v>
      </c>
      <c r="D14" s="1088"/>
      <c r="E14" s="1088"/>
      <c r="F14" s="1088"/>
      <c r="G14" s="1088"/>
      <c r="H14" s="1088"/>
      <c r="I14" s="1088"/>
      <c r="J14" s="1088"/>
      <c r="K14" s="1088"/>
      <c r="M14" s="1089" t="s">
        <v>385</v>
      </c>
      <c r="N14" s="1090"/>
      <c r="O14" s="1090"/>
      <c r="P14" s="1090"/>
      <c r="Q14" s="1090"/>
      <c r="R14" s="1091"/>
    </row>
    <row r="15" spans="2:24" ht="80.150000000000006" customHeight="1" x14ac:dyDescent="0.2">
      <c r="B15" s="91"/>
      <c r="C15" s="1092" t="s">
        <v>386</v>
      </c>
      <c r="D15" s="1092"/>
      <c r="E15" s="91"/>
      <c r="F15" s="1093" t="s">
        <v>387</v>
      </c>
      <c r="G15" s="1093"/>
      <c r="H15" s="1094" t="s">
        <v>388</v>
      </c>
      <c r="I15" s="1094"/>
      <c r="J15" s="1092" t="s">
        <v>389</v>
      </c>
      <c r="K15" s="1092"/>
      <c r="M15" s="1095" t="str">
        <f>F8</f>
        <v>介護福祉士</v>
      </c>
      <c r="N15" s="1096"/>
      <c r="O15" s="1097"/>
      <c r="P15" s="1095" t="str">
        <f>F9</f>
        <v>介護職員</v>
      </c>
      <c r="Q15" s="1096"/>
      <c r="R15" s="1097"/>
    </row>
    <row r="16" spans="2:24" ht="26.15" customHeight="1" x14ac:dyDescent="0.2">
      <c r="B16" s="212" t="s">
        <v>390</v>
      </c>
      <c r="C16" s="1079"/>
      <c r="D16" s="1080" t="s">
        <v>391</v>
      </c>
      <c r="E16" s="93" t="str">
        <f>$F$8</f>
        <v>介護福祉士</v>
      </c>
      <c r="F16" s="94"/>
      <c r="G16" s="95" t="s">
        <v>392</v>
      </c>
      <c r="H16" s="94"/>
      <c r="I16" s="95" t="s">
        <v>391</v>
      </c>
      <c r="J16" s="94"/>
      <c r="K16" s="95" t="s">
        <v>391</v>
      </c>
      <c r="M16" s="1082" t="str">
        <f>IF(C16="","",F16+ROUNDDOWN((H16+J16)/C16,1))</f>
        <v/>
      </c>
      <c r="N16" s="1083"/>
      <c r="O16" s="1084"/>
      <c r="P16" s="1082" t="str">
        <f>IF(C16="","",F17+ROUNDDOWN((H17+J17)/C16,1))</f>
        <v/>
      </c>
      <c r="Q16" s="1083"/>
      <c r="R16" s="1084"/>
      <c r="V16" s="115"/>
      <c r="W16" s="116" t="s">
        <v>393</v>
      </c>
      <c r="X16" s="116" t="s">
        <v>394</v>
      </c>
    </row>
    <row r="17" spans="2:24" ht="26.15" customHeight="1" x14ac:dyDescent="0.2">
      <c r="B17" s="449" t="s">
        <v>395</v>
      </c>
      <c r="C17" s="1079"/>
      <c r="D17" s="1081"/>
      <c r="E17" s="96" t="str">
        <f>$F$9</f>
        <v>介護職員</v>
      </c>
      <c r="F17" s="97"/>
      <c r="G17" s="98" t="s">
        <v>392</v>
      </c>
      <c r="H17" s="97"/>
      <c r="I17" s="98" t="s">
        <v>391</v>
      </c>
      <c r="J17" s="97"/>
      <c r="K17" s="98" t="s">
        <v>391</v>
      </c>
      <c r="M17" s="1085"/>
      <c r="N17" s="1086"/>
      <c r="O17" s="1087"/>
      <c r="P17" s="1085"/>
      <c r="Q17" s="1086"/>
      <c r="R17" s="1087"/>
      <c r="V17" s="1098" t="s">
        <v>396</v>
      </c>
      <c r="W17" s="115" t="s">
        <v>378</v>
      </c>
      <c r="X17" s="115" t="s">
        <v>397</v>
      </c>
    </row>
    <row r="18" spans="2:24" ht="26.15" customHeight="1" x14ac:dyDescent="0.2">
      <c r="B18" s="92"/>
      <c r="C18" s="1079"/>
      <c r="D18" s="1080" t="s">
        <v>391</v>
      </c>
      <c r="E18" s="99" t="str">
        <f>$F$8</f>
        <v>介護福祉士</v>
      </c>
      <c r="F18" s="100"/>
      <c r="G18" s="101" t="s">
        <v>392</v>
      </c>
      <c r="H18" s="94"/>
      <c r="I18" s="101" t="s">
        <v>391</v>
      </c>
      <c r="J18" s="94"/>
      <c r="K18" s="101" t="s">
        <v>391</v>
      </c>
      <c r="M18" s="1082" t="str">
        <f>IF(C18="","",F18+ROUNDDOWN((H18+J18)/C18,1))</f>
        <v/>
      </c>
      <c r="N18" s="1083"/>
      <c r="O18" s="1084"/>
      <c r="P18" s="1082" t="str">
        <f>IF(C18="","",F19+ROUNDDOWN((H19+J19)/C18,1))</f>
        <v/>
      </c>
      <c r="Q18" s="1083"/>
      <c r="R18" s="1084"/>
      <c r="V18" s="1099"/>
      <c r="W18" s="115" t="s">
        <v>398</v>
      </c>
      <c r="X18" s="115" t="s">
        <v>399</v>
      </c>
    </row>
    <row r="19" spans="2:24" ht="26.15" customHeight="1" x14ac:dyDescent="0.2">
      <c r="B19" s="449" t="s">
        <v>400</v>
      </c>
      <c r="C19" s="1079"/>
      <c r="D19" s="1081"/>
      <c r="E19" s="96" t="str">
        <f>$F$9</f>
        <v>介護職員</v>
      </c>
      <c r="F19" s="97"/>
      <c r="G19" s="98" t="s">
        <v>392</v>
      </c>
      <c r="H19" s="97"/>
      <c r="I19" s="98" t="s">
        <v>391</v>
      </c>
      <c r="J19" s="97"/>
      <c r="K19" s="98" t="s">
        <v>391</v>
      </c>
      <c r="M19" s="1085"/>
      <c r="N19" s="1086"/>
      <c r="O19" s="1087"/>
      <c r="P19" s="1085"/>
      <c r="Q19" s="1086"/>
      <c r="R19" s="1087"/>
      <c r="V19" s="1099"/>
      <c r="W19" s="115" t="s">
        <v>401</v>
      </c>
      <c r="X19" s="115" t="s">
        <v>402</v>
      </c>
    </row>
    <row r="20" spans="2:24" ht="26.15" customHeight="1" x14ac:dyDescent="0.2">
      <c r="B20" s="92"/>
      <c r="C20" s="1079"/>
      <c r="D20" s="1080" t="s">
        <v>391</v>
      </c>
      <c r="E20" s="99" t="str">
        <f>$F$8</f>
        <v>介護福祉士</v>
      </c>
      <c r="F20" s="100"/>
      <c r="G20" s="101" t="s">
        <v>392</v>
      </c>
      <c r="H20" s="94"/>
      <c r="I20" s="101" t="s">
        <v>391</v>
      </c>
      <c r="J20" s="94"/>
      <c r="K20" s="101" t="s">
        <v>391</v>
      </c>
      <c r="M20" s="1082" t="str">
        <f>IF(C20="","",F20+ROUNDDOWN((H20+J20)/C20,1))</f>
        <v/>
      </c>
      <c r="N20" s="1083"/>
      <c r="O20" s="1084"/>
      <c r="P20" s="1082" t="str">
        <f>IF(C20="","",F21+ROUNDDOWN((H21+J21)/C20,1))</f>
        <v/>
      </c>
      <c r="Q20" s="1083"/>
      <c r="R20" s="1084"/>
      <c r="V20" s="1099"/>
      <c r="W20" s="115" t="s">
        <v>402</v>
      </c>
      <c r="X20" s="115" t="s">
        <v>402</v>
      </c>
    </row>
    <row r="21" spans="2:24" ht="26.15" customHeight="1" x14ac:dyDescent="0.2">
      <c r="B21" s="449" t="s">
        <v>403</v>
      </c>
      <c r="C21" s="1079"/>
      <c r="D21" s="1081"/>
      <c r="E21" s="96" t="str">
        <f>$F$9</f>
        <v>介護職員</v>
      </c>
      <c r="F21" s="97"/>
      <c r="G21" s="98" t="s">
        <v>392</v>
      </c>
      <c r="H21" s="97"/>
      <c r="I21" s="98" t="s">
        <v>391</v>
      </c>
      <c r="J21" s="97"/>
      <c r="K21" s="98" t="s">
        <v>391</v>
      </c>
      <c r="M21" s="1085"/>
      <c r="N21" s="1086"/>
      <c r="O21" s="1087"/>
      <c r="P21" s="1085"/>
      <c r="Q21" s="1086"/>
      <c r="R21" s="1087"/>
      <c r="V21" s="1099"/>
      <c r="W21" s="115" t="s">
        <v>402</v>
      </c>
      <c r="X21" s="115" t="s">
        <v>402</v>
      </c>
    </row>
    <row r="22" spans="2:24" ht="26.15" customHeight="1" x14ac:dyDescent="0.2">
      <c r="B22" s="92"/>
      <c r="C22" s="1079"/>
      <c r="D22" s="1080" t="s">
        <v>391</v>
      </c>
      <c r="E22" s="99" t="str">
        <f>$F$8</f>
        <v>介護福祉士</v>
      </c>
      <c r="F22" s="100"/>
      <c r="G22" s="101" t="s">
        <v>392</v>
      </c>
      <c r="H22" s="94"/>
      <c r="I22" s="101" t="s">
        <v>391</v>
      </c>
      <c r="J22" s="94"/>
      <c r="K22" s="101" t="s">
        <v>391</v>
      </c>
      <c r="M22" s="1082" t="str">
        <f>IF(C22="","",F22+ROUNDDOWN((H22+J22)/C22,1))</f>
        <v/>
      </c>
      <c r="N22" s="1083"/>
      <c r="O22" s="1084"/>
      <c r="P22" s="1082" t="str">
        <f>IF(C22="","",F23+ROUNDDOWN((H23+J23)/C22,1))</f>
        <v/>
      </c>
      <c r="Q22" s="1083"/>
      <c r="R22" s="1084"/>
      <c r="V22" s="1100"/>
      <c r="W22" s="115" t="s">
        <v>402</v>
      </c>
      <c r="X22" s="115" t="s">
        <v>402</v>
      </c>
    </row>
    <row r="23" spans="2:24" ht="26.15" customHeight="1" x14ac:dyDescent="0.2">
      <c r="B23" s="449" t="s">
        <v>404</v>
      </c>
      <c r="C23" s="1079"/>
      <c r="D23" s="1081"/>
      <c r="E23" s="96" t="str">
        <f>$F$9</f>
        <v>介護職員</v>
      </c>
      <c r="F23" s="97"/>
      <c r="G23" s="98" t="s">
        <v>392</v>
      </c>
      <c r="H23" s="97"/>
      <c r="I23" s="98" t="s">
        <v>391</v>
      </c>
      <c r="J23" s="97"/>
      <c r="K23" s="98" t="s">
        <v>391</v>
      </c>
      <c r="M23" s="1085"/>
      <c r="N23" s="1086"/>
      <c r="O23" s="1087"/>
      <c r="P23" s="1085"/>
      <c r="Q23" s="1086"/>
      <c r="R23" s="1087"/>
    </row>
    <row r="24" spans="2:24" ht="26.15" customHeight="1" x14ac:dyDescent="0.2">
      <c r="B24" s="92"/>
      <c r="C24" s="1079"/>
      <c r="D24" s="1080" t="s">
        <v>391</v>
      </c>
      <c r="E24" s="99" t="str">
        <f>$F$8</f>
        <v>介護福祉士</v>
      </c>
      <c r="F24" s="100"/>
      <c r="G24" s="101" t="s">
        <v>392</v>
      </c>
      <c r="H24" s="94"/>
      <c r="I24" s="101" t="s">
        <v>391</v>
      </c>
      <c r="J24" s="94"/>
      <c r="K24" s="101" t="s">
        <v>391</v>
      </c>
      <c r="M24" s="1082" t="str">
        <f>IF(C24="","",F24+ROUNDDOWN((H24+J24)/C24,1))</f>
        <v/>
      </c>
      <c r="N24" s="1083"/>
      <c r="O24" s="1084"/>
      <c r="P24" s="1082" t="str">
        <f>IF(C24="","",F25+ROUNDDOWN((H25+J25)/C24,1))</f>
        <v/>
      </c>
      <c r="Q24" s="1083"/>
      <c r="R24" s="1084"/>
    </row>
    <row r="25" spans="2:24" ht="26.15" customHeight="1" x14ac:dyDescent="0.2">
      <c r="B25" s="449" t="s">
        <v>405</v>
      </c>
      <c r="C25" s="1079"/>
      <c r="D25" s="1081"/>
      <c r="E25" s="96" t="str">
        <f>$F$9</f>
        <v>介護職員</v>
      </c>
      <c r="F25" s="97"/>
      <c r="G25" s="98" t="s">
        <v>392</v>
      </c>
      <c r="H25" s="97"/>
      <c r="I25" s="98" t="s">
        <v>391</v>
      </c>
      <c r="J25" s="97"/>
      <c r="K25" s="98" t="s">
        <v>391</v>
      </c>
      <c r="M25" s="1085"/>
      <c r="N25" s="1086"/>
      <c r="O25" s="1087"/>
      <c r="P25" s="1085"/>
      <c r="Q25" s="1086"/>
      <c r="R25" s="1087"/>
    </row>
    <row r="26" spans="2:24" ht="26.15" customHeight="1" x14ac:dyDescent="0.2">
      <c r="B26" s="92"/>
      <c r="C26" s="1079"/>
      <c r="D26" s="1080" t="s">
        <v>391</v>
      </c>
      <c r="E26" s="99" t="str">
        <f>$F$8</f>
        <v>介護福祉士</v>
      </c>
      <c r="F26" s="100"/>
      <c r="G26" s="101" t="s">
        <v>392</v>
      </c>
      <c r="H26" s="94"/>
      <c r="I26" s="101" t="s">
        <v>391</v>
      </c>
      <c r="J26" s="94"/>
      <c r="K26" s="101" t="s">
        <v>391</v>
      </c>
      <c r="M26" s="1082" t="str">
        <f>IF(C26="","",F26+ROUNDDOWN((H26+J26)/C26,1))</f>
        <v/>
      </c>
      <c r="N26" s="1083"/>
      <c r="O26" s="1084"/>
      <c r="P26" s="1082" t="str">
        <f>IF(C26="","",F27+ROUNDDOWN((H27+J27)/C26,1))</f>
        <v/>
      </c>
      <c r="Q26" s="1083"/>
      <c r="R26" s="1084"/>
    </row>
    <row r="27" spans="2:24" ht="26.15" customHeight="1" x14ac:dyDescent="0.2">
      <c r="B27" s="449" t="s">
        <v>406</v>
      </c>
      <c r="C27" s="1079"/>
      <c r="D27" s="1081"/>
      <c r="E27" s="96" t="str">
        <f>$F$9</f>
        <v>介護職員</v>
      </c>
      <c r="F27" s="97"/>
      <c r="G27" s="98" t="s">
        <v>392</v>
      </c>
      <c r="H27" s="97"/>
      <c r="I27" s="98" t="s">
        <v>391</v>
      </c>
      <c r="J27" s="97"/>
      <c r="K27" s="98" t="s">
        <v>391</v>
      </c>
      <c r="M27" s="1085"/>
      <c r="N27" s="1086"/>
      <c r="O27" s="1087"/>
      <c r="P27" s="1085"/>
      <c r="Q27" s="1086"/>
      <c r="R27" s="1087"/>
    </row>
    <row r="28" spans="2:24" ht="26.15" customHeight="1" x14ac:dyDescent="0.2">
      <c r="B28" s="92"/>
      <c r="C28" s="1079"/>
      <c r="D28" s="1080" t="s">
        <v>391</v>
      </c>
      <c r="E28" s="99" t="str">
        <f>$F$8</f>
        <v>介護福祉士</v>
      </c>
      <c r="F28" s="100"/>
      <c r="G28" s="101" t="s">
        <v>392</v>
      </c>
      <c r="H28" s="94"/>
      <c r="I28" s="101" t="s">
        <v>391</v>
      </c>
      <c r="J28" s="94"/>
      <c r="K28" s="101" t="s">
        <v>391</v>
      </c>
      <c r="M28" s="1082" t="str">
        <f>IF(C28="","",F28+ROUNDDOWN((H28+J28)/C28,1))</f>
        <v/>
      </c>
      <c r="N28" s="1083"/>
      <c r="O28" s="1084"/>
      <c r="P28" s="1082" t="str">
        <f>IF(C28="","",F29+ROUNDDOWN((H29+J29)/C28,1))</f>
        <v/>
      </c>
      <c r="Q28" s="1083"/>
      <c r="R28" s="1084"/>
    </row>
    <row r="29" spans="2:24" ht="26.15" customHeight="1" x14ac:dyDescent="0.2">
      <c r="B29" s="449" t="s">
        <v>407</v>
      </c>
      <c r="C29" s="1079"/>
      <c r="D29" s="1081"/>
      <c r="E29" s="96" t="str">
        <f>$F$9</f>
        <v>介護職員</v>
      </c>
      <c r="F29" s="97"/>
      <c r="G29" s="98" t="s">
        <v>392</v>
      </c>
      <c r="H29" s="97"/>
      <c r="I29" s="98" t="s">
        <v>391</v>
      </c>
      <c r="J29" s="97"/>
      <c r="K29" s="98" t="s">
        <v>391</v>
      </c>
      <c r="M29" s="1085"/>
      <c r="N29" s="1086"/>
      <c r="O29" s="1087"/>
      <c r="P29" s="1085"/>
      <c r="Q29" s="1086"/>
      <c r="R29" s="1087"/>
    </row>
    <row r="30" spans="2:24" ht="26.15" customHeight="1" x14ac:dyDescent="0.2">
      <c r="B30" s="92"/>
      <c r="C30" s="1079"/>
      <c r="D30" s="1080" t="s">
        <v>391</v>
      </c>
      <c r="E30" s="99" t="str">
        <f>$F$8</f>
        <v>介護福祉士</v>
      </c>
      <c r="F30" s="100"/>
      <c r="G30" s="101" t="s">
        <v>392</v>
      </c>
      <c r="H30" s="94"/>
      <c r="I30" s="101" t="s">
        <v>391</v>
      </c>
      <c r="J30" s="94"/>
      <c r="K30" s="101" t="s">
        <v>391</v>
      </c>
      <c r="M30" s="1082" t="str">
        <f>IF(C30="","",F30+ROUNDDOWN((H30+J30)/C30,1))</f>
        <v/>
      </c>
      <c r="N30" s="1083"/>
      <c r="O30" s="1084"/>
      <c r="P30" s="1082" t="str">
        <f>IF(C30="","",F31+ROUNDDOWN((H31+J31)/C30,1))</f>
        <v/>
      </c>
      <c r="Q30" s="1083"/>
      <c r="R30" s="1084"/>
    </row>
    <row r="31" spans="2:24" ht="26.15" customHeight="1" x14ac:dyDescent="0.2">
      <c r="B31" s="449" t="s">
        <v>408</v>
      </c>
      <c r="C31" s="1079"/>
      <c r="D31" s="1081"/>
      <c r="E31" s="96" t="str">
        <f>$F$9</f>
        <v>介護職員</v>
      </c>
      <c r="F31" s="97"/>
      <c r="G31" s="98" t="s">
        <v>392</v>
      </c>
      <c r="H31" s="97"/>
      <c r="I31" s="98" t="s">
        <v>391</v>
      </c>
      <c r="J31" s="97"/>
      <c r="K31" s="98" t="s">
        <v>391</v>
      </c>
      <c r="M31" s="1085"/>
      <c r="N31" s="1086"/>
      <c r="O31" s="1087"/>
      <c r="P31" s="1085"/>
      <c r="Q31" s="1086"/>
      <c r="R31" s="1087"/>
    </row>
    <row r="32" spans="2:24" ht="26.15" customHeight="1" x14ac:dyDescent="0.2">
      <c r="B32" s="92"/>
      <c r="C32" s="1079"/>
      <c r="D32" s="1080" t="s">
        <v>391</v>
      </c>
      <c r="E32" s="99" t="str">
        <f>$F$8</f>
        <v>介護福祉士</v>
      </c>
      <c r="F32" s="100"/>
      <c r="G32" s="101" t="s">
        <v>392</v>
      </c>
      <c r="H32" s="94"/>
      <c r="I32" s="101" t="s">
        <v>391</v>
      </c>
      <c r="J32" s="94"/>
      <c r="K32" s="101" t="s">
        <v>391</v>
      </c>
      <c r="M32" s="1082" t="str">
        <f>IF(C32="","",F32+ROUNDDOWN((H32+J32)/C32,1))</f>
        <v/>
      </c>
      <c r="N32" s="1083"/>
      <c r="O32" s="1084"/>
      <c r="P32" s="1082" t="str">
        <f>IF(C32="","",F33+ROUNDDOWN((H33+J33)/C32,1))</f>
        <v/>
      </c>
      <c r="Q32" s="1083"/>
      <c r="R32" s="1084"/>
    </row>
    <row r="33" spans="2:19" ht="26.15" customHeight="1" x14ac:dyDescent="0.2">
      <c r="B33" s="449" t="s">
        <v>409</v>
      </c>
      <c r="C33" s="1079"/>
      <c r="D33" s="1081"/>
      <c r="E33" s="96" t="str">
        <f>$F$9</f>
        <v>介護職員</v>
      </c>
      <c r="F33" s="97"/>
      <c r="G33" s="98" t="s">
        <v>392</v>
      </c>
      <c r="H33" s="97"/>
      <c r="I33" s="98" t="s">
        <v>391</v>
      </c>
      <c r="J33" s="97"/>
      <c r="K33" s="98" t="s">
        <v>391</v>
      </c>
      <c r="M33" s="1085"/>
      <c r="N33" s="1086"/>
      <c r="O33" s="1087"/>
      <c r="P33" s="1085"/>
      <c r="Q33" s="1086"/>
      <c r="R33" s="1087"/>
    </row>
    <row r="34" spans="2:19" ht="26.15" customHeight="1" x14ac:dyDescent="0.2">
      <c r="B34" s="212" t="s">
        <v>390</v>
      </c>
      <c r="C34" s="1079"/>
      <c r="D34" s="1080" t="s">
        <v>391</v>
      </c>
      <c r="E34" s="99" t="str">
        <f>$F$8</f>
        <v>介護福祉士</v>
      </c>
      <c r="F34" s="100"/>
      <c r="G34" s="101" t="s">
        <v>392</v>
      </c>
      <c r="H34" s="94"/>
      <c r="I34" s="101" t="s">
        <v>391</v>
      </c>
      <c r="J34" s="94"/>
      <c r="K34" s="101" t="s">
        <v>391</v>
      </c>
      <c r="M34" s="1082" t="str">
        <f>IF(C34="","",F34+ROUNDDOWN((H34+J34)/C34,1))</f>
        <v/>
      </c>
      <c r="N34" s="1083"/>
      <c r="O34" s="1084"/>
      <c r="P34" s="1082" t="str">
        <f>IF(C34="","",F35+ROUNDDOWN((H35+J35)/C34,1))</f>
        <v/>
      </c>
      <c r="Q34" s="1083"/>
      <c r="R34" s="1084"/>
    </row>
    <row r="35" spans="2:19" ht="26.15" customHeight="1" x14ac:dyDescent="0.2">
      <c r="B35" s="449" t="s">
        <v>410</v>
      </c>
      <c r="C35" s="1079"/>
      <c r="D35" s="1081"/>
      <c r="E35" s="96" t="str">
        <f>$F$9</f>
        <v>介護職員</v>
      </c>
      <c r="F35" s="97"/>
      <c r="G35" s="98" t="s">
        <v>392</v>
      </c>
      <c r="H35" s="97"/>
      <c r="I35" s="98" t="s">
        <v>391</v>
      </c>
      <c r="J35" s="97"/>
      <c r="K35" s="98" t="s">
        <v>391</v>
      </c>
      <c r="M35" s="1085"/>
      <c r="N35" s="1086"/>
      <c r="O35" s="1087"/>
      <c r="P35" s="1085"/>
      <c r="Q35" s="1086"/>
      <c r="R35" s="1087"/>
    </row>
    <row r="36" spans="2:19" ht="26.15" customHeight="1" x14ac:dyDescent="0.2">
      <c r="B36" s="92"/>
      <c r="C36" s="1079"/>
      <c r="D36" s="1080" t="s">
        <v>391</v>
      </c>
      <c r="E36" s="99" t="str">
        <f>$F$8</f>
        <v>介護福祉士</v>
      </c>
      <c r="F36" s="100"/>
      <c r="G36" s="101" t="s">
        <v>392</v>
      </c>
      <c r="H36" s="94"/>
      <c r="I36" s="101" t="s">
        <v>391</v>
      </c>
      <c r="J36" s="94"/>
      <c r="K36" s="101" t="s">
        <v>391</v>
      </c>
      <c r="M36" s="1082" t="str">
        <f>IF(C36="","",F36+ROUNDDOWN((H36+J36)/C36,1))</f>
        <v/>
      </c>
      <c r="N36" s="1083"/>
      <c r="O36" s="1084"/>
      <c r="P36" s="1082" t="str">
        <f>IF(C36="","",F37+ROUNDDOWN((H37+J37)/C36,1))</f>
        <v/>
      </c>
      <c r="Q36" s="1083"/>
      <c r="R36" s="1084"/>
    </row>
    <row r="37" spans="2:19" ht="26.15" customHeight="1" x14ac:dyDescent="0.2">
      <c r="B37" s="449" t="s">
        <v>411</v>
      </c>
      <c r="C37" s="1079"/>
      <c r="D37" s="1081"/>
      <c r="E37" s="96" t="str">
        <f>$F$9</f>
        <v>介護職員</v>
      </c>
      <c r="F37" s="97"/>
      <c r="G37" s="98" t="s">
        <v>392</v>
      </c>
      <c r="H37" s="97"/>
      <c r="I37" s="98" t="s">
        <v>391</v>
      </c>
      <c r="J37" s="97"/>
      <c r="K37" s="98" t="s">
        <v>391</v>
      </c>
      <c r="M37" s="1085"/>
      <c r="N37" s="1086"/>
      <c r="O37" s="1087"/>
      <c r="P37" s="1085"/>
      <c r="Q37" s="1086"/>
      <c r="R37" s="1087"/>
    </row>
    <row r="38" spans="2:19" ht="6.75" customHeight="1" x14ac:dyDescent="0.2">
      <c r="B38" s="357"/>
      <c r="C38" s="358"/>
      <c r="D38" s="357"/>
      <c r="E38" s="359"/>
      <c r="F38" s="360"/>
      <c r="G38" s="347"/>
      <c r="H38" s="360"/>
      <c r="I38" s="347"/>
      <c r="J38" s="345"/>
      <c r="K38" s="344"/>
      <c r="L38" s="344"/>
      <c r="M38" s="102"/>
      <c r="N38" s="102"/>
      <c r="O38" s="102"/>
      <c r="P38" s="102"/>
      <c r="Q38" s="102"/>
      <c r="R38" s="102"/>
    </row>
    <row r="39" spans="2:19" ht="20.149999999999999" customHeight="1" x14ac:dyDescent="0.2">
      <c r="H39" s="88"/>
      <c r="J39" s="1081" t="s">
        <v>412</v>
      </c>
      <c r="K39" s="1081"/>
      <c r="L39" s="1081"/>
      <c r="M39" s="1085" t="str">
        <f>IF(SUM(M16:O37)=0,"",SUM(M16:O37))</f>
        <v/>
      </c>
      <c r="N39" s="1086"/>
      <c r="O39" s="1087"/>
      <c r="P39" s="1085" t="str">
        <f>IF(SUM(P16:R37)=0,"",SUM(P16:R37))</f>
        <v/>
      </c>
      <c r="Q39" s="1086"/>
      <c r="R39" s="1086"/>
      <c r="S39" s="356"/>
    </row>
    <row r="40" spans="2:19" ht="20.149999999999999" customHeight="1" x14ac:dyDescent="0.2">
      <c r="H40" s="88"/>
      <c r="J40" s="1063" t="s">
        <v>413</v>
      </c>
      <c r="K40" s="1063"/>
      <c r="L40" s="1063"/>
      <c r="M40" s="1064" t="str">
        <f>IF(M39="","",ROUNDDOWN(M39/$K$11,1))</f>
        <v/>
      </c>
      <c r="N40" s="1065"/>
      <c r="O40" s="1066"/>
      <c r="P40" s="1064" t="str">
        <f>IF(P39="","",ROUNDDOWN(P39/$K$11,1))</f>
        <v/>
      </c>
      <c r="Q40" s="1065"/>
      <c r="R40" s="1066"/>
    </row>
    <row r="41" spans="2:19" ht="18.75" customHeight="1" x14ac:dyDescent="0.2">
      <c r="J41" s="1067" t="str">
        <f>$M$15</f>
        <v>介護福祉士</v>
      </c>
      <c r="K41" s="1068"/>
      <c r="L41" s="1068"/>
      <c r="M41" s="1068"/>
      <c r="N41" s="1068"/>
      <c r="O41" s="1069"/>
      <c r="P41" s="1070" t="str">
        <f>IF(M40="","",M40/P40)</f>
        <v/>
      </c>
      <c r="Q41" s="1071"/>
      <c r="R41" s="1072"/>
    </row>
    <row r="42" spans="2:19" ht="18.75" customHeight="1" x14ac:dyDescent="0.2">
      <c r="J42" s="1076" t="s">
        <v>414</v>
      </c>
      <c r="K42" s="1077"/>
      <c r="L42" s="1077"/>
      <c r="M42" s="1077"/>
      <c r="N42" s="1077"/>
      <c r="O42" s="1078"/>
      <c r="P42" s="1073"/>
      <c r="Q42" s="1074"/>
      <c r="R42" s="1075"/>
    </row>
    <row r="43" spans="2:19" ht="18.75" customHeight="1" x14ac:dyDescent="0.2">
      <c r="J43" s="88"/>
      <c r="K43" s="88"/>
      <c r="L43" s="88"/>
      <c r="M43" s="88"/>
      <c r="N43" s="88"/>
      <c r="O43" s="88"/>
      <c r="P43" s="88"/>
      <c r="Q43" s="88"/>
      <c r="R43" s="103"/>
    </row>
    <row r="44" spans="2:19" ht="18.75" customHeight="1" x14ac:dyDescent="0.2">
      <c r="B44" s="446" t="s">
        <v>6</v>
      </c>
      <c r="C44" s="1088" t="s">
        <v>415</v>
      </c>
      <c r="D44" s="1088"/>
      <c r="E44" s="1088"/>
      <c r="F44" s="1088"/>
      <c r="G44" s="1088"/>
      <c r="H44" s="1088"/>
      <c r="I44" s="1088"/>
      <c r="J44" s="1088"/>
      <c r="K44" s="1088"/>
      <c r="M44" s="1089" t="s">
        <v>385</v>
      </c>
      <c r="N44" s="1090"/>
      <c r="O44" s="1090"/>
      <c r="P44" s="1090"/>
      <c r="Q44" s="1090"/>
      <c r="R44" s="1091"/>
    </row>
    <row r="45" spans="2:19" ht="79.5" customHeight="1" x14ac:dyDescent="0.2">
      <c r="B45" s="91"/>
      <c r="C45" s="1092" t="s">
        <v>386</v>
      </c>
      <c r="D45" s="1092"/>
      <c r="E45" s="91"/>
      <c r="F45" s="1093" t="s">
        <v>387</v>
      </c>
      <c r="G45" s="1093"/>
      <c r="H45" s="1094" t="s">
        <v>388</v>
      </c>
      <c r="I45" s="1094"/>
      <c r="J45" s="1092" t="s">
        <v>389</v>
      </c>
      <c r="K45" s="1092"/>
      <c r="M45" s="1095" t="str">
        <f>F8</f>
        <v>介護福祉士</v>
      </c>
      <c r="N45" s="1096"/>
      <c r="O45" s="1097"/>
      <c r="P45" s="1095" t="str">
        <f>F9</f>
        <v>介護職員</v>
      </c>
      <c r="Q45" s="1096"/>
      <c r="R45" s="1097"/>
    </row>
    <row r="46" spans="2:19" ht="25.5" customHeight="1" x14ac:dyDescent="0.2">
      <c r="B46" s="212" t="s">
        <v>390</v>
      </c>
      <c r="C46" s="1079"/>
      <c r="D46" s="1080" t="s">
        <v>391</v>
      </c>
      <c r="E46" s="104" t="str">
        <f>$F$8</f>
        <v>介護福祉士</v>
      </c>
      <c r="F46" s="94"/>
      <c r="G46" s="95" t="s">
        <v>392</v>
      </c>
      <c r="H46" s="94"/>
      <c r="I46" s="95" t="s">
        <v>391</v>
      </c>
      <c r="J46" s="94"/>
      <c r="K46" s="95" t="s">
        <v>391</v>
      </c>
      <c r="M46" s="1082" t="str">
        <f>IF(C46="","",F46+ROUNDDOWN((H46+J46)/C46,1))</f>
        <v/>
      </c>
      <c r="N46" s="1083"/>
      <c r="O46" s="1084"/>
      <c r="P46" s="1082" t="str">
        <f>IF(C46="","",F47+ROUNDDOWN((H47+J47)/C46,1))</f>
        <v/>
      </c>
      <c r="Q46" s="1083"/>
      <c r="R46" s="1084"/>
    </row>
    <row r="47" spans="2:19" ht="25.5" customHeight="1" x14ac:dyDescent="0.2">
      <c r="B47" s="108" t="s">
        <v>395</v>
      </c>
      <c r="C47" s="1079"/>
      <c r="D47" s="1081"/>
      <c r="E47" s="105" t="str">
        <f>$F$9</f>
        <v>介護職員</v>
      </c>
      <c r="F47" s="97"/>
      <c r="G47" s="98" t="s">
        <v>392</v>
      </c>
      <c r="H47" s="97"/>
      <c r="I47" s="98" t="s">
        <v>391</v>
      </c>
      <c r="J47" s="97"/>
      <c r="K47" s="98" t="s">
        <v>391</v>
      </c>
      <c r="M47" s="1085"/>
      <c r="N47" s="1086"/>
      <c r="O47" s="1087"/>
      <c r="P47" s="1085"/>
      <c r="Q47" s="1086"/>
      <c r="R47" s="1087"/>
    </row>
    <row r="48" spans="2:19" ht="25.5" customHeight="1" x14ac:dyDescent="0.2">
      <c r="B48" s="107"/>
      <c r="C48" s="1079"/>
      <c r="D48" s="1080" t="s">
        <v>391</v>
      </c>
      <c r="E48" s="106" t="str">
        <f>$F$8</f>
        <v>介護福祉士</v>
      </c>
      <c r="F48" s="100"/>
      <c r="G48" s="101" t="s">
        <v>392</v>
      </c>
      <c r="H48" s="94"/>
      <c r="I48" s="101" t="s">
        <v>391</v>
      </c>
      <c r="J48" s="94"/>
      <c r="K48" s="101" t="s">
        <v>391</v>
      </c>
      <c r="M48" s="1082" t="str">
        <f>IF(C48="","",F48+ROUNDDOWN((H48+J48)/C48,1))</f>
        <v/>
      </c>
      <c r="N48" s="1083"/>
      <c r="O48" s="1084"/>
      <c r="P48" s="1082" t="str">
        <f>IF(C48="","",F49+ROUNDDOWN((H49+J49)/C48,1))</f>
        <v/>
      </c>
      <c r="Q48" s="1083"/>
      <c r="R48" s="1084"/>
    </row>
    <row r="49" spans="2:18" ht="25.5" customHeight="1" x14ac:dyDescent="0.2">
      <c r="B49" s="108" t="s">
        <v>400</v>
      </c>
      <c r="C49" s="1079"/>
      <c r="D49" s="1081"/>
      <c r="E49" s="105" t="str">
        <f>$F$9</f>
        <v>介護職員</v>
      </c>
      <c r="F49" s="97"/>
      <c r="G49" s="98" t="s">
        <v>392</v>
      </c>
      <c r="H49" s="97"/>
      <c r="I49" s="98" t="s">
        <v>391</v>
      </c>
      <c r="J49" s="97"/>
      <c r="K49" s="98" t="s">
        <v>391</v>
      </c>
      <c r="M49" s="1085"/>
      <c r="N49" s="1086"/>
      <c r="O49" s="1087"/>
      <c r="P49" s="1085"/>
      <c r="Q49" s="1086"/>
      <c r="R49" s="1087"/>
    </row>
    <row r="50" spans="2:18" ht="25.5" customHeight="1" x14ac:dyDescent="0.2">
      <c r="B50" s="107"/>
      <c r="C50" s="1079"/>
      <c r="D50" s="1080" t="s">
        <v>391</v>
      </c>
      <c r="E50" s="106" t="str">
        <f>$F$8</f>
        <v>介護福祉士</v>
      </c>
      <c r="F50" s="100"/>
      <c r="G50" s="101" t="s">
        <v>392</v>
      </c>
      <c r="H50" s="94"/>
      <c r="I50" s="101" t="s">
        <v>391</v>
      </c>
      <c r="J50" s="94"/>
      <c r="K50" s="101" t="s">
        <v>391</v>
      </c>
      <c r="M50" s="1082" t="str">
        <f>IF(C50="","",F50+ROUNDDOWN((H50+J50)/C50,1))</f>
        <v/>
      </c>
      <c r="N50" s="1083"/>
      <c r="O50" s="1084"/>
      <c r="P50" s="1082" t="str">
        <f>IF(C50="","",F51+ROUNDDOWN((H51+J51)/C50,1))</f>
        <v/>
      </c>
      <c r="Q50" s="1083"/>
      <c r="R50" s="1084"/>
    </row>
    <row r="51" spans="2:18" ht="25.5" customHeight="1" x14ac:dyDescent="0.2">
      <c r="B51" s="108" t="s">
        <v>403</v>
      </c>
      <c r="C51" s="1079"/>
      <c r="D51" s="1081"/>
      <c r="E51" s="105" t="str">
        <f>$F$9</f>
        <v>介護職員</v>
      </c>
      <c r="F51" s="97"/>
      <c r="G51" s="98" t="s">
        <v>392</v>
      </c>
      <c r="H51" s="97"/>
      <c r="I51" s="98" t="s">
        <v>391</v>
      </c>
      <c r="J51" s="97"/>
      <c r="K51" s="98" t="s">
        <v>391</v>
      </c>
      <c r="M51" s="1085"/>
      <c r="N51" s="1086"/>
      <c r="O51" s="1087"/>
      <c r="P51" s="1085"/>
      <c r="Q51" s="1086"/>
      <c r="R51" s="1087"/>
    </row>
    <row r="52" spans="2:18" ht="6.75" customHeight="1" x14ac:dyDescent="0.2">
      <c r="J52" s="88"/>
      <c r="K52" s="88"/>
      <c r="L52" s="88"/>
      <c r="M52" s="88"/>
      <c r="N52" s="88"/>
      <c r="O52" s="88"/>
      <c r="P52" s="88"/>
      <c r="Q52" s="88"/>
      <c r="R52" s="103"/>
    </row>
    <row r="53" spans="2:18" ht="20.149999999999999" customHeight="1" x14ac:dyDescent="0.2">
      <c r="J53" s="1063" t="s">
        <v>412</v>
      </c>
      <c r="K53" s="1063"/>
      <c r="L53" s="1063"/>
      <c r="M53" s="1064" t="str">
        <f>IF(SUM(M46:O51)=0,"",SUM(M46:O51))</f>
        <v/>
      </c>
      <c r="N53" s="1065"/>
      <c r="O53" s="1066"/>
      <c r="P53" s="1064" t="str">
        <f>IF(SUM(P46:R51)=0,"",SUM(P46:R51))</f>
        <v/>
      </c>
      <c r="Q53" s="1065"/>
      <c r="R53" s="1066"/>
    </row>
    <row r="54" spans="2:18" ht="20.149999999999999" customHeight="1" x14ac:dyDescent="0.2">
      <c r="J54" s="1063" t="s">
        <v>413</v>
      </c>
      <c r="K54" s="1063"/>
      <c r="L54" s="1063"/>
      <c r="M54" s="1064" t="str">
        <f>IF(M53="","",ROUNDDOWN(M53/3,1))</f>
        <v/>
      </c>
      <c r="N54" s="1065"/>
      <c r="O54" s="1066"/>
      <c r="P54" s="1064" t="str">
        <f>IF(P53="","",ROUNDDOWN(P53/3,1))</f>
        <v/>
      </c>
      <c r="Q54" s="1065"/>
      <c r="R54" s="1066"/>
    </row>
    <row r="55" spans="2:18" ht="18.75" customHeight="1" x14ac:dyDescent="0.2">
      <c r="J55" s="1067" t="str">
        <f>$M$15</f>
        <v>介護福祉士</v>
      </c>
      <c r="K55" s="1068"/>
      <c r="L55" s="1068"/>
      <c r="M55" s="1068"/>
      <c r="N55" s="1068"/>
      <c r="O55" s="1069"/>
      <c r="P55" s="1070" t="str">
        <f>IF(M54="","",M54/P54)</f>
        <v/>
      </c>
      <c r="Q55" s="1071"/>
      <c r="R55" s="1072"/>
    </row>
    <row r="56" spans="2:18" ht="18.75" customHeight="1" x14ac:dyDescent="0.2">
      <c r="J56" s="1076" t="s">
        <v>414</v>
      </c>
      <c r="K56" s="1077"/>
      <c r="L56" s="1077"/>
      <c r="M56" s="1077"/>
      <c r="N56" s="1077"/>
      <c r="O56" s="1078"/>
      <c r="P56" s="1073"/>
      <c r="Q56" s="1074"/>
      <c r="R56" s="1075"/>
    </row>
    <row r="57" spans="2:18" ht="18.75" customHeight="1" x14ac:dyDescent="0.2">
      <c r="J57" s="88"/>
      <c r="K57" s="88"/>
      <c r="L57" s="88"/>
      <c r="M57" s="88"/>
      <c r="N57" s="88"/>
      <c r="O57" s="88"/>
      <c r="P57" s="88"/>
      <c r="Q57" s="88"/>
      <c r="R57" s="103"/>
    </row>
    <row r="59" spans="2:18" x14ac:dyDescent="0.2">
      <c r="B59" s="86" t="s">
        <v>416</v>
      </c>
    </row>
    <row r="60" spans="2:18" x14ac:dyDescent="0.2">
      <c r="B60" s="1061" t="s">
        <v>417</v>
      </c>
      <c r="C60" s="1061"/>
      <c r="D60" s="1061"/>
      <c r="E60" s="1061"/>
      <c r="F60" s="1061"/>
      <c r="G60" s="1061"/>
      <c r="H60" s="1061"/>
      <c r="I60" s="1061"/>
      <c r="J60" s="1061"/>
      <c r="K60" s="1061"/>
      <c r="L60" s="1061"/>
      <c r="M60" s="1061"/>
      <c r="N60" s="1061"/>
      <c r="O60" s="1061"/>
      <c r="P60" s="1061"/>
      <c r="Q60" s="1061"/>
      <c r="R60" s="1061"/>
    </row>
    <row r="61" spans="2:18" x14ac:dyDescent="0.2">
      <c r="B61" s="1061" t="s">
        <v>418</v>
      </c>
      <c r="C61" s="1061"/>
      <c r="D61" s="1061"/>
      <c r="E61" s="1061"/>
      <c r="F61" s="1061"/>
      <c r="G61" s="1061"/>
      <c r="H61" s="1061"/>
      <c r="I61" s="1061"/>
      <c r="J61" s="1061"/>
      <c r="K61" s="1061"/>
      <c r="L61" s="1061"/>
      <c r="M61" s="1061"/>
      <c r="N61" s="1061"/>
      <c r="O61" s="1061"/>
      <c r="P61" s="1061"/>
      <c r="Q61" s="1061"/>
      <c r="R61" s="1061"/>
    </row>
    <row r="62" spans="2:18" x14ac:dyDescent="0.2">
      <c r="B62" s="1061" t="s">
        <v>419</v>
      </c>
      <c r="C62" s="1061"/>
      <c r="D62" s="1061"/>
      <c r="E62" s="1061"/>
      <c r="F62" s="1061"/>
      <c r="G62" s="1061"/>
      <c r="H62" s="1061"/>
      <c r="I62" s="1061"/>
      <c r="J62" s="1061"/>
      <c r="K62" s="1061"/>
      <c r="L62" s="1061"/>
      <c r="M62" s="1061"/>
      <c r="N62" s="1061"/>
      <c r="O62" s="1061"/>
      <c r="P62" s="1061"/>
      <c r="Q62" s="1061"/>
      <c r="R62" s="1061"/>
    </row>
    <row r="63" spans="2:18" x14ac:dyDescent="0.2">
      <c r="B63" s="450" t="s">
        <v>420</v>
      </c>
      <c r="C63" s="450"/>
      <c r="D63" s="450"/>
      <c r="E63" s="450"/>
      <c r="F63" s="450"/>
      <c r="G63" s="450"/>
      <c r="H63" s="450"/>
      <c r="I63" s="450"/>
      <c r="J63" s="450"/>
      <c r="K63" s="450"/>
      <c r="L63" s="450"/>
      <c r="M63" s="450"/>
      <c r="N63" s="450"/>
      <c r="O63" s="450"/>
      <c r="P63" s="450"/>
      <c r="Q63" s="450"/>
      <c r="R63" s="450"/>
    </row>
    <row r="64" spans="2:18" x14ac:dyDescent="0.2">
      <c r="B64" s="1061" t="s">
        <v>421</v>
      </c>
      <c r="C64" s="1061"/>
      <c r="D64" s="1061"/>
      <c r="E64" s="1061"/>
      <c r="F64" s="1061"/>
      <c r="G64" s="1061"/>
      <c r="H64" s="1061"/>
      <c r="I64" s="1061"/>
      <c r="J64" s="1061"/>
      <c r="K64" s="1061"/>
      <c r="L64" s="1061"/>
      <c r="M64" s="1061"/>
      <c r="N64" s="1061"/>
      <c r="O64" s="1061"/>
      <c r="P64" s="1061"/>
      <c r="Q64" s="1061"/>
      <c r="R64" s="1061"/>
    </row>
    <row r="65" spans="2:18" x14ac:dyDescent="0.2">
      <c r="B65" s="1061" t="s">
        <v>422</v>
      </c>
      <c r="C65" s="1061"/>
      <c r="D65" s="1061"/>
      <c r="E65" s="1061"/>
      <c r="F65" s="1061"/>
      <c r="G65" s="1061"/>
      <c r="H65" s="1061"/>
      <c r="I65" s="1061"/>
      <c r="J65" s="1061"/>
      <c r="K65" s="1061"/>
      <c r="L65" s="1061"/>
      <c r="M65" s="1061"/>
      <c r="N65" s="1061"/>
      <c r="O65" s="1061"/>
      <c r="P65" s="1061"/>
      <c r="Q65" s="1061"/>
      <c r="R65" s="1061"/>
    </row>
    <row r="66" spans="2:18" x14ac:dyDescent="0.2">
      <c r="B66" s="1061" t="s">
        <v>423</v>
      </c>
      <c r="C66" s="1061"/>
      <c r="D66" s="1061"/>
      <c r="E66" s="1061"/>
      <c r="F66" s="1061"/>
      <c r="G66" s="1061"/>
      <c r="H66" s="1061"/>
      <c r="I66" s="1061"/>
      <c r="J66" s="1061"/>
      <c r="K66" s="1061"/>
      <c r="L66" s="1061"/>
      <c r="M66" s="1061"/>
      <c r="N66" s="1061"/>
      <c r="O66" s="1061"/>
      <c r="P66" s="1061"/>
      <c r="Q66" s="1061"/>
      <c r="R66" s="1061"/>
    </row>
    <row r="67" spans="2:18" x14ac:dyDescent="0.2">
      <c r="B67" s="1061" t="s">
        <v>424</v>
      </c>
      <c r="C67" s="1061"/>
      <c r="D67" s="1061"/>
      <c r="E67" s="1061"/>
      <c r="F67" s="1061"/>
      <c r="G67" s="1061"/>
      <c r="H67" s="1061"/>
      <c r="I67" s="1061"/>
      <c r="J67" s="1061"/>
      <c r="K67" s="1061"/>
      <c r="L67" s="1061"/>
      <c r="M67" s="1061"/>
      <c r="N67" s="1061"/>
      <c r="O67" s="1061"/>
      <c r="P67" s="1061"/>
      <c r="Q67" s="1061"/>
      <c r="R67" s="1061"/>
    </row>
    <row r="68" spans="2:18" x14ac:dyDescent="0.2">
      <c r="B68" s="1061" t="s">
        <v>425</v>
      </c>
      <c r="C68" s="1061"/>
      <c r="D68" s="1061"/>
      <c r="E68" s="1061"/>
      <c r="F68" s="1061"/>
      <c r="G68" s="1061"/>
      <c r="H68" s="1061"/>
      <c r="I68" s="1061"/>
      <c r="J68" s="1061"/>
      <c r="K68" s="1061"/>
      <c r="L68" s="1061"/>
      <c r="M68" s="1061"/>
      <c r="N68" s="1061"/>
      <c r="O68" s="1061"/>
      <c r="P68" s="1061"/>
      <c r="Q68" s="1061"/>
      <c r="R68" s="1061"/>
    </row>
    <row r="69" spans="2:18" x14ac:dyDescent="0.2">
      <c r="B69" s="1061" t="s">
        <v>426</v>
      </c>
      <c r="C69" s="1061"/>
      <c r="D69" s="1061"/>
      <c r="E69" s="1061"/>
      <c r="F69" s="1061"/>
      <c r="G69" s="1061"/>
      <c r="H69" s="1061"/>
      <c r="I69" s="1061"/>
      <c r="J69" s="1061"/>
      <c r="K69" s="1061"/>
      <c r="L69" s="1061"/>
      <c r="M69" s="1061"/>
      <c r="N69" s="1061"/>
      <c r="O69" s="1061"/>
      <c r="P69" s="1061"/>
      <c r="Q69" s="1061"/>
      <c r="R69" s="1061"/>
    </row>
    <row r="70" spans="2:18" x14ac:dyDescent="0.2">
      <c r="B70" s="1061" t="s">
        <v>427</v>
      </c>
      <c r="C70" s="1061"/>
      <c r="D70" s="1061"/>
      <c r="E70" s="1061"/>
      <c r="F70" s="1061"/>
      <c r="G70" s="1061"/>
      <c r="H70" s="1061"/>
      <c r="I70" s="1061"/>
      <c r="J70" s="1061"/>
      <c r="K70" s="1061"/>
      <c r="L70" s="1061"/>
      <c r="M70" s="1061"/>
      <c r="N70" s="1061"/>
      <c r="O70" s="1061"/>
      <c r="P70" s="1061"/>
      <c r="Q70" s="1061"/>
      <c r="R70" s="1061"/>
    </row>
    <row r="71" spans="2:18" x14ac:dyDescent="0.2">
      <c r="B71" s="1061" t="s">
        <v>428</v>
      </c>
      <c r="C71" s="1061"/>
      <c r="D71" s="1061"/>
      <c r="E71" s="1061"/>
      <c r="F71" s="1061"/>
      <c r="G71" s="1061"/>
      <c r="H71" s="1061"/>
      <c r="I71" s="1061"/>
      <c r="J71" s="1061"/>
      <c r="K71" s="1061"/>
      <c r="L71" s="1061"/>
      <c r="M71" s="1061"/>
      <c r="N71" s="1061"/>
      <c r="O71" s="1061"/>
      <c r="P71" s="1061"/>
      <c r="Q71" s="1061"/>
      <c r="R71" s="1061"/>
    </row>
    <row r="72" spans="2:18" x14ac:dyDescent="0.2">
      <c r="B72" s="1061" t="s">
        <v>429</v>
      </c>
      <c r="C72" s="1061"/>
      <c r="D72" s="1061"/>
      <c r="E72" s="1061"/>
      <c r="F72" s="1061"/>
      <c r="G72" s="1061"/>
      <c r="H72" s="1061"/>
      <c r="I72" s="1061"/>
      <c r="J72" s="1061"/>
      <c r="K72" s="1061"/>
      <c r="L72" s="1061"/>
      <c r="M72" s="1061"/>
      <c r="N72" s="1061"/>
      <c r="O72" s="1061"/>
      <c r="P72" s="1061"/>
      <c r="Q72" s="1061"/>
      <c r="R72" s="1061"/>
    </row>
    <row r="73" spans="2:18" x14ac:dyDescent="0.2">
      <c r="B73" s="1061" t="s">
        <v>430</v>
      </c>
      <c r="C73" s="1061"/>
      <c r="D73" s="1061"/>
      <c r="E73" s="1061"/>
      <c r="F73" s="1061"/>
      <c r="G73" s="1061"/>
      <c r="H73" s="1061"/>
      <c r="I73" s="1061"/>
      <c r="J73" s="1061"/>
      <c r="K73" s="1061"/>
      <c r="L73" s="1061"/>
      <c r="M73" s="1061"/>
      <c r="N73" s="1061"/>
      <c r="O73" s="1061"/>
      <c r="P73" s="1061"/>
      <c r="Q73" s="1061"/>
      <c r="R73" s="1061"/>
    </row>
    <row r="74" spans="2:18" x14ac:dyDescent="0.2">
      <c r="B74" s="1061" t="s">
        <v>431</v>
      </c>
      <c r="C74" s="1061"/>
      <c r="D74" s="1061"/>
      <c r="E74" s="1061"/>
      <c r="F74" s="1061"/>
      <c r="G74" s="1061"/>
      <c r="H74" s="1061"/>
      <c r="I74" s="1061"/>
      <c r="J74" s="1061"/>
      <c r="K74" s="1061"/>
      <c r="L74" s="1061"/>
      <c r="M74" s="1061"/>
      <c r="N74" s="1061"/>
      <c r="O74" s="1061"/>
      <c r="P74" s="1061"/>
      <c r="Q74" s="1061"/>
      <c r="R74" s="1061"/>
    </row>
    <row r="75" spans="2:18" x14ac:dyDescent="0.2">
      <c r="B75" s="1061" t="s">
        <v>432</v>
      </c>
      <c r="C75" s="1061"/>
      <c r="D75" s="1061"/>
      <c r="E75" s="1061"/>
      <c r="F75" s="1061"/>
      <c r="G75" s="1061"/>
      <c r="H75" s="1061"/>
      <c r="I75" s="1061"/>
      <c r="J75" s="1061"/>
      <c r="K75" s="1061"/>
      <c r="L75" s="1061"/>
      <c r="M75" s="1061"/>
      <c r="N75" s="1061"/>
      <c r="O75" s="1061"/>
      <c r="P75" s="1061"/>
      <c r="Q75" s="1061"/>
      <c r="R75" s="1061"/>
    </row>
    <row r="76" spans="2:18" x14ac:dyDescent="0.2">
      <c r="B76" s="1061" t="s">
        <v>433</v>
      </c>
      <c r="C76" s="1061"/>
      <c r="D76" s="1061"/>
      <c r="E76" s="1061"/>
      <c r="F76" s="1061"/>
      <c r="G76" s="1061"/>
      <c r="H76" s="1061"/>
      <c r="I76" s="1061"/>
      <c r="J76" s="1061"/>
      <c r="K76" s="1061"/>
      <c r="L76" s="1061"/>
      <c r="M76" s="1061"/>
      <c r="N76" s="1061"/>
      <c r="O76" s="1061"/>
      <c r="P76" s="1061"/>
      <c r="Q76" s="1061"/>
      <c r="R76" s="1061"/>
    </row>
    <row r="77" spans="2:18" x14ac:dyDescent="0.2">
      <c r="B77" s="1061" t="s">
        <v>434</v>
      </c>
      <c r="C77" s="1061"/>
      <c r="D77" s="1061"/>
      <c r="E77" s="1061"/>
      <c r="F77" s="1061"/>
      <c r="G77" s="1061"/>
      <c r="H77" s="1061"/>
      <c r="I77" s="1061"/>
      <c r="J77" s="1061"/>
      <c r="K77" s="1061"/>
      <c r="L77" s="1061"/>
      <c r="M77" s="1061"/>
      <c r="N77" s="1061"/>
      <c r="O77" s="1061"/>
      <c r="P77" s="1061"/>
      <c r="Q77" s="1061"/>
      <c r="R77" s="1061"/>
    </row>
    <row r="78" spans="2:18" x14ac:dyDescent="0.2">
      <c r="B78" s="1061" t="s">
        <v>435</v>
      </c>
      <c r="C78" s="1061"/>
      <c r="D78" s="1061"/>
      <c r="E78" s="1061"/>
      <c r="F78" s="1061"/>
      <c r="G78" s="1061"/>
      <c r="H78" s="1061"/>
      <c r="I78" s="1061"/>
      <c r="J78" s="1061"/>
      <c r="K78" s="1061"/>
      <c r="L78" s="1061"/>
      <c r="M78" s="1061"/>
      <c r="N78" s="1061"/>
      <c r="O78" s="1061"/>
      <c r="P78" s="1061"/>
      <c r="Q78" s="1061"/>
      <c r="R78" s="1061"/>
    </row>
    <row r="79" spans="2:18" x14ac:dyDescent="0.2">
      <c r="B79" s="1061" t="s">
        <v>436</v>
      </c>
      <c r="C79" s="1061"/>
      <c r="D79" s="1061"/>
      <c r="E79" s="1061"/>
      <c r="F79" s="1061"/>
      <c r="G79" s="1061"/>
      <c r="H79" s="1061"/>
      <c r="I79" s="1061"/>
      <c r="J79" s="1061"/>
      <c r="K79" s="1061"/>
      <c r="L79" s="1061"/>
      <c r="M79" s="1061"/>
      <c r="N79" s="1061"/>
      <c r="O79" s="1061"/>
      <c r="P79" s="1061"/>
      <c r="Q79" s="1061"/>
      <c r="R79" s="1061"/>
    </row>
    <row r="80" spans="2:18" x14ac:dyDescent="0.2">
      <c r="B80" s="1061" t="s">
        <v>437</v>
      </c>
      <c r="C80" s="1061"/>
      <c r="D80" s="1061"/>
      <c r="E80" s="1061"/>
      <c r="F80" s="1061"/>
      <c r="G80" s="1061"/>
      <c r="H80" s="1061"/>
      <c r="I80" s="1061"/>
      <c r="J80" s="1061"/>
      <c r="K80" s="1061"/>
      <c r="L80" s="1061"/>
      <c r="M80" s="1061"/>
      <c r="N80" s="1061"/>
      <c r="O80" s="1061"/>
      <c r="P80" s="1061"/>
      <c r="Q80" s="1061"/>
      <c r="R80" s="1061"/>
    </row>
    <row r="81" spans="2:18" x14ac:dyDescent="0.2">
      <c r="B81" s="1061" t="s">
        <v>438</v>
      </c>
      <c r="C81" s="1061"/>
      <c r="D81" s="1061"/>
      <c r="E81" s="1061"/>
      <c r="F81" s="1061"/>
      <c r="G81" s="1061"/>
      <c r="H81" s="1061"/>
      <c r="I81" s="1061"/>
      <c r="J81" s="1061"/>
      <c r="K81" s="1061"/>
      <c r="L81" s="1061"/>
      <c r="M81" s="1061"/>
      <c r="N81" s="1061"/>
      <c r="O81" s="1061"/>
      <c r="P81" s="1061"/>
      <c r="Q81" s="1061"/>
      <c r="R81" s="1061"/>
    </row>
    <row r="82" spans="2:18" x14ac:dyDescent="0.2">
      <c r="B82" s="1061" t="s">
        <v>439</v>
      </c>
      <c r="C82" s="1061"/>
      <c r="D82" s="1061"/>
      <c r="E82" s="1061"/>
      <c r="F82" s="1061"/>
      <c r="G82" s="1061"/>
      <c r="H82" s="1061"/>
      <c r="I82" s="1061"/>
      <c r="J82" s="1061"/>
      <c r="K82" s="1061"/>
      <c r="L82" s="1061"/>
      <c r="M82" s="1061"/>
      <c r="N82" s="1061"/>
      <c r="O82" s="1061"/>
      <c r="P82" s="1061"/>
      <c r="Q82" s="1061"/>
      <c r="R82" s="1061"/>
    </row>
    <row r="83" spans="2:18" x14ac:dyDescent="0.2">
      <c r="B83" s="1062" t="s">
        <v>440</v>
      </c>
      <c r="C83" s="1061"/>
      <c r="D83" s="1061"/>
      <c r="E83" s="1061"/>
      <c r="F83" s="1061"/>
      <c r="G83" s="1061"/>
      <c r="H83" s="1061"/>
      <c r="I83" s="1061"/>
      <c r="J83" s="1061"/>
      <c r="K83" s="1061"/>
      <c r="L83" s="1061"/>
      <c r="M83" s="1061"/>
      <c r="N83" s="1061"/>
      <c r="O83" s="1061"/>
      <c r="P83" s="1061"/>
      <c r="Q83" s="1061"/>
      <c r="R83" s="1061"/>
    </row>
    <row r="84" spans="2:18" x14ac:dyDescent="0.2">
      <c r="B84" s="1061" t="s">
        <v>441</v>
      </c>
      <c r="C84" s="1061"/>
      <c r="D84" s="1061"/>
      <c r="E84" s="1061"/>
      <c r="F84" s="1061"/>
      <c r="G84" s="1061"/>
      <c r="H84" s="1061"/>
      <c r="I84" s="1061"/>
      <c r="J84" s="1061"/>
      <c r="K84" s="1061"/>
      <c r="L84" s="1061"/>
      <c r="M84" s="1061"/>
      <c r="N84" s="1061"/>
      <c r="O84" s="1061"/>
      <c r="P84" s="1061"/>
      <c r="Q84" s="1061"/>
      <c r="R84" s="1061"/>
    </row>
    <row r="85" spans="2:18" x14ac:dyDescent="0.2">
      <c r="B85" s="1061" t="s">
        <v>442</v>
      </c>
      <c r="C85" s="1061"/>
      <c r="D85" s="1061"/>
      <c r="E85" s="1061"/>
      <c r="F85" s="1061"/>
      <c r="G85" s="1061"/>
      <c r="H85" s="1061"/>
      <c r="I85" s="1061"/>
      <c r="J85" s="1061"/>
      <c r="K85" s="1061"/>
      <c r="L85" s="1061"/>
      <c r="M85" s="1061"/>
      <c r="N85" s="1061"/>
      <c r="O85" s="1061"/>
      <c r="P85" s="1061"/>
      <c r="Q85" s="1061"/>
      <c r="R85" s="1061"/>
    </row>
    <row r="86" spans="2:18" x14ac:dyDescent="0.2">
      <c r="B86" s="1061"/>
      <c r="C86" s="1061"/>
      <c r="D86" s="1061"/>
      <c r="E86" s="1061"/>
      <c r="F86" s="1061"/>
      <c r="G86" s="1061"/>
      <c r="H86" s="1061"/>
      <c r="I86" s="1061"/>
      <c r="J86" s="1061"/>
      <c r="K86" s="1061"/>
      <c r="L86" s="1061"/>
      <c r="M86" s="1061"/>
      <c r="N86" s="1061"/>
      <c r="O86" s="1061"/>
      <c r="P86" s="1061"/>
      <c r="Q86" s="1061"/>
      <c r="R86" s="1061"/>
    </row>
    <row r="87" spans="2:18" x14ac:dyDescent="0.2">
      <c r="B87" s="1061"/>
      <c r="C87" s="1061"/>
      <c r="D87" s="1061"/>
      <c r="E87" s="1061"/>
      <c r="F87" s="1061"/>
      <c r="G87" s="1061"/>
      <c r="H87" s="1061"/>
      <c r="I87" s="1061"/>
      <c r="J87" s="1061"/>
      <c r="K87" s="1061"/>
      <c r="L87" s="1061"/>
      <c r="M87" s="1061"/>
      <c r="N87" s="1061"/>
      <c r="O87" s="1061"/>
      <c r="P87" s="1061"/>
      <c r="Q87" s="1061"/>
      <c r="R87" s="1061"/>
    </row>
    <row r="88" spans="2:18" x14ac:dyDescent="0.2">
      <c r="B88" s="1061"/>
      <c r="C88" s="1061"/>
      <c r="D88" s="1061"/>
      <c r="E88" s="1061"/>
      <c r="F88" s="1061"/>
      <c r="G88" s="1061"/>
      <c r="H88" s="1061"/>
      <c r="I88" s="1061"/>
      <c r="J88" s="1061"/>
      <c r="K88" s="1061"/>
      <c r="L88" s="1061"/>
      <c r="M88" s="1061"/>
      <c r="N88" s="1061"/>
      <c r="O88" s="1061"/>
      <c r="P88" s="1061"/>
      <c r="Q88" s="1061"/>
      <c r="R88" s="1061"/>
    </row>
    <row r="89" spans="2:18" x14ac:dyDescent="0.2">
      <c r="B89" s="1061"/>
      <c r="C89" s="1061"/>
      <c r="D89" s="1061"/>
      <c r="E89" s="1061"/>
      <c r="F89" s="1061"/>
      <c r="G89" s="1061"/>
      <c r="H89" s="1061"/>
      <c r="I89" s="1061"/>
      <c r="J89" s="1061"/>
      <c r="K89" s="1061"/>
      <c r="L89" s="1061"/>
      <c r="M89" s="1061"/>
      <c r="N89" s="1061"/>
      <c r="O89" s="1061"/>
      <c r="P89" s="1061"/>
      <c r="Q89" s="1061"/>
      <c r="R89" s="1061"/>
    </row>
    <row r="90" spans="2:18" x14ac:dyDescent="0.2">
      <c r="B90" s="1061"/>
      <c r="C90" s="1061"/>
      <c r="D90" s="1061"/>
      <c r="E90" s="1061"/>
      <c r="F90" s="1061"/>
      <c r="G90" s="1061"/>
      <c r="H90" s="1061"/>
      <c r="I90" s="1061"/>
      <c r="J90" s="1061"/>
      <c r="K90" s="1061"/>
      <c r="L90" s="1061"/>
      <c r="M90" s="1061"/>
      <c r="N90" s="1061"/>
      <c r="O90" s="1061"/>
      <c r="P90" s="1061"/>
      <c r="Q90" s="1061"/>
      <c r="R90" s="1061"/>
    </row>
    <row r="91" spans="2:18" x14ac:dyDescent="0.2">
      <c r="B91" s="1061"/>
      <c r="C91" s="1061"/>
      <c r="D91" s="1061"/>
      <c r="E91" s="1061"/>
      <c r="F91" s="1061"/>
      <c r="G91" s="1061"/>
      <c r="H91" s="1061"/>
      <c r="I91" s="1061"/>
      <c r="J91" s="1061"/>
      <c r="K91" s="1061"/>
      <c r="L91" s="1061"/>
      <c r="M91" s="1061"/>
      <c r="N91" s="1061"/>
      <c r="O91" s="1061"/>
      <c r="P91" s="1061"/>
      <c r="Q91" s="1061"/>
      <c r="R91" s="1061"/>
    </row>
    <row r="92" spans="2:18" x14ac:dyDescent="0.2">
      <c r="B92" s="1061"/>
      <c r="C92" s="1061"/>
      <c r="D92" s="1061"/>
      <c r="E92" s="1061"/>
      <c r="F92" s="1061"/>
      <c r="G92" s="1061"/>
      <c r="H92" s="1061"/>
      <c r="I92" s="1061"/>
      <c r="J92" s="1061"/>
      <c r="K92" s="1061"/>
      <c r="L92" s="1061"/>
      <c r="M92" s="1061"/>
      <c r="N92" s="1061"/>
      <c r="O92" s="1061"/>
      <c r="P92" s="1061"/>
      <c r="Q92" s="1061"/>
      <c r="R92" s="1061"/>
    </row>
    <row r="93" spans="2:18" x14ac:dyDescent="0.2">
      <c r="B93" s="1061"/>
      <c r="C93" s="1061"/>
      <c r="D93" s="1061"/>
      <c r="E93" s="1061"/>
      <c r="F93" s="1061"/>
      <c r="G93" s="1061"/>
      <c r="H93" s="1061"/>
      <c r="I93" s="1061"/>
      <c r="J93" s="1061"/>
      <c r="K93" s="1061"/>
      <c r="L93" s="1061"/>
      <c r="M93" s="1061"/>
      <c r="N93" s="1061"/>
      <c r="O93" s="1061"/>
      <c r="P93" s="1061"/>
      <c r="Q93" s="1061"/>
      <c r="R93" s="1061"/>
    </row>
    <row r="94" spans="2:18" x14ac:dyDescent="0.2">
      <c r="B94" s="1061"/>
      <c r="C94" s="1061"/>
      <c r="D94" s="1061"/>
      <c r="E94" s="1061"/>
      <c r="F94" s="1061"/>
      <c r="G94" s="1061"/>
      <c r="H94" s="1061"/>
      <c r="I94" s="1061"/>
      <c r="J94" s="1061"/>
      <c r="K94" s="1061"/>
      <c r="L94" s="1061"/>
      <c r="M94" s="1061"/>
      <c r="N94" s="1061"/>
      <c r="O94" s="1061"/>
      <c r="P94" s="1061"/>
      <c r="Q94" s="1061"/>
      <c r="R94" s="1061"/>
    </row>
    <row r="122" spans="1:7" x14ac:dyDescent="0.2">
      <c r="A122" s="344"/>
      <c r="C122" s="344"/>
      <c r="D122" s="344"/>
      <c r="E122" s="344"/>
      <c r="F122" s="344"/>
      <c r="G122" s="344"/>
    </row>
    <row r="123" spans="1:7" x14ac:dyDescent="0.2">
      <c r="C123" s="347"/>
    </row>
    <row r="151" spans="1:1" x14ac:dyDescent="0.2">
      <c r="A151" s="344"/>
    </row>
    <row r="187" spans="1:1" x14ac:dyDescent="0.2">
      <c r="A187" s="348"/>
    </row>
    <row r="238" spans="1:1" x14ac:dyDescent="0.2">
      <c r="A238" s="348"/>
    </row>
    <row r="287" spans="1:1" x14ac:dyDescent="0.2">
      <c r="A287" s="348"/>
    </row>
    <row r="314" spans="1:1" x14ac:dyDescent="0.2">
      <c r="A314" s="344"/>
    </row>
    <row r="364" spans="1:1" x14ac:dyDescent="0.2">
      <c r="A364" s="348"/>
    </row>
    <row r="388" spans="1:1" x14ac:dyDescent="0.2">
      <c r="A388" s="344"/>
    </row>
    <row r="416" spans="1:1" x14ac:dyDescent="0.2">
      <c r="A416" s="344"/>
    </row>
    <row r="444" spans="1:1" x14ac:dyDescent="0.2">
      <c r="A444" s="344"/>
    </row>
    <row r="468" spans="1:1" x14ac:dyDescent="0.2">
      <c r="A468" s="344"/>
    </row>
    <row r="497" spans="1:1" x14ac:dyDescent="0.2">
      <c r="A497" s="344"/>
    </row>
    <row r="526" spans="1:1" x14ac:dyDescent="0.2">
      <c r="A526" s="344"/>
    </row>
    <row r="575" spans="1:1" x14ac:dyDescent="0.2">
      <c r="A575" s="348"/>
    </row>
    <row r="606" spans="1:1" x14ac:dyDescent="0.2">
      <c r="A606" s="348"/>
    </row>
    <row r="650" spans="1:1" x14ac:dyDescent="0.2">
      <c r="A650" s="348"/>
    </row>
    <row r="686" spans="1:1" x14ac:dyDescent="0.2">
      <c r="A686" s="344"/>
    </row>
    <row r="725" spans="1:1" x14ac:dyDescent="0.2">
      <c r="A725" s="348"/>
    </row>
    <row r="754" spans="1:1" x14ac:dyDescent="0.2">
      <c r="A754" s="348"/>
    </row>
    <row r="793" spans="1:1" x14ac:dyDescent="0.2">
      <c r="A793" s="348"/>
    </row>
    <row r="832" spans="1:1" x14ac:dyDescent="0.2">
      <c r="A832" s="348"/>
    </row>
    <row r="860" spans="1:1" x14ac:dyDescent="0.2">
      <c r="A860" s="348"/>
    </row>
    <row r="900" spans="1:1" x14ac:dyDescent="0.2">
      <c r="A900" s="348"/>
    </row>
    <row r="940" spans="1:1" x14ac:dyDescent="0.2">
      <c r="A940" s="348"/>
    </row>
    <row r="969" spans="1:1" x14ac:dyDescent="0.2">
      <c r="A969" s="34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4"/>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23"/>
  <sheetViews>
    <sheetView zoomScaleNormal="100" zoomScaleSheetLayoutView="115" workbookViewId="0"/>
  </sheetViews>
  <sheetFormatPr defaultColWidth="3.453125" defaultRowHeight="13" x14ac:dyDescent="0.2"/>
  <cols>
    <col min="1" max="1" width="3.453125" style="3"/>
    <col min="2" max="2" width="3" style="460" customWidth="1"/>
    <col min="3" max="7" width="3.453125" style="3"/>
    <col min="8" max="8" width="2.453125" style="3" customWidth="1"/>
    <col min="9" max="23" width="3.453125" style="3"/>
    <col min="24" max="24" width="4.6328125" style="3" customWidth="1"/>
    <col min="25" max="16384" width="3.453125" style="3"/>
  </cols>
  <sheetData>
    <row r="1" spans="2:30" s="372" customFormat="1" x14ac:dyDescent="0.2"/>
    <row r="2" spans="2:30" s="372" customFormat="1" x14ac:dyDescent="0.2">
      <c r="B2" s="372" t="s">
        <v>443</v>
      </c>
      <c r="T2" s="417"/>
      <c r="U2" s="417" t="s">
        <v>228</v>
      </c>
      <c r="V2" s="1108"/>
      <c r="W2" s="1108"/>
      <c r="X2" s="378" t="s">
        <v>229</v>
      </c>
      <c r="Y2" s="1108"/>
      <c r="Z2" s="1108"/>
      <c r="AA2" s="378" t="s">
        <v>300</v>
      </c>
      <c r="AB2" s="1108"/>
      <c r="AC2" s="1108"/>
      <c r="AD2" s="378" t="s">
        <v>301</v>
      </c>
    </row>
    <row r="3" spans="2:30" s="372" customFormat="1" x14ac:dyDescent="0.2"/>
    <row r="4" spans="2:30" s="372" customFormat="1" x14ac:dyDescent="0.2">
      <c r="B4" s="1108" t="s">
        <v>444</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1108"/>
      <c r="AB4" s="1108"/>
      <c r="AC4" s="1108"/>
      <c r="AD4" s="1108"/>
    </row>
    <row r="5" spans="2:30" s="372" customFormat="1" x14ac:dyDescent="0.2"/>
    <row r="6" spans="2:30" s="372" customFormat="1" ht="19.5" customHeight="1" x14ac:dyDescent="0.2">
      <c r="B6" s="1117" t="s">
        <v>445</v>
      </c>
      <c r="C6" s="1117"/>
      <c r="D6" s="1117"/>
      <c r="E6" s="1117"/>
      <c r="F6" s="1117"/>
      <c r="G6" s="1118"/>
      <c r="H6" s="1119"/>
      <c r="I6" s="1119"/>
      <c r="J6" s="1119"/>
      <c r="K6" s="1119"/>
      <c r="L6" s="1119"/>
      <c r="M6" s="1119"/>
      <c r="N6" s="1119"/>
      <c r="O6" s="1119"/>
      <c r="P6" s="1119"/>
      <c r="Q6" s="1119"/>
      <c r="R6" s="1119"/>
      <c r="S6" s="1119"/>
      <c r="T6" s="1119"/>
      <c r="U6" s="1119"/>
      <c r="V6" s="1119"/>
      <c r="W6" s="1119"/>
      <c r="X6" s="1119"/>
      <c r="Y6" s="1119"/>
      <c r="Z6" s="1119"/>
      <c r="AA6" s="1119"/>
      <c r="AB6" s="1119"/>
      <c r="AC6" s="1119"/>
      <c r="AD6" s="1120"/>
    </row>
    <row r="7" spans="2:30" s="372" customFormat="1" ht="19.5" customHeight="1" x14ac:dyDescent="0.2">
      <c r="B7" s="980" t="s">
        <v>446</v>
      </c>
      <c r="C7" s="982"/>
      <c r="D7" s="982"/>
      <c r="E7" s="982"/>
      <c r="F7" s="981"/>
      <c r="G7" s="369" t="s">
        <v>6</v>
      </c>
      <c r="H7" s="471" t="s">
        <v>447</v>
      </c>
      <c r="I7" s="471"/>
      <c r="J7" s="471"/>
      <c r="K7" s="471"/>
      <c r="L7" s="378" t="s">
        <v>6</v>
      </c>
      <c r="M7" s="471" t="s">
        <v>448</v>
      </c>
      <c r="N7" s="471"/>
      <c r="O7" s="471"/>
      <c r="P7" s="471"/>
      <c r="Q7" s="378" t="s">
        <v>6</v>
      </c>
      <c r="R7" s="471" t="s">
        <v>449</v>
      </c>
      <c r="S7" s="471"/>
      <c r="T7" s="471"/>
      <c r="U7" s="471"/>
      <c r="V7" s="471"/>
      <c r="W7" s="471"/>
      <c r="X7" s="471"/>
      <c r="Y7" s="471"/>
      <c r="Z7" s="471"/>
      <c r="AA7" s="471"/>
      <c r="AB7" s="471"/>
      <c r="AC7" s="471"/>
      <c r="AD7" s="482"/>
    </row>
    <row r="8" spans="2:30" ht="19.5" customHeight="1" x14ac:dyDescent="0.2">
      <c r="B8" s="1110" t="s">
        <v>450</v>
      </c>
      <c r="C8" s="1111"/>
      <c r="D8" s="1111"/>
      <c r="E8" s="1111"/>
      <c r="F8" s="1112"/>
      <c r="G8" s="378" t="s">
        <v>6</v>
      </c>
      <c r="H8" s="479" t="s">
        <v>451</v>
      </c>
      <c r="I8" s="479"/>
      <c r="J8" s="479"/>
      <c r="K8" s="479"/>
      <c r="L8" s="479"/>
      <c r="M8" s="479"/>
      <c r="N8" s="479"/>
      <c r="O8" s="479"/>
      <c r="P8" s="378" t="s">
        <v>6</v>
      </c>
      <c r="Q8" s="479" t="s">
        <v>452</v>
      </c>
      <c r="R8" s="213"/>
      <c r="S8" s="213"/>
      <c r="T8" s="213"/>
      <c r="U8" s="213"/>
      <c r="V8" s="213"/>
      <c r="W8" s="213"/>
      <c r="X8" s="213"/>
      <c r="Y8" s="213"/>
      <c r="Z8" s="213"/>
      <c r="AA8" s="213"/>
      <c r="AB8" s="213"/>
      <c r="AC8" s="213"/>
      <c r="AD8" s="214"/>
    </row>
    <row r="9" spans="2:30" ht="19.5" customHeight="1" x14ac:dyDescent="0.2">
      <c r="B9" s="1113"/>
      <c r="C9" s="1114"/>
      <c r="D9" s="1114"/>
      <c r="E9" s="1114"/>
      <c r="F9" s="1115"/>
      <c r="G9" s="388" t="s">
        <v>6</v>
      </c>
      <c r="H9" s="473" t="s">
        <v>453</v>
      </c>
      <c r="I9" s="473"/>
      <c r="J9" s="473"/>
      <c r="K9" s="473"/>
      <c r="L9" s="473"/>
      <c r="M9" s="473"/>
      <c r="N9" s="473"/>
      <c r="O9" s="473"/>
      <c r="P9" s="215"/>
      <c r="Q9" s="425"/>
      <c r="R9" s="425"/>
      <c r="S9" s="425"/>
      <c r="T9" s="425"/>
      <c r="U9" s="425"/>
      <c r="V9" s="425"/>
      <c r="W9" s="425"/>
      <c r="X9" s="425"/>
      <c r="Y9" s="425"/>
      <c r="Z9" s="425"/>
      <c r="AA9" s="425"/>
      <c r="AB9" s="425"/>
      <c r="AC9" s="425"/>
      <c r="AD9" s="216"/>
    </row>
    <row r="10" spans="2:30" s="372" customFormat="1" x14ac:dyDescent="0.2"/>
    <row r="11" spans="2:30" s="372" customFormat="1" x14ac:dyDescent="0.2">
      <c r="B11" s="456"/>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456"/>
      <c r="AA11" s="387"/>
      <c r="AB11" s="387"/>
      <c r="AC11" s="387"/>
      <c r="AD11" s="457"/>
    </row>
    <row r="12" spans="2:30" s="372" customFormat="1" x14ac:dyDescent="0.2">
      <c r="B12" s="455"/>
      <c r="Z12" s="455"/>
      <c r="AA12" s="151" t="s">
        <v>454</v>
      </c>
      <c r="AB12" s="151" t="s">
        <v>455</v>
      </c>
      <c r="AC12" s="151" t="s">
        <v>456</v>
      </c>
      <c r="AD12" s="395"/>
    </row>
    <row r="13" spans="2:30" s="372" customFormat="1" x14ac:dyDescent="0.2">
      <c r="B13" s="455"/>
      <c r="Z13" s="455"/>
      <c r="AD13" s="395"/>
    </row>
    <row r="14" spans="2:30" s="372" customFormat="1" ht="19.5" customHeight="1" x14ac:dyDescent="0.2">
      <c r="B14" s="455"/>
      <c r="C14" s="372" t="s">
        <v>457</v>
      </c>
      <c r="D14" s="378"/>
      <c r="E14" s="378"/>
      <c r="F14" s="378"/>
      <c r="G14" s="378"/>
      <c r="H14" s="378"/>
      <c r="I14" s="378"/>
      <c r="J14" s="378"/>
      <c r="K14" s="378"/>
      <c r="L14" s="378"/>
      <c r="M14" s="378"/>
      <c r="N14" s="378"/>
      <c r="O14" s="378"/>
      <c r="Z14" s="217"/>
      <c r="AA14" s="378" t="s">
        <v>6</v>
      </c>
      <c r="AB14" s="378" t="s">
        <v>455</v>
      </c>
      <c r="AC14" s="378" t="s">
        <v>6</v>
      </c>
      <c r="AD14" s="395"/>
    </row>
    <row r="15" spans="2:30" s="372" customFormat="1" x14ac:dyDescent="0.2">
      <c r="B15" s="455"/>
      <c r="D15" s="378"/>
      <c r="E15" s="378"/>
      <c r="F15" s="378"/>
      <c r="G15" s="378"/>
      <c r="H15" s="378"/>
      <c r="I15" s="378"/>
      <c r="J15" s="378"/>
      <c r="K15" s="378"/>
      <c r="L15" s="378"/>
      <c r="M15" s="378"/>
      <c r="N15" s="378"/>
      <c r="O15" s="378"/>
      <c r="Z15" s="505"/>
      <c r="AA15" s="378"/>
      <c r="AB15" s="378"/>
      <c r="AC15" s="378"/>
      <c r="AD15" s="395"/>
    </row>
    <row r="16" spans="2:30" s="372" customFormat="1" ht="19.5" customHeight="1" x14ac:dyDescent="0.2">
      <c r="B16" s="455"/>
      <c r="C16" s="372" t="s">
        <v>458</v>
      </c>
      <c r="D16" s="378"/>
      <c r="E16" s="378"/>
      <c r="F16" s="378"/>
      <c r="G16" s="378"/>
      <c r="H16" s="378"/>
      <c r="I16" s="378"/>
      <c r="J16" s="378"/>
      <c r="K16" s="378"/>
      <c r="L16" s="378"/>
      <c r="M16" s="378"/>
      <c r="N16" s="378"/>
      <c r="O16" s="378"/>
      <c r="Z16" s="217"/>
      <c r="AA16" s="378" t="s">
        <v>6</v>
      </c>
      <c r="AB16" s="378" t="s">
        <v>455</v>
      </c>
      <c r="AC16" s="378" t="s">
        <v>6</v>
      </c>
      <c r="AD16" s="395"/>
    </row>
    <row r="17" spans="2:30" s="372" customFormat="1" x14ac:dyDescent="0.2">
      <c r="B17" s="455"/>
      <c r="L17" s="378"/>
      <c r="Q17" s="378"/>
      <c r="W17" s="378"/>
      <c r="Z17" s="455"/>
      <c r="AD17" s="395"/>
    </row>
    <row r="18" spans="2:30" s="372" customFormat="1" x14ac:dyDescent="0.2">
      <c r="B18" s="455"/>
      <c r="C18" s="372" t="s">
        <v>459</v>
      </c>
      <c r="Z18" s="455"/>
      <c r="AD18" s="395"/>
    </row>
    <row r="19" spans="2:30" s="372" customFormat="1" ht="6.75" customHeight="1" x14ac:dyDescent="0.2">
      <c r="B19" s="455"/>
      <c r="Z19" s="455"/>
      <c r="AD19" s="395"/>
    </row>
    <row r="20" spans="2:30" s="372" customFormat="1" ht="23.25" customHeight="1" x14ac:dyDescent="0.2">
      <c r="B20" s="455" t="s">
        <v>460</v>
      </c>
      <c r="C20" s="980" t="s">
        <v>461</v>
      </c>
      <c r="D20" s="982"/>
      <c r="E20" s="982"/>
      <c r="F20" s="982"/>
      <c r="G20" s="982"/>
      <c r="H20" s="981"/>
      <c r="I20" s="980"/>
      <c r="J20" s="982"/>
      <c r="K20" s="982"/>
      <c r="L20" s="982"/>
      <c r="M20" s="982"/>
      <c r="N20" s="982"/>
      <c r="O20" s="982"/>
      <c r="P20" s="982"/>
      <c r="Q20" s="982"/>
      <c r="R20" s="982"/>
      <c r="S20" s="982"/>
      <c r="T20" s="982"/>
      <c r="U20" s="982"/>
      <c r="V20" s="982"/>
      <c r="W20" s="982"/>
      <c r="X20" s="981"/>
      <c r="Y20" s="2"/>
      <c r="Z20" s="85"/>
      <c r="AA20" s="2"/>
      <c r="AB20" s="2"/>
      <c r="AC20" s="2"/>
      <c r="AD20" s="395"/>
    </row>
    <row r="21" spans="2:30" s="372" customFormat="1" ht="23.25" customHeight="1" x14ac:dyDescent="0.2">
      <c r="B21" s="455" t="s">
        <v>460</v>
      </c>
      <c r="C21" s="980" t="s">
        <v>462</v>
      </c>
      <c r="D21" s="982"/>
      <c r="E21" s="982"/>
      <c r="F21" s="982"/>
      <c r="G21" s="982"/>
      <c r="H21" s="981"/>
      <c r="I21" s="980"/>
      <c r="J21" s="982"/>
      <c r="K21" s="982"/>
      <c r="L21" s="982"/>
      <c r="M21" s="982"/>
      <c r="N21" s="982"/>
      <c r="O21" s="982"/>
      <c r="P21" s="982"/>
      <c r="Q21" s="982"/>
      <c r="R21" s="982"/>
      <c r="S21" s="982"/>
      <c r="T21" s="982"/>
      <c r="U21" s="982"/>
      <c r="V21" s="982"/>
      <c r="W21" s="982"/>
      <c r="X21" s="981"/>
      <c r="Y21" s="2"/>
      <c r="Z21" s="85"/>
      <c r="AA21" s="2"/>
      <c r="AB21" s="2"/>
      <c r="AC21" s="2"/>
      <c r="AD21" s="395"/>
    </row>
    <row r="22" spans="2:30" s="372" customFormat="1" ht="23.25" customHeight="1" x14ac:dyDescent="0.2">
      <c r="B22" s="455" t="s">
        <v>460</v>
      </c>
      <c r="C22" s="980" t="s">
        <v>463</v>
      </c>
      <c r="D22" s="982"/>
      <c r="E22" s="982"/>
      <c r="F22" s="982"/>
      <c r="G22" s="982"/>
      <c r="H22" s="981"/>
      <c r="I22" s="980"/>
      <c r="J22" s="982"/>
      <c r="K22" s="982"/>
      <c r="L22" s="982"/>
      <c r="M22" s="982"/>
      <c r="N22" s="982"/>
      <c r="O22" s="982"/>
      <c r="P22" s="982"/>
      <c r="Q22" s="982"/>
      <c r="R22" s="982"/>
      <c r="S22" s="982"/>
      <c r="T22" s="982"/>
      <c r="U22" s="982"/>
      <c r="V22" s="982"/>
      <c r="W22" s="982"/>
      <c r="X22" s="981"/>
      <c r="Y22" s="2"/>
      <c r="Z22" s="85"/>
      <c r="AA22" s="2"/>
      <c r="AB22" s="2"/>
      <c r="AC22" s="2"/>
      <c r="AD22" s="395"/>
    </row>
    <row r="23" spans="2:30" s="372" customFormat="1" x14ac:dyDescent="0.2">
      <c r="B23" s="455"/>
      <c r="C23" s="378"/>
      <c r="D23" s="378"/>
      <c r="E23" s="378"/>
      <c r="F23" s="378"/>
      <c r="G23" s="378"/>
      <c r="H23" s="378"/>
      <c r="I23" s="2"/>
      <c r="J23" s="2"/>
      <c r="K23" s="2"/>
      <c r="L23" s="2"/>
      <c r="M23" s="2"/>
      <c r="N23" s="2"/>
      <c r="O23" s="2"/>
      <c r="P23" s="2"/>
      <c r="Q23" s="2"/>
      <c r="R23" s="2"/>
      <c r="S23" s="2"/>
      <c r="T23" s="2"/>
      <c r="U23" s="2"/>
      <c r="V23" s="2"/>
      <c r="W23" s="2"/>
      <c r="X23" s="2"/>
      <c r="Y23" s="2"/>
      <c r="Z23" s="85"/>
      <c r="AA23" s="2"/>
      <c r="AB23" s="2"/>
      <c r="AC23" s="2"/>
      <c r="AD23" s="395"/>
    </row>
    <row r="24" spans="2:30" s="372" customFormat="1" ht="27" customHeight="1" x14ac:dyDescent="0.2">
      <c r="B24" s="455"/>
      <c r="C24" s="1116" t="s">
        <v>464</v>
      </c>
      <c r="D24" s="1116"/>
      <c r="E24" s="1116"/>
      <c r="F24" s="1116"/>
      <c r="G24" s="1116"/>
      <c r="H24" s="1116"/>
      <c r="I24" s="1116"/>
      <c r="J24" s="1116"/>
      <c r="K24" s="1116"/>
      <c r="L24" s="1116"/>
      <c r="M24" s="1116"/>
      <c r="N24" s="1116"/>
      <c r="O24" s="1116"/>
      <c r="P24" s="1116"/>
      <c r="Q24" s="1116"/>
      <c r="R24" s="1116"/>
      <c r="S24" s="1116"/>
      <c r="T24" s="1116"/>
      <c r="U24" s="1116"/>
      <c r="V24" s="1116"/>
      <c r="W24" s="1116"/>
      <c r="X24" s="1116"/>
      <c r="Y24" s="393"/>
      <c r="Z24" s="487"/>
      <c r="AA24" s="151" t="s">
        <v>454</v>
      </c>
      <c r="AB24" s="151" t="s">
        <v>455</v>
      </c>
      <c r="AC24" s="151" t="s">
        <v>456</v>
      </c>
      <c r="AD24" s="395"/>
    </row>
    <row r="25" spans="2:30" s="372" customFormat="1" ht="6" customHeight="1" x14ac:dyDescent="0.2">
      <c r="B25" s="455"/>
      <c r="C25" s="378"/>
      <c r="D25" s="378"/>
      <c r="E25" s="378"/>
      <c r="F25" s="378"/>
      <c r="G25" s="378"/>
      <c r="H25" s="378"/>
      <c r="I25" s="378"/>
      <c r="J25" s="378"/>
      <c r="K25" s="378"/>
      <c r="L25" s="378"/>
      <c r="M25" s="378"/>
      <c r="N25" s="378"/>
      <c r="O25" s="378"/>
      <c r="Z25" s="455"/>
      <c r="AD25" s="395"/>
    </row>
    <row r="26" spans="2:30" s="372" customFormat="1" ht="19.5" customHeight="1" x14ac:dyDescent="0.2">
      <c r="B26" s="455"/>
      <c r="D26" s="372" t="s">
        <v>465</v>
      </c>
      <c r="E26" s="378"/>
      <c r="F26" s="378"/>
      <c r="G26" s="378"/>
      <c r="H26" s="378"/>
      <c r="I26" s="378"/>
      <c r="J26" s="378"/>
      <c r="K26" s="378"/>
      <c r="L26" s="378"/>
      <c r="M26" s="378"/>
      <c r="N26" s="378"/>
      <c r="O26" s="378"/>
      <c r="Z26" s="217"/>
      <c r="AA26" s="1108" t="s">
        <v>6</v>
      </c>
      <c r="AB26" s="378" t="s">
        <v>455</v>
      </c>
      <c r="AC26" s="1108" t="s">
        <v>6</v>
      </c>
      <c r="AD26" s="395"/>
    </row>
    <row r="27" spans="2:30" s="372" customFormat="1" ht="19.5" customHeight="1" x14ac:dyDescent="0.2">
      <c r="B27" s="455"/>
      <c r="D27" s="372" t="s">
        <v>466</v>
      </c>
      <c r="E27" s="378"/>
      <c r="F27" s="378"/>
      <c r="G27" s="378"/>
      <c r="H27" s="378"/>
      <c r="I27" s="378"/>
      <c r="J27" s="378"/>
      <c r="K27" s="378"/>
      <c r="L27" s="378"/>
      <c r="M27" s="378"/>
      <c r="N27" s="378"/>
      <c r="O27" s="378"/>
      <c r="Z27" s="217"/>
      <c r="AA27" s="1108"/>
      <c r="AB27" s="378"/>
      <c r="AC27" s="1108"/>
      <c r="AD27" s="395"/>
    </row>
    <row r="28" spans="2:30" s="372" customFormat="1" ht="6.75" customHeight="1" x14ac:dyDescent="0.2">
      <c r="B28" s="455"/>
      <c r="Z28" s="455"/>
      <c r="AD28" s="395"/>
    </row>
    <row r="29" spans="2:30" s="2" customFormat="1" ht="18" customHeight="1" x14ac:dyDescent="0.2">
      <c r="B29" s="377"/>
      <c r="D29" s="2" t="s">
        <v>467</v>
      </c>
      <c r="Z29" s="217"/>
      <c r="AA29" s="378" t="s">
        <v>6</v>
      </c>
      <c r="AB29" s="378" t="s">
        <v>455</v>
      </c>
      <c r="AC29" s="378" t="s">
        <v>6</v>
      </c>
      <c r="AD29" s="110"/>
    </row>
    <row r="30" spans="2:30" s="372" customFormat="1" ht="6.75" customHeight="1" x14ac:dyDescent="0.2">
      <c r="B30" s="455"/>
      <c r="Z30" s="455"/>
      <c r="AD30" s="395"/>
    </row>
    <row r="31" spans="2:30" s="2" customFormat="1" ht="18" customHeight="1" x14ac:dyDescent="0.2">
      <c r="B31" s="377"/>
      <c r="D31" s="2" t="s">
        <v>468</v>
      </c>
      <c r="Z31" s="217"/>
      <c r="AA31" s="378" t="s">
        <v>6</v>
      </c>
      <c r="AB31" s="378" t="s">
        <v>455</v>
      </c>
      <c r="AC31" s="378" t="s">
        <v>6</v>
      </c>
      <c r="AD31" s="110"/>
    </row>
    <row r="32" spans="2:30" s="372" customFormat="1" ht="6.75" customHeight="1" x14ac:dyDescent="0.2">
      <c r="B32" s="455"/>
      <c r="Z32" s="455"/>
      <c r="AD32" s="395"/>
    </row>
    <row r="33" spans="1:31" s="2" customFormat="1" ht="18" customHeight="1" x14ac:dyDescent="0.2">
      <c r="B33" s="377"/>
      <c r="D33" s="2" t="s">
        <v>469</v>
      </c>
      <c r="Z33" s="217"/>
      <c r="AA33" s="378" t="s">
        <v>6</v>
      </c>
      <c r="AB33" s="378" t="s">
        <v>455</v>
      </c>
      <c r="AC33" s="378" t="s">
        <v>6</v>
      </c>
      <c r="AD33" s="110"/>
    </row>
    <row r="34" spans="1:31" s="372" customFormat="1" ht="6.75" customHeight="1" x14ac:dyDescent="0.2">
      <c r="B34" s="455"/>
      <c r="Z34" s="455"/>
      <c r="AD34" s="395"/>
    </row>
    <row r="35" spans="1:31" s="2" customFormat="1" ht="18" customHeight="1" x14ac:dyDescent="0.2">
      <c r="B35" s="377"/>
      <c r="D35" s="2" t="s">
        <v>470</v>
      </c>
      <c r="Z35" s="217"/>
      <c r="AA35" s="378" t="s">
        <v>6</v>
      </c>
      <c r="AB35" s="378" t="s">
        <v>455</v>
      </c>
      <c r="AC35" s="378" t="s">
        <v>6</v>
      </c>
      <c r="AD35" s="110"/>
    </row>
    <row r="36" spans="1:31" s="372" customFormat="1" ht="6.75" customHeight="1" x14ac:dyDescent="0.2">
      <c r="B36" s="455"/>
      <c r="Z36" s="455"/>
      <c r="AD36" s="395"/>
    </row>
    <row r="37" spans="1:31" ht="18" customHeight="1" x14ac:dyDescent="0.2">
      <c r="B37" s="152"/>
      <c r="D37" s="2" t="s">
        <v>471</v>
      </c>
      <c r="Z37" s="217"/>
      <c r="AA37" s="378" t="s">
        <v>6</v>
      </c>
      <c r="AB37" s="378" t="s">
        <v>455</v>
      </c>
      <c r="AC37" s="378" t="s">
        <v>6</v>
      </c>
      <c r="AD37" s="117"/>
    </row>
    <row r="38" spans="1:31" x14ac:dyDescent="0.2">
      <c r="B38" s="152"/>
      <c r="Y38" s="117"/>
      <c r="AE38" s="153"/>
    </row>
    <row r="39" spans="1:31" ht="27" customHeight="1" x14ac:dyDescent="0.2">
      <c r="A39" s="117"/>
      <c r="B39" s="421"/>
      <c r="C39" s="1109" t="s">
        <v>472</v>
      </c>
      <c r="D39" s="1109"/>
      <c r="E39" s="1109"/>
      <c r="F39" s="1109"/>
      <c r="G39" s="1109"/>
      <c r="H39" s="1109"/>
      <c r="I39" s="1109"/>
      <c r="J39" s="1109"/>
      <c r="K39" s="1109"/>
      <c r="L39" s="1109"/>
      <c r="M39" s="1109"/>
      <c r="N39" s="1109"/>
      <c r="O39" s="1109"/>
      <c r="P39" s="1109"/>
      <c r="Q39" s="1109"/>
      <c r="R39" s="1109"/>
      <c r="S39" s="1109"/>
      <c r="T39" s="1109"/>
      <c r="U39" s="1109"/>
      <c r="V39" s="1109"/>
      <c r="W39" s="1109"/>
      <c r="X39" s="1109"/>
      <c r="Y39" s="408"/>
      <c r="Z39" s="218"/>
      <c r="AA39" s="389" t="s">
        <v>6</v>
      </c>
      <c r="AB39" s="389" t="s">
        <v>455</v>
      </c>
      <c r="AC39" s="389" t="s">
        <v>6</v>
      </c>
      <c r="AD39" s="60"/>
      <c r="AE39" s="153"/>
    </row>
    <row r="40" spans="1:31" s="2" customFormat="1" x14ac:dyDescent="0.2">
      <c r="B40" s="219" t="s">
        <v>1460</v>
      </c>
    </row>
    <row r="41" spans="1:31" s="2" customFormat="1" x14ac:dyDescent="0.2">
      <c r="B41" s="219" t="s">
        <v>473</v>
      </c>
    </row>
    <row r="42" spans="1:31" s="2" customFormat="1" x14ac:dyDescent="0.2">
      <c r="B42" s="219" t="s">
        <v>474</v>
      </c>
    </row>
    <row r="122" spans="3:7" x14ac:dyDescent="0.2">
      <c r="C122" s="59"/>
      <c r="D122" s="59"/>
      <c r="E122" s="59"/>
      <c r="F122" s="59"/>
      <c r="G122" s="59"/>
    </row>
    <row r="123" spans="3:7" x14ac:dyDescent="0.2">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4"/>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Y123"/>
  <sheetViews>
    <sheetView zoomScaleNormal="100" zoomScaleSheetLayoutView="85" workbookViewId="0">
      <selection activeCell="B87" sqref="B87:R87"/>
    </sheetView>
  </sheetViews>
  <sheetFormatPr defaultColWidth="3.453125" defaultRowHeight="13" x14ac:dyDescent="0.2"/>
  <cols>
    <col min="1" max="1" width="2.36328125" style="3" customWidth="1"/>
    <col min="2" max="2" width="3" style="460" customWidth="1"/>
    <col min="3" max="7" width="3.453125" style="3"/>
    <col min="8" max="25" width="4.453125" style="3" customWidth="1"/>
    <col min="26" max="16384" width="3.453125" style="3"/>
  </cols>
  <sheetData>
    <row r="2" spans="2:25" x14ac:dyDescent="0.2">
      <c r="B2" s="3" t="s">
        <v>488</v>
      </c>
    </row>
    <row r="3" spans="2:25" x14ac:dyDescent="0.2">
      <c r="Q3" s="372"/>
      <c r="R3" s="417" t="s">
        <v>228</v>
      </c>
      <c r="S3" s="1108"/>
      <c r="T3" s="1108"/>
      <c r="U3" s="417" t="s">
        <v>229</v>
      </c>
      <c r="V3" s="378"/>
      <c r="W3" s="417" t="s">
        <v>300</v>
      </c>
      <c r="X3" s="378"/>
      <c r="Y3" s="417" t="s">
        <v>301</v>
      </c>
    </row>
    <row r="4" spans="2:25" x14ac:dyDescent="0.2">
      <c r="B4" s="1133" t="s">
        <v>489</v>
      </c>
      <c r="C4" s="1133"/>
      <c r="D4" s="1133"/>
      <c r="E4" s="1133"/>
      <c r="F4" s="1133"/>
      <c r="G4" s="1133"/>
      <c r="H4" s="1133"/>
      <c r="I4" s="1133"/>
      <c r="J4" s="1133"/>
      <c r="K4" s="1133"/>
      <c r="L4" s="1133"/>
      <c r="M4" s="1133"/>
      <c r="N4" s="1133"/>
      <c r="O4" s="1133"/>
      <c r="P4" s="1133"/>
      <c r="Q4" s="1133"/>
      <c r="R4" s="1133"/>
      <c r="S4" s="1133"/>
      <c r="T4" s="1133"/>
      <c r="U4" s="1133"/>
      <c r="V4" s="1133"/>
      <c r="W4" s="1133"/>
      <c r="X4" s="1133"/>
      <c r="Y4" s="1133"/>
    </row>
    <row r="6" spans="2:25" ht="30" customHeight="1" x14ac:dyDescent="0.2">
      <c r="B6" s="369">
        <v>1</v>
      </c>
      <c r="C6" s="471" t="s">
        <v>375</v>
      </c>
      <c r="D6" s="16"/>
      <c r="E6" s="16"/>
      <c r="F6" s="16"/>
      <c r="G6" s="17"/>
      <c r="H6" s="1118"/>
      <c r="I6" s="1119"/>
      <c r="J6" s="1119"/>
      <c r="K6" s="1119"/>
      <c r="L6" s="1119"/>
      <c r="M6" s="1119"/>
      <c r="N6" s="1119"/>
      <c r="O6" s="1119"/>
      <c r="P6" s="1119"/>
      <c r="Q6" s="1119"/>
      <c r="R6" s="1119"/>
      <c r="S6" s="1119"/>
      <c r="T6" s="1119"/>
      <c r="U6" s="1119"/>
      <c r="V6" s="1119"/>
      <c r="W6" s="1119"/>
      <c r="X6" s="1119"/>
      <c r="Y6" s="1120"/>
    </row>
    <row r="7" spans="2:25" ht="30" customHeight="1" x14ac:dyDescent="0.2">
      <c r="B7" s="369">
        <v>2</v>
      </c>
      <c r="C7" s="471" t="s">
        <v>490</v>
      </c>
      <c r="D7" s="471"/>
      <c r="E7" s="471"/>
      <c r="F7" s="471"/>
      <c r="G7" s="482"/>
      <c r="H7" s="154" t="s">
        <v>6</v>
      </c>
      <c r="I7" s="471" t="s">
        <v>447</v>
      </c>
      <c r="J7" s="471"/>
      <c r="K7" s="471"/>
      <c r="L7" s="471"/>
      <c r="M7" s="155" t="s">
        <v>6</v>
      </c>
      <c r="N7" s="471" t="s">
        <v>448</v>
      </c>
      <c r="O7" s="471"/>
      <c r="P7" s="471"/>
      <c r="Q7" s="471"/>
      <c r="R7" s="155" t="s">
        <v>6</v>
      </c>
      <c r="S7" s="471" t="s">
        <v>449</v>
      </c>
      <c r="T7" s="471"/>
      <c r="U7" s="471"/>
      <c r="V7" s="471"/>
      <c r="W7" s="471"/>
      <c r="X7" s="471"/>
      <c r="Y7" s="482"/>
    </row>
    <row r="8" spans="2:25" ht="30" customHeight="1" x14ac:dyDescent="0.2">
      <c r="B8" s="377">
        <v>3</v>
      </c>
      <c r="C8" s="2" t="s">
        <v>491</v>
      </c>
      <c r="D8" s="2"/>
      <c r="E8" s="2"/>
      <c r="F8" s="2"/>
      <c r="G8" s="110"/>
      <c r="H8" s="156" t="s">
        <v>6</v>
      </c>
      <c r="I8" s="372" t="s">
        <v>492</v>
      </c>
      <c r="J8" s="2"/>
      <c r="K8" s="2"/>
      <c r="L8" s="2"/>
      <c r="M8" s="2"/>
      <c r="N8" s="2"/>
      <c r="O8" s="2"/>
      <c r="P8" s="156"/>
      <c r="Q8" s="372"/>
      <c r="R8" s="2"/>
      <c r="S8" s="2"/>
      <c r="T8" s="2"/>
      <c r="U8" s="2"/>
      <c r="V8" s="2"/>
      <c r="W8" s="2"/>
      <c r="X8" s="2"/>
      <c r="Y8" s="110"/>
    </row>
    <row r="9" spans="2:25" ht="30" customHeight="1" x14ac:dyDescent="0.2">
      <c r="B9" s="377"/>
      <c r="C9" s="2"/>
      <c r="D9" s="2"/>
      <c r="E9" s="2"/>
      <c r="F9" s="2"/>
      <c r="G9" s="110"/>
      <c r="H9" s="156" t="s">
        <v>6</v>
      </c>
      <c r="I9" s="372" t="s">
        <v>493</v>
      </c>
      <c r="J9" s="2"/>
      <c r="K9" s="2"/>
      <c r="L9" s="2"/>
      <c r="M9" s="2"/>
      <c r="N9" s="2"/>
      <c r="O9" s="2"/>
      <c r="P9" s="156"/>
      <c r="Q9" s="372"/>
      <c r="R9" s="2"/>
      <c r="S9" s="2"/>
      <c r="T9" s="2"/>
      <c r="U9" s="2"/>
      <c r="V9" s="2"/>
      <c r="W9" s="2"/>
      <c r="X9" s="2"/>
      <c r="Y9" s="110"/>
    </row>
    <row r="10" spans="2:25" ht="30" customHeight="1" x14ac:dyDescent="0.2">
      <c r="B10" s="377"/>
      <c r="C10" s="2"/>
      <c r="D10" s="2"/>
      <c r="E10" s="2"/>
      <c r="F10" s="2"/>
      <c r="G10" s="110"/>
      <c r="H10" s="156" t="s">
        <v>6</v>
      </c>
      <c r="I10" s="372" t="s">
        <v>494</v>
      </c>
      <c r="J10" s="2"/>
      <c r="K10" s="2"/>
      <c r="L10" s="2"/>
      <c r="M10" s="2"/>
      <c r="N10" s="2"/>
      <c r="O10" s="2"/>
      <c r="P10" s="156"/>
      <c r="Q10" s="372"/>
      <c r="R10" s="2"/>
      <c r="S10" s="2"/>
      <c r="T10" s="2"/>
      <c r="U10" s="2"/>
      <c r="V10" s="2"/>
      <c r="W10" s="2"/>
      <c r="X10" s="2"/>
      <c r="Y10" s="110"/>
    </row>
    <row r="11" spans="2:25" ht="30" customHeight="1" x14ac:dyDescent="0.2">
      <c r="B11" s="377"/>
      <c r="C11" s="2"/>
      <c r="D11" s="2"/>
      <c r="E11" s="2"/>
      <c r="F11" s="2"/>
      <c r="G11" s="110"/>
      <c r="H11" s="156" t="s">
        <v>13</v>
      </c>
      <c r="I11" s="372" t="s">
        <v>495</v>
      </c>
      <c r="J11" s="2"/>
      <c r="K11" s="2"/>
      <c r="L11" s="2"/>
      <c r="M11" s="2"/>
      <c r="N11" s="2"/>
      <c r="O11" s="2"/>
      <c r="P11" s="156"/>
      <c r="Q11" s="372"/>
      <c r="R11" s="2"/>
      <c r="S11" s="2"/>
      <c r="T11" s="2"/>
      <c r="U11" s="2"/>
      <c r="V11" s="2"/>
      <c r="W11" s="2"/>
      <c r="X11" s="2"/>
      <c r="Y11" s="110"/>
    </row>
    <row r="12" spans="2:25" ht="30" customHeight="1" x14ac:dyDescent="0.2">
      <c r="B12" s="377"/>
      <c r="C12" s="2"/>
      <c r="D12" s="2"/>
      <c r="E12" s="2"/>
      <c r="F12" s="2"/>
      <c r="G12" s="110"/>
      <c r="H12" s="156" t="s">
        <v>13</v>
      </c>
      <c r="I12" s="372" t="s">
        <v>496</v>
      </c>
      <c r="J12" s="2"/>
      <c r="K12" s="2"/>
      <c r="L12" s="2"/>
      <c r="M12" s="2"/>
      <c r="N12" s="2"/>
      <c r="O12" s="2"/>
      <c r="P12" s="156"/>
      <c r="Q12" s="372"/>
      <c r="R12" s="2"/>
      <c r="S12" s="2"/>
      <c r="T12" s="2"/>
      <c r="U12" s="2"/>
      <c r="V12" s="2"/>
      <c r="W12" s="2"/>
      <c r="X12" s="2"/>
      <c r="Y12" s="110"/>
    </row>
    <row r="13" spans="2:25" ht="30" customHeight="1" x14ac:dyDescent="0.2">
      <c r="B13" s="377"/>
      <c r="C13" s="2"/>
      <c r="D13" s="2"/>
      <c r="E13" s="2"/>
      <c r="F13" s="2"/>
      <c r="G13" s="110"/>
      <c r="H13" s="156" t="s">
        <v>6</v>
      </c>
      <c r="I13" s="372" t="s">
        <v>497</v>
      </c>
      <c r="J13" s="2"/>
      <c r="K13" s="2"/>
      <c r="L13" s="2"/>
      <c r="M13" s="2"/>
      <c r="N13" s="2"/>
      <c r="O13" s="2"/>
      <c r="P13" s="2"/>
      <c r="Q13" s="372"/>
      <c r="R13" s="2"/>
      <c r="S13" s="2"/>
      <c r="T13" s="2"/>
      <c r="U13" s="2"/>
      <c r="V13" s="2"/>
      <c r="W13" s="2"/>
      <c r="X13" s="2"/>
      <c r="Y13" s="110"/>
    </row>
    <row r="14" spans="2:25" x14ac:dyDescent="0.2">
      <c r="B14" s="41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59">
        <v>4</v>
      </c>
      <c r="C15" s="1134" t="s">
        <v>498</v>
      </c>
      <c r="D15" s="1134"/>
      <c r="E15" s="1134"/>
      <c r="F15" s="1134"/>
      <c r="G15" s="1135"/>
      <c r="H15" s="85" t="s">
        <v>499</v>
      </c>
      <c r="I15" s="2"/>
      <c r="Y15" s="117"/>
    </row>
    <row r="16" spans="2:25" ht="12" customHeight="1" x14ac:dyDescent="0.2">
      <c r="B16" s="152"/>
      <c r="G16" s="117"/>
      <c r="H16" s="153"/>
      <c r="I16" s="1117" t="s">
        <v>500</v>
      </c>
      <c r="J16" s="1117"/>
      <c r="K16" s="1117"/>
      <c r="L16" s="1117"/>
      <c r="M16" s="1117"/>
      <c r="N16" s="1117"/>
      <c r="O16" s="1117"/>
      <c r="P16" s="1117"/>
      <c r="Q16" s="1110"/>
      <c r="R16" s="1111"/>
      <c r="S16" s="1111"/>
      <c r="T16" s="1111"/>
      <c r="U16" s="1111"/>
      <c r="V16" s="1111"/>
      <c r="W16" s="1112"/>
      <c r="Y16" s="117"/>
    </row>
    <row r="17" spans="2:25" ht="12" customHeight="1" x14ac:dyDescent="0.2">
      <c r="B17" s="152"/>
      <c r="G17" s="117"/>
      <c r="H17" s="153"/>
      <c r="I17" s="1117"/>
      <c r="J17" s="1117"/>
      <c r="K17" s="1117"/>
      <c r="L17" s="1117"/>
      <c r="M17" s="1117"/>
      <c r="N17" s="1117"/>
      <c r="O17" s="1117"/>
      <c r="P17" s="1117"/>
      <c r="Q17" s="1113"/>
      <c r="R17" s="1114"/>
      <c r="S17" s="1114"/>
      <c r="T17" s="1114"/>
      <c r="U17" s="1114"/>
      <c r="V17" s="1114"/>
      <c r="W17" s="1115"/>
      <c r="Y17" s="117"/>
    </row>
    <row r="18" spans="2:25" ht="12" customHeight="1" x14ac:dyDescent="0.2">
      <c r="B18" s="152"/>
      <c r="G18" s="117"/>
      <c r="H18" s="153"/>
      <c r="I18" s="1110" t="s">
        <v>501</v>
      </c>
      <c r="J18" s="1111"/>
      <c r="K18" s="1111"/>
      <c r="L18" s="1111"/>
      <c r="M18" s="1111"/>
      <c r="N18" s="1111"/>
      <c r="O18" s="1111"/>
      <c r="P18" s="1112"/>
      <c r="Q18" s="1110"/>
      <c r="R18" s="1111"/>
      <c r="S18" s="1111"/>
      <c r="T18" s="1111"/>
      <c r="U18" s="1111"/>
      <c r="V18" s="1111"/>
      <c r="W18" s="1112"/>
      <c r="Y18" s="117"/>
    </row>
    <row r="19" spans="2:25" ht="12" customHeight="1" x14ac:dyDescent="0.2">
      <c r="B19" s="152"/>
      <c r="G19" s="117"/>
      <c r="H19" s="153"/>
      <c r="I19" s="1130"/>
      <c r="J19" s="1108"/>
      <c r="K19" s="1108"/>
      <c r="L19" s="1108"/>
      <c r="M19" s="1108"/>
      <c r="N19" s="1108"/>
      <c r="O19" s="1108"/>
      <c r="P19" s="1131"/>
      <c r="Q19" s="1130"/>
      <c r="R19" s="1108"/>
      <c r="S19" s="1108"/>
      <c r="T19" s="1108"/>
      <c r="U19" s="1108"/>
      <c r="V19" s="1108"/>
      <c r="W19" s="1131"/>
      <c r="Y19" s="117"/>
    </row>
    <row r="20" spans="2:25" ht="12" customHeight="1" x14ac:dyDescent="0.2">
      <c r="B20" s="152"/>
      <c r="G20" s="117"/>
      <c r="H20" s="153"/>
      <c r="I20" s="1130"/>
      <c r="J20" s="1108"/>
      <c r="K20" s="1108"/>
      <c r="L20" s="1108"/>
      <c r="M20" s="1108"/>
      <c r="N20" s="1108"/>
      <c r="O20" s="1108"/>
      <c r="P20" s="1131"/>
      <c r="Q20" s="1130"/>
      <c r="R20" s="1108"/>
      <c r="S20" s="1108"/>
      <c r="T20" s="1108"/>
      <c r="U20" s="1108"/>
      <c r="V20" s="1108"/>
      <c r="W20" s="1131"/>
      <c r="Y20" s="117"/>
    </row>
    <row r="21" spans="2:25" ht="12" customHeight="1" x14ac:dyDescent="0.2">
      <c r="B21" s="152"/>
      <c r="G21" s="117"/>
      <c r="H21" s="153"/>
      <c r="I21" s="1113"/>
      <c r="J21" s="1114"/>
      <c r="K21" s="1114"/>
      <c r="L21" s="1114"/>
      <c r="M21" s="1114"/>
      <c r="N21" s="1114"/>
      <c r="O21" s="1114"/>
      <c r="P21" s="1115"/>
      <c r="Q21" s="1113"/>
      <c r="R21" s="1114"/>
      <c r="S21" s="1114"/>
      <c r="T21" s="1114"/>
      <c r="U21" s="1114"/>
      <c r="V21" s="1114"/>
      <c r="W21" s="1115"/>
      <c r="Y21" s="117"/>
    </row>
    <row r="22" spans="2:25" ht="12" customHeight="1" x14ac:dyDescent="0.2">
      <c r="B22" s="152"/>
      <c r="G22" s="117"/>
      <c r="H22" s="153"/>
      <c r="I22" s="1117" t="s">
        <v>502</v>
      </c>
      <c r="J22" s="1117"/>
      <c r="K22" s="1117"/>
      <c r="L22" s="1117"/>
      <c r="M22" s="1117"/>
      <c r="N22" s="1117"/>
      <c r="O22" s="1117"/>
      <c r="P22" s="1117"/>
      <c r="Q22" s="1122"/>
      <c r="R22" s="1123"/>
      <c r="S22" s="1123"/>
      <c r="T22" s="1123"/>
      <c r="U22" s="1123"/>
      <c r="V22" s="1123"/>
      <c r="W22" s="1124"/>
      <c r="Y22" s="117"/>
    </row>
    <row r="23" spans="2:25" ht="12" customHeight="1" x14ac:dyDescent="0.2">
      <c r="B23" s="152"/>
      <c r="G23" s="117"/>
      <c r="H23" s="153"/>
      <c r="I23" s="1117"/>
      <c r="J23" s="1117"/>
      <c r="K23" s="1117"/>
      <c r="L23" s="1117"/>
      <c r="M23" s="1117"/>
      <c r="N23" s="1117"/>
      <c r="O23" s="1117"/>
      <c r="P23" s="1117"/>
      <c r="Q23" s="1125"/>
      <c r="R23" s="1126"/>
      <c r="S23" s="1126"/>
      <c r="T23" s="1126"/>
      <c r="U23" s="1126"/>
      <c r="V23" s="1126"/>
      <c r="W23" s="1127"/>
      <c r="Y23" s="117"/>
    </row>
    <row r="24" spans="2:25" ht="12" customHeight="1" x14ac:dyDescent="0.2">
      <c r="B24" s="152"/>
      <c r="G24" s="117"/>
      <c r="H24" s="153"/>
      <c r="I24" s="1117" t="s">
        <v>503</v>
      </c>
      <c r="J24" s="1117"/>
      <c r="K24" s="1117"/>
      <c r="L24" s="1117"/>
      <c r="M24" s="1117"/>
      <c r="N24" s="1117"/>
      <c r="O24" s="1117"/>
      <c r="P24" s="1117"/>
      <c r="Q24" s="1122" t="s">
        <v>504</v>
      </c>
      <c r="R24" s="1123"/>
      <c r="S24" s="1123"/>
      <c r="T24" s="1123"/>
      <c r="U24" s="1123"/>
      <c r="V24" s="1123"/>
      <c r="W24" s="1124"/>
      <c r="Y24" s="117"/>
    </row>
    <row r="25" spans="2:25" ht="12" customHeight="1" x14ac:dyDescent="0.2">
      <c r="B25" s="152"/>
      <c r="G25" s="117"/>
      <c r="H25" s="153"/>
      <c r="I25" s="1117"/>
      <c r="J25" s="1117"/>
      <c r="K25" s="1117"/>
      <c r="L25" s="1117"/>
      <c r="M25" s="1117"/>
      <c r="N25" s="1117"/>
      <c r="O25" s="1117"/>
      <c r="P25" s="1117"/>
      <c r="Q25" s="1125"/>
      <c r="R25" s="1126"/>
      <c r="S25" s="1126"/>
      <c r="T25" s="1126"/>
      <c r="U25" s="1126"/>
      <c r="V25" s="1126"/>
      <c r="W25" s="1127"/>
      <c r="Y25" s="117"/>
    </row>
    <row r="26" spans="2:25" ht="12" customHeight="1" x14ac:dyDescent="0.2">
      <c r="B26" s="152"/>
      <c r="G26" s="117"/>
      <c r="H26" s="153"/>
      <c r="I26" s="1117" t="s">
        <v>505</v>
      </c>
      <c r="J26" s="1117"/>
      <c r="K26" s="1117"/>
      <c r="L26" s="1117"/>
      <c r="M26" s="1117"/>
      <c r="N26" s="1117"/>
      <c r="O26" s="1117"/>
      <c r="P26" s="1117"/>
      <c r="Q26" s="1122"/>
      <c r="R26" s="1123"/>
      <c r="S26" s="1123"/>
      <c r="T26" s="1123"/>
      <c r="U26" s="1123"/>
      <c r="V26" s="1123"/>
      <c r="W26" s="1124"/>
      <c r="Y26" s="117"/>
    </row>
    <row r="27" spans="2:25" ht="12" customHeight="1" x14ac:dyDescent="0.2">
      <c r="B27" s="152"/>
      <c r="G27" s="117"/>
      <c r="H27" s="153"/>
      <c r="I27" s="1117"/>
      <c r="J27" s="1117"/>
      <c r="K27" s="1117"/>
      <c r="L27" s="1117"/>
      <c r="M27" s="1117"/>
      <c r="N27" s="1117"/>
      <c r="O27" s="1117"/>
      <c r="P27" s="1117"/>
      <c r="Q27" s="1125"/>
      <c r="R27" s="1126"/>
      <c r="S27" s="1126"/>
      <c r="T27" s="1126"/>
      <c r="U27" s="1126"/>
      <c r="V27" s="1126"/>
      <c r="W27" s="1127"/>
      <c r="Y27" s="117"/>
    </row>
    <row r="28" spans="2:25" ht="15" customHeight="1" x14ac:dyDescent="0.2">
      <c r="B28" s="152"/>
      <c r="G28" s="117"/>
      <c r="H28" s="153"/>
      <c r="I28" s="2"/>
      <c r="J28" s="2"/>
      <c r="K28" s="2"/>
      <c r="L28" s="2"/>
      <c r="M28" s="2"/>
      <c r="N28" s="2"/>
      <c r="O28" s="2"/>
      <c r="P28" s="2"/>
      <c r="Q28" s="2"/>
      <c r="R28" s="2"/>
      <c r="S28" s="2"/>
      <c r="T28" s="2"/>
      <c r="U28" s="2"/>
      <c r="Y28" s="396"/>
    </row>
    <row r="29" spans="2:25" ht="29.25" customHeight="1" x14ac:dyDescent="0.2">
      <c r="B29" s="159"/>
      <c r="C29" s="484"/>
      <c r="D29" s="484"/>
      <c r="E29" s="484"/>
      <c r="F29" s="484"/>
      <c r="G29" s="485"/>
      <c r="H29" s="85" t="s">
        <v>506</v>
      </c>
      <c r="I29" s="2"/>
      <c r="Y29" s="117"/>
    </row>
    <row r="30" spans="2:25" ht="12" customHeight="1" x14ac:dyDescent="0.2">
      <c r="B30" s="152"/>
      <c r="G30" s="117"/>
      <c r="H30" s="153"/>
      <c r="I30" s="1117" t="s">
        <v>500</v>
      </c>
      <c r="J30" s="1117"/>
      <c r="K30" s="1117"/>
      <c r="L30" s="1117"/>
      <c r="M30" s="1117"/>
      <c r="N30" s="1117"/>
      <c r="O30" s="1117"/>
      <c r="P30" s="1117"/>
      <c r="Q30" s="1110"/>
      <c r="R30" s="1111"/>
      <c r="S30" s="1111"/>
      <c r="T30" s="1111"/>
      <c r="U30" s="1111"/>
      <c r="V30" s="1111"/>
      <c r="W30" s="1112"/>
      <c r="Y30" s="117"/>
    </row>
    <row r="31" spans="2:25" ht="12" customHeight="1" x14ac:dyDescent="0.2">
      <c r="B31" s="152"/>
      <c r="G31" s="117"/>
      <c r="H31" s="153"/>
      <c r="I31" s="1117"/>
      <c r="J31" s="1117"/>
      <c r="K31" s="1117"/>
      <c r="L31" s="1117"/>
      <c r="M31" s="1117"/>
      <c r="N31" s="1117"/>
      <c r="O31" s="1117"/>
      <c r="P31" s="1117"/>
      <c r="Q31" s="1113"/>
      <c r="R31" s="1114"/>
      <c r="S31" s="1114"/>
      <c r="T31" s="1114"/>
      <c r="U31" s="1114"/>
      <c r="V31" s="1114"/>
      <c r="W31" s="1115"/>
      <c r="Y31" s="117"/>
    </row>
    <row r="32" spans="2:25" ht="12" customHeight="1" x14ac:dyDescent="0.2">
      <c r="B32" s="152"/>
      <c r="G32" s="117"/>
      <c r="H32" s="153"/>
      <c r="I32" s="1110" t="s">
        <v>501</v>
      </c>
      <c r="J32" s="1111"/>
      <c r="K32" s="1111"/>
      <c r="L32" s="1111"/>
      <c r="M32" s="1111"/>
      <c r="N32" s="1111"/>
      <c r="O32" s="1111"/>
      <c r="P32" s="1112"/>
      <c r="Q32" s="1110"/>
      <c r="R32" s="1111"/>
      <c r="S32" s="1111"/>
      <c r="T32" s="1111"/>
      <c r="U32" s="1111"/>
      <c r="V32" s="1111"/>
      <c r="W32" s="1112"/>
      <c r="Y32" s="117"/>
    </row>
    <row r="33" spans="2:25" ht="12" customHeight="1" x14ac:dyDescent="0.2">
      <c r="B33" s="152"/>
      <c r="G33" s="117"/>
      <c r="H33" s="153"/>
      <c r="I33" s="1130"/>
      <c r="J33" s="1108"/>
      <c r="K33" s="1108"/>
      <c r="L33" s="1108"/>
      <c r="M33" s="1108"/>
      <c r="N33" s="1108"/>
      <c r="O33" s="1108"/>
      <c r="P33" s="1131"/>
      <c r="Q33" s="1130"/>
      <c r="R33" s="1108"/>
      <c r="S33" s="1108"/>
      <c r="T33" s="1108"/>
      <c r="U33" s="1108"/>
      <c r="V33" s="1108"/>
      <c r="W33" s="1131"/>
      <c r="Y33" s="117"/>
    </row>
    <row r="34" spans="2:25" ht="12" customHeight="1" x14ac:dyDescent="0.2">
      <c r="B34" s="152"/>
      <c r="G34" s="117"/>
      <c r="H34" s="153"/>
      <c r="I34" s="1130"/>
      <c r="J34" s="1108"/>
      <c r="K34" s="1108"/>
      <c r="L34" s="1108"/>
      <c r="M34" s="1108"/>
      <c r="N34" s="1108"/>
      <c r="O34" s="1108"/>
      <c r="P34" s="1131"/>
      <c r="Q34" s="1130"/>
      <c r="R34" s="1108"/>
      <c r="S34" s="1108"/>
      <c r="T34" s="1108"/>
      <c r="U34" s="1108"/>
      <c r="V34" s="1108"/>
      <c r="W34" s="1131"/>
      <c r="Y34" s="117"/>
    </row>
    <row r="35" spans="2:25" ht="12" customHeight="1" x14ac:dyDescent="0.2">
      <c r="B35" s="152"/>
      <c r="G35" s="117"/>
      <c r="H35" s="153"/>
      <c r="I35" s="1113"/>
      <c r="J35" s="1114"/>
      <c r="K35" s="1114"/>
      <c r="L35" s="1114"/>
      <c r="M35" s="1114"/>
      <c r="N35" s="1114"/>
      <c r="O35" s="1114"/>
      <c r="P35" s="1115"/>
      <c r="Q35" s="1113"/>
      <c r="R35" s="1114"/>
      <c r="S35" s="1114"/>
      <c r="T35" s="1114"/>
      <c r="U35" s="1114"/>
      <c r="V35" s="1114"/>
      <c r="W35" s="1115"/>
      <c r="Y35" s="117"/>
    </row>
    <row r="36" spans="2:25" ht="12" customHeight="1" x14ac:dyDescent="0.2">
      <c r="B36" s="152"/>
      <c r="G36" s="117"/>
      <c r="H36" s="153"/>
      <c r="I36" s="1117" t="s">
        <v>502</v>
      </c>
      <c r="J36" s="1117"/>
      <c r="K36" s="1117"/>
      <c r="L36" s="1117"/>
      <c r="M36" s="1117"/>
      <c r="N36" s="1117"/>
      <c r="O36" s="1117"/>
      <c r="P36" s="1117"/>
      <c r="Q36" s="1122"/>
      <c r="R36" s="1123"/>
      <c r="S36" s="1123"/>
      <c r="T36" s="1123"/>
      <c r="U36" s="1123"/>
      <c r="V36" s="1123"/>
      <c r="W36" s="1124"/>
      <c r="Y36" s="117"/>
    </row>
    <row r="37" spans="2:25" ht="12" customHeight="1" x14ac:dyDescent="0.2">
      <c r="B37" s="152"/>
      <c r="G37" s="117"/>
      <c r="H37" s="153"/>
      <c r="I37" s="1117"/>
      <c r="J37" s="1117"/>
      <c r="K37" s="1117"/>
      <c r="L37" s="1117"/>
      <c r="M37" s="1117"/>
      <c r="N37" s="1117"/>
      <c r="O37" s="1117"/>
      <c r="P37" s="1117"/>
      <c r="Q37" s="1125"/>
      <c r="R37" s="1126"/>
      <c r="S37" s="1126"/>
      <c r="T37" s="1126"/>
      <c r="U37" s="1126"/>
      <c r="V37" s="1126"/>
      <c r="W37" s="1127"/>
      <c r="Y37" s="117"/>
    </row>
    <row r="38" spans="2:25" ht="12" customHeight="1" x14ac:dyDescent="0.2">
      <c r="B38" s="152"/>
      <c r="G38" s="117"/>
      <c r="H38" s="354"/>
      <c r="I38" s="981" t="s">
        <v>503</v>
      </c>
      <c r="J38" s="1117"/>
      <c r="K38" s="1117"/>
      <c r="L38" s="1117"/>
      <c r="M38" s="1117"/>
      <c r="N38" s="1117"/>
      <c r="O38" s="1117"/>
      <c r="P38" s="1117"/>
      <c r="Q38" s="1118" t="s">
        <v>504</v>
      </c>
      <c r="R38" s="1119"/>
      <c r="S38" s="1119"/>
      <c r="T38" s="1119"/>
      <c r="U38" s="1119"/>
      <c r="V38" s="1119"/>
      <c r="W38" s="1119"/>
      <c r="X38" s="153"/>
      <c r="Y38" s="117"/>
    </row>
    <row r="39" spans="2:25" ht="12" customHeight="1" x14ac:dyDescent="0.2">
      <c r="B39" s="152"/>
      <c r="G39" s="117"/>
      <c r="H39" s="153"/>
      <c r="I39" s="1132"/>
      <c r="J39" s="1132"/>
      <c r="K39" s="1132"/>
      <c r="L39" s="1132"/>
      <c r="M39" s="1132"/>
      <c r="N39" s="1132"/>
      <c r="O39" s="1132"/>
      <c r="P39" s="1132"/>
      <c r="Q39" s="1125"/>
      <c r="R39" s="1126"/>
      <c r="S39" s="1126"/>
      <c r="T39" s="1126"/>
      <c r="U39" s="1126"/>
      <c r="V39" s="1126"/>
      <c r="W39" s="1127"/>
      <c r="Y39" s="117"/>
    </row>
    <row r="40" spans="2:25" ht="12" customHeight="1" x14ac:dyDescent="0.2">
      <c r="B40" s="152"/>
      <c r="G40" s="117"/>
      <c r="H40" s="153"/>
      <c r="I40" s="1117" t="s">
        <v>505</v>
      </c>
      <c r="J40" s="1117"/>
      <c r="K40" s="1117"/>
      <c r="L40" s="1117"/>
      <c r="M40" s="1117"/>
      <c r="N40" s="1117"/>
      <c r="O40" s="1117"/>
      <c r="P40" s="1117"/>
      <c r="Q40" s="1122"/>
      <c r="R40" s="1123"/>
      <c r="S40" s="1123"/>
      <c r="T40" s="1123"/>
      <c r="U40" s="1123"/>
      <c r="V40" s="1123"/>
      <c r="W40" s="1124"/>
      <c r="Y40" s="117"/>
    </row>
    <row r="41" spans="2:25" ht="12" customHeight="1" x14ac:dyDescent="0.2">
      <c r="B41" s="152"/>
      <c r="G41" s="117"/>
      <c r="H41" s="153"/>
      <c r="I41" s="1117"/>
      <c r="J41" s="1117"/>
      <c r="K41" s="1117"/>
      <c r="L41" s="1117"/>
      <c r="M41" s="1117"/>
      <c r="N41" s="1117"/>
      <c r="O41" s="1117"/>
      <c r="P41" s="1117"/>
      <c r="Q41" s="1125"/>
      <c r="R41" s="1126"/>
      <c r="S41" s="1126"/>
      <c r="T41" s="1126"/>
      <c r="U41" s="1126"/>
      <c r="V41" s="1126"/>
      <c r="W41" s="1127"/>
      <c r="Y41" s="117"/>
    </row>
    <row r="42" spans="2:25" ht="15" customHeight="1" x14ac:dyDescent="0.2">
      <c r="B42" s="152"/>
      <c r="G42" s="117"/>
      <c r="H42" s="153"/>
      <c r="I42" s="2"/>
      <c r="J42" s="2"/>
      <c r="K42" s="2"/>
      <c r="L42" s="2"/>
      <c r="M42" s="2"/>
      <c r="N42" s="2"/>
      <c r="O42" s="2"/>
      <c r="P42" s="2"/>
      <c r="Q42" s="2"/>
      <c r="R42" s="2"/>
      <c r="S42" s="2"/>
      <c r="T42" s="2"/>
      <c r="U42" s="2"/>
      <c r="Y42" s="396"/>
    </row>
    <row r="43" spans="2:25" ht="29.25" customHeight="1" x14ac:dyDescent="0.2">
      <c r="B43" s="159"/>
      <c r="C43" s="484"/>
      <c r="D43" s="484"/>
      <c r="E43" s="484"/>
      <c r="F43" s="484"/>
      <c r="G43" s="485"/>
      <c r="H43" s="85" t="s">
        <v>507</v>
      </c>
      <c r="I43" s="2"/>
      <c r="Y43" s="117"/>
    </row>
    <row r="44" spans="2:25" ht="12" customHeight="1" x14ac:dyDescent="0.2">
      <c r="B44" s="152"/>
      <c r="G44" s="117"/>
      <c r="H44" s="153"/>
      <c r="I44" s="1117" t="s">
        <v>500</v>
      </c>
      <c r="J44" s="1117"/>
      <c r="K44" s="1117"/>
      <c r="L44" s="1117"/>
      <c r="M44" s="1117"/>
      <c r="N44" s="1117"/>
      <c r="O44" s="1117"/>
      <c r="P44" s="1117"/>
      <c r="Q44" s="1110"/>
      <c r="R44" s="1111"/>
      <c r="S44" s="1111"/>
      <c r="T44" s="1111"/>
      <c r="U44" s="1111"/>
      <c r="V44" s="1111"/>
      <c r="W44" s="1112"/>
      <c r="Y44" s="117"/>
    </row>
    <row r="45" spans="2:25" ht="12" customHeight="1" x14ac:dyDescent="0.2">
      <c r="B45" s="152"/>
      <c r="G45" s="117"/>
      <c r="H45" s="153"/>
      <c r="I45" s="1117"/>
      <c r="J45" s="1117"/>
      <c r="K45" s="1117"/>
      <c r="L45" s="1117"/>
      <c r="M45" s="1117"/>
      <c r="N45" s="1117"/>
      <c r="O45" s="1117"/>
      <c r="P45" s="1117"/>
      <c r="Q45" s="1113"/>
      <c r="R45" s="1114"/>
      <c r="S45" s="1114"/>
      <c r="T45" s="1114"/>
      <c r="U45" s="1114"/>
      <c r="V45" s="1114"/>
      <c r="W45" s="1115"/>
      <c r="Y45" s="117"/>
    </row>
    <row r="46" spans="2:25" ht="12" customHeight="1" x14ac:dyDescent="0.2">
      <c r="B46" s="152"/>
      <c r="G46" s="117"/>
      <c r="H46" s="153"/>
      <c r="I46" s="1110" t="s">
        <v>501</v>
      </c>
      <c r="J46" s="1111"/>
      <c r="K46" s="1111"/>
      <c r="L46" s="1111"/>
      <c r="M46" s="1111"/>
      <c r="N46" s="1111"/>
      <c r="O46" s="1111"/>
      <c r="P46" s="1112"/>
      <c r="Q46" s="1110"/>
      <c r="R46" s="1111"/>
      <c r="S46" s="1111"/>
      <c r="T46" s="1111"/>
      <c r="U46" s="1111"/>
      <c r="V46" s="1111"/>
      <c r="W46" s="1112"/>
      <c r="Y46" s="117"/>
    </row>
    <row r="47" spans="2:25" ht="12" customHeight="1" x14ac:dyDescent="0.2">
      <c r="B47" s="152"/>
      <c r="G47" s="117"/>
      <c r="H47" s="153"/>
      <c r="I47" s="1130"/>
      <c r="J47" s="1108"/>
      <c r="K47" s="1108"/>
      <c r="L47" s="1108"/>
      <c r="M47" s="1108"/>
      <c r="N47" s="1108"/>
      <c r="O47" s="1108"/>
      <c r="P47" s="1131"/>
      <c r="Q47" s="1130"/>
      <c r="R47" s="1108"/>
      <c r="S47" s="1108"/>
      <c r="T47" s="1108"/>
      <c r="U47" s="1108"/>
      <c r="V47" s="1108"/>
      <c r="W47" s="1131"/>
      <c r="Y47" s="117"/>
    </row>
    <row r="48" spans="2:25" ht="12" customHeight="1" x14ac:dyDescent="0.2">
      <c r="B48" s="152"/>
      <c r="G48" s="117"/>
      <c r="H48" s="153"/>
      <c r="I48" s="1130"/>
      <c r="J48" s="1108"/>
      <c r="K48" s="1108"/>
      <c r="L48" s="1108"/>
      <c r="M48" s="1108"/>
      <c r="N48" s="1108"/>
      <c r="O48" s="1108"/>
      <c r="P48" s="1131"/>
      <c r="Q48" s="1130"/>
      <c r="R48" s="1108"/>
      <c r="S48" s="1108"/>
      <c r="T48" s="1108"/>
      <c r="U48" s="1108"/>
      <c r="V48" s="1108"/>
      <c r="W48" s="1131"/>
      <c r="Y48" s="117"/>
    </row>
    <row r="49" spans="2:25" ht="12" customHeight="1" x14ac:dyDescent="0.2">
      <c r="B49" s="152"/>
      <c r="G49" s="117"/>
      <c r="H49" s="153"/>
      <c r="I49" s="1113"/>
      <c r="J49" s="1114"/>
      <c r="K49" s="1114"/>
      <c r="L49" s="1114"/>
      <c r="M49" s="1114"/>
      <c r="N49" s="1114"/>
      <c r="O49" s="1114"/>
      <c r="P49" s="1115"/>
      <c r="Q49" s="1113"/>
      <c r="R49" s="1114"/>
      <c r="S49" s="1114"/>
      <c r="T49" s="1114"/>
      <c r="U49" s="1114"/>
      <c r="V49" s="1114"/>
      <c r="W49" s="1115"/>
      <c r="Y49" s="117"/>
    </row>
    <row r="50" spans="2:25" ht="12" customHeight="1" x14ac:dyDescent="0.2">
      <c r="B50" s="152"/>
      <c r="G50" s="117"/>
      <c r="H50" s="153"/>
      <c r="I50" s="1117" t="s">
        <v>502</v>
      </c>
      <c r="J50" s="1117"/>
      <c r="K50" s="1117"/>
      <c r="L50" s="1117"/>
      <c r="M50" s="1117"/>
      <c r="N50" s="1117"/>
      <c r="O50" s="1117"/>
      <c r="P50" s="1117"/>
      <c r="Q50" s="1122"/>
      <c r="R50" s="1123"/>
      <c r="S50" s="1123"/>
      <c r="T50" s="1123"/>
      <c r="U50" s="1123"/>
      <c r="V50" s="1123"/>
      <c r="W50" s="1124"/>
      <c r="Y50" s="117"/>
    </row>
    <row r="51" spans="2:25" ht="12" customHeight="1" x14ac:dyDescent="0.2">
      <c r="B51" s="152"/>
      <c r="G51" s="117"/>
      <c r="H51" s="153"/>
      <c r="I51" s="1117"/>
      <c r="J51" s="1117"/>
      <c r="K51" s="1117"/>
      <c r="L51" s="1117"/>
      <c r="M51" s="1117"/>
      <c r="N51" s="1117"/>
      <c r="O51" s="1117"/>
      <c r="P51" s="1117"/>
      <c r="Q51" s="1125"/>
      <c r="R51" s="1126"/>
      <c r="S51" s="1126"/>
      <c r="T51" s="1126"/>
      <c r="U51" s="1126"/>
      <c r="V51" s="1126"/>
      <c r="W51" s="1127"/>
      <c r="Y51" s="117"/>
    </row>
    <row r="52" spans="2:25" ht="12" customHeight="1" x14ac:dyDescent="0.2">
      <c r="B52" s="152"/>
      <c r="G52" s="117"/>
      <c r="H52" s="153"/>
      <c r="I52" s="1117" t="s">
        <v>503</v>
      </c>
      <c r="J52" s="1117"/>
      <c r="K52" s="1117"/>
      <c r="L52" s="1117"/>
      <c r="M52" s="1117"/>
      <c r="N52" s="1117"/>
      <c r="O52" s="1117"/>
      <c r="P52" s="1117"/>
      <c r="Q52" s="1122" t="s">
        <v>504</v>
      </c>
      <c r="R52" s="1123"/>
      <c r="S52" s="1123"/>
      <c r="T52" s="1123"/>
      <c r="U52" s="1123"/>
      <c r="V52" s="1123"/>
      <c r="W52" s="1124"/>
      <c r="Y52" s="117"/>
    </row>
    <row r="53" spans="2:25" ht="12" customHeight="1" x14ac:dyDescent="0.2">
      <c r="B53" s="152"/>
      <c r="G53" s="117"/>
      <c r="H53" s="153"/>
      <c r="I53" s="1117"/>
      <c r="J53" s="1117"/>
      <c r="K53" s="1117"/>
      <c r="L53" s="1117"/>
      <c r="M53" s="1117"/>
      <c r="N53" s="1117"/>
      <c r="O53" s="1117"/>
      <c r="P53" s="1117"/>
      <c r="Q53" s="1125"/>
      <c r="R53" s="1126"/>
      <c r="S53" s="1126"/>
      <c r="T53" s="1126"/>
      <c r="U53" s="1126"/>
      <c r="V53" s="1126"/>
      <c r="W53" s="1127"/>
      <c r="Y53" s="117"/>
    </row>
    <row r="54" spans="2:25" ht="12" customHeight="1" x14ac:dyDescent="0.2">
      <c r="B54" s="152"/>
      <c r="G54" s="117"/>
      <c r="H54" s="153"/>
      <c r="I54" s="1117" t="s">
        <v>505</v>
      </c>
      <c r="J54" s="1117"/>
      <c r="K54" s="1117"/>
      <c r="L54" s="1117"/>
      <c r="M54" s="1117"/>
      <c r="N54" s="1117"/>
      <c r="O54" s="1117"/>
      <c r="P54" s="1117"/>
      <c r="Q54" s="1122"/>
      <c r="R54" s="1123"/>
      <c r="S54" s="1123"/>
      <c r="T54" s="1123"/>
      <c r="U54" s="1123"/>
      <c r="V54" s="1123"/>
      <c r="W54" s="1124"/>
      <c r="Y54" s="117"/>
    </row>
    <row r="55" spans="2:25" ht="12" customHeight="1" x14ac:dyDescent="0.2">
      <c r="B55" s="152"/>
      <c r="G55" s="117"/>
      <c r="H55" s="153"/>
      <c r="I55" s="1117"/>
      <c r="J55" s="1117"/>
      <c r="K55" s="1117"/>
      <c r="L55" s="1117"/>
      <c r="M55" s="1117"/>
      <c r="N55" s="1117"/>
      <c r="O55" s="1117"/>
      <c r="P55" s="1117"/>
      <c r="Q55" s="1125"/>
      <c r="R55" s="1126"/>
      <c r="S55" s="1126"/>
      <c r="T55" s="1126"/>
      <c r="U55" s="1126"/>
      <c r="V55" s="1126"/>
      <c r="W55" s="1127"/>
      <c r="Y55" s="117"/>
    </row>
    <row r="56" spans="2:25" ht="15" customHeight="1" x14ac:dyDescent="0.2">
      <c r="B56" s="421"/>
      <c r="C56" s="59"/>
      <c r="D56" s="59"/>
      <c r="E56" s="59"/>
      <c r="F56" s="59"/>
      <c r="G56" s="60"/>
      <c r="H56" s="160"/>
      <c r="I56" s="59"/>
      <c r="J56" s="59"/>
      <c r="K56" s="59"/>
      <c r="L56" s="59"/>
      <c r="M56" s="59"/>
      <c r="N56" s="59"/>
      <c r="O56" s="59"/>
      <c r="P56" s="59"/>
      <c r="Q56" s="59"/>
      <c r="R56" s="59"/>
      <c r="S56" s="59"/>
      <c r="T56" s="59"/>
      <c r="U56" s="59"/>
      <c r="V56" s="59"/>
      <c r="W56" s="1128"/>
      <c r="X56" s="1128"/>
      <c r="Y56" s="1129"/>
    </row>
    <row r="57" spans="2:25" ht="15" customHeight="1" x14ac:dyDescent="0.2">
      <c r="Y57" s="394"/>
    </row>
    <row r="58" spans="2:25" ht="38.5" customHeight="1" x14ac:dyDescent="0.2">
      <c r="B58" s="1121" t="s">
        <v>508</v>
      </c>
      <c r="C58" s="1121"/>
      <c r="D58" s="1121"/>
      <c r="E58" s="1121"/>
      <c r="F58" s="1121"/>
      <c r="G58" s="1121"/>
      <c r="H58" s="1121"/>
      <c r="I58" s="1121"/>
      <c r="J58" s="1121"/>
      <c r="K58" s="1121"/>
      <c r="L58" s="1121"/>
      <c r="M58" s="1121"/>
      <c r="N58" s="1121"/>
      <c r="O58" s="1121"/>
      <c r="P58" s="1121"/>
      <c r="Q58" s="1121"/>
      <c r="R58" s="1121"/>
      <c r="S58" s="1121"/>
      <c r="T58" s="1121"/>
      <c r="U58" s="1121"/>
      <c r="V58" s="1121"/>
      <c r="W58" s="1121"/>
      <c r="X58" s="1121"/>
      <c r="Y58" s="1121"/>
    </row>
    <row r="59" spans="2:25" ht="24" customHeight="1" x14ac:dyDescent="0.2">
      <c r="B59" s="1121" t="s">
        <v>509</v>
      </c>
      <c r="C59" s="1121"/>
      <c r="D59" s="1121"/>
      <c r="E59" s="1121"/>
      <c r="F59" s="1121"/>
      <c r="G59" s="1121"/>
      <c r="H59" s="1121"/>
      <c r="I59" s="1121"/>
      <c r="J59" s="1121"/>
      <c r="K59" s="1121"/>
      <c r="L59" s="1121"/>
      <c r="M59" s="1121"/>
      <c r="N59" s="1121"/>
      <c r="O59" s="1121"/>
      <c r="P59" s="1121"/>
      <c r="Q59" s="1121"/>
      <c r="R59" s="1121"/>
      <c r="S59" s="1121"/>
      <c r="T59" s="1121"/>
      <c r="U59" s="1121"/>
      <c r="V59" s="1121"/>
      <c r="W59" s="1121"/>
      <c r="X59" s="1121"/>
      <c r="Y59" s="1121"/>
    </row>
    <row r="60" spans="2:25" ht="24" customHeight="1" x14ac:dyDescent="0.2">
      <c r="B60" s="1121" t="s">
        <v>510</v>
      </c>
      <c r="C60" s="1121"/>
      <c r="D60" s="1121"/>
      <c r="E60" s="1121"/>
      <c r="F60" s="1121"/>
      <c r="G60" s="1121"/>
      <c r="H60" s="1121"/>
      <c r="I60" s="1121"/>
      <c r="J60" s="1121"/>
      <c r="K60" s="1121"/>
      <c r="L60" s="1121"/>
      <c r="M60" s="1121"/>
      <c r="N60" s="1121"/>
      <c r="O60" s="1121"/>
      <c r="P60" s="1121"/>
      <c r="Q60" s="1121"/>
      <c r="R60" s="1121"/>
      <c r="S60" s="1121"/>
      <c r="T60" s="1121"/>
      <c r="U60" s="1121"/>
      <c r="V60" s="1121"/>
      <c r="W60" s="1121"/>
      <c r="X60" s="1121"/>
      <c r="Y60" s="1121"/>
    </row>
    <row r="61" spans="2:25" x14ac:dyDescent="0.2">
      <c r="B61" s="161" t="s">
        <v>511</v>
      </c>
      <c r="D61" s="484"/>
      <c r="E61" s="484"/>
      <c r="F61" s="484"/>
      <c r="G61" s="484"/>
      <c r="H61" s="484"/>
      <c r="I61" s="484"/>
      <c r="J61" s="484"/>
      <c r="K61" s="484"/>
      <c r="L61" s="484"/>
      <c r="M61" s="484"/>
      <c r="N61" s="484"/>
      <c r="O61" s="484"/>
      <c r="P61" s="484"/>
      <c r="Q61" s="484"/>
      <c r="R61" s="484"/>
      <c r="S61" s="484"/>
      <c r="T61" s="484"/>
      <c r="U61" s="484"/>
      <c r="V61" s="484"/>
      <c r="W61" s="484"/>
      <c r="X61" s="484"/>
      <c r="Y61" s="484"/>
    </row>
    <row r="62" spans="2:25" x14ac:dyDescent="0.2">
      <c r="B62" s="161"/>
      <c r="D62" s="413"/>
      <c r="E62" s="413"/>
      <c r="F62" s="413"/>
      <c r="G62" s="413"/>
      <c r="H62" s="413"/>
      <c r="I62" s="413"/>
      <c r="J62" s="413"/>
      <c r="K62" s="413"/>
      <c r="L62" s="413"/>
      <c r="M62" s="413"/>
      <c r="N62" s="413"/>
      <c r="O62" s="413"/>
      <c r="P62" s="413"/>
      <c r="Q62" s="413"/>
      <c r="R62" s="413"/>
      <c r="S62" s="413"/>
      <c r="T62" s="413"/>
      <c r="U62" s="413"/>
      <c r="V62" s="413"/>
      <c r="W62" s="413"/>
      <c r="X62" s="413"/>
      <c r="Y62" s="413"/>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J123"/>
  <sheetViews>
    <sheetView zoomScaleNormal="100" zoomScaleSheetLayoutView="55"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5" width="3.6328125" style="372" customWidth="1"/>
    <col min="16" max="16" width="1.453125" style="372" customWidth="1"/>
    <col min="17" max="18" width="3.6328125" style="372" customWidth="1"/>
    <col min="19" max="19" width="2.7265625" style="372" customWidth="1"/>
    <col min="20" max="31" width="3.6328125" style="372" customWidth="1"/>
    <col min="32" max="16384" width="4" style="372"/>
  </cols>
  <sheetData>
    <row r="2" spans="2:31" x14ac:dyDescent="0.2">
      <c r="B2" s="372" t="s">
        <v>567</v>
      </c>
    </row>
    <row r="3" spans="2:31" x14ac:dyDescent="0.2">
      <c r="U3" s="2"/>
      <c r="X3" s="417" t="s">
        <v>228</v>
      </c>
      <c r="Y3" s="1108"/>
      <c r="Z3" s="1108"/>
      <c r="AA3" s="417" t="s">
        <v>229</v>
      </c>
      <c r="AB3" s="378"/>
      <c r="AC3" s="417" t="s">
        <v>300</v>
      </c>
      <c r="AD3" s="378"/>
      <c r="AE3" s="417" t="s">
        <v>301</v>
      </c>
    </row>
    <row r="4" spans="2:31" x14ac:dyDescent="0.2">
      <c r="T4" s="522"/>
      <c r="U4" s="522"/>
      <c r="V4" s="522"/>
    </row>
    <row r="5" spans="2:31" x14ac:dyDescent="0.2">
      <c r="B5" s="1108" t="s">
        <v>512</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row>
    <row r="6" spans="2:31" ht="65.25" customHeight="1" x14ac:dyDescent="0.2">
      <c r="B6" s="1141" t="s">
        <v>568</v>
      </c>
      <c r="C6" s="1141"/>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378"/>
    </row>
    <row r="7" spans="2:31" ht="23.25" customHeight="1" x14ac:dyDescent="0.2"/>
    <row r="8" spans="2:31" ht="23.25" customHeight="1" x14ac:dyDescent="0.2">
      <c r="B8" s="162" t="s">
        <v>445</v>
      </c>
      <c r="C8" s="162"/>
      <c r="D8" s="162"/>
      <c r="E8" s="162"/>
      <c r="F8" s="980"/>
      <c r="G8" s="982"/>
      <c r="H8" s="982"/>
      <c r="I8" s="982"/>
      <c r="J8" s="982"/>
      <c r="K8" s="982"/>
      <c r="L8" s="982"/>
      <c r="M8" s="982"/>
      <c r="N8" s="982"/>
      <c r="O8" s="982"/>
      <c r="P8" s="982"/>
      <c r="Q8" s="982"/>
      <c r="R8" s="982"/>
      <c r="S8" s="982"/>
      <c r="T8" s="982"/>
      <c r="U8" s="982"/>
      <c r="V8" s="982"/>
      <c r="W8" s="982"/>
      <c r="X8" s="982"/>
      <c r="Y8" s="982"/>
      <c r="Z8" s="982"/>
      <c r="AA8" s="982"/>
      <c r="AB8" s="982"/>
      <c r="AC8" s="982"/>
      <c r="AD8" s="982"/>
      <c r="AE8" s="981"/>
    </row>
    <row r="9" spans="2:31" ht="25" customHeight="1" x14ac:dyDescent="0.2">
      <c r="B9" s="162" t="s">
        <v>513</v>
      </c>
      <c r="C9" s="162"/>
      <c r="D9" s="162"/>
      <c r="E9" s="162"/>
      <c r="F9" s="369" t="s">
        <v>6</v>
      </c>
      <c r="G9" s="471" t="s">
        <v>514</v>
      </c>
      <c r="H9" s="471"/>
      <c r="I9" s="471"/>
      <c r="J9" s="471"/>
      <c r="K9" s="370" t="s">
        <v>6</v>
      </c>
      <c r="L9" s="471" t="s">
        <v>515</v>
      </c>
      <c r="M9" s="471"/>
      <c r="N9" s="471"/>
      <c r="O9" s="471"/>
      <c r="P9" s="471"/>
      <c r="Q9" s="370" t="s">
        <v>6</v>
      </c>
      <c r="R9" s="471" t="s">
        <v>516</v>
      </c>
      <c r="S9" s="471"/>
      <c r="T9" s="471"/>
      <c r="U9" s="471"/>
      <c r="V9" s="471"/>
      <c r="W9" s="471"/>
      <c r="X9" s="471"/>
      <c r="Y9" s="471"/>
      <c r="Z9" s="471"/>
      <c r="AA9" s="471"/>
      <c r="AB9" s="471"/>
      <c r="AC9" s="471"/>
      <c r="AD9" s="451"/>
      <c r="AE9" s="452"/>
    </row>
    <row r="10" spans="2:31" ht="25" customHeight="1" x14ac:dyDescent="0.2">
      <c r="B10" s="1110" t="s">
        <v>517</v>
      </c>
      <c r="C10" s="1111"/>
      <c r="D10" s="1111"/>
      <c r="E10" s="1112"/>
      <c r="F10" s="378" t="s">
        <v>6</v>
      </c>
      <c r="G10" s="2" t="s">
        <v>569</v>
      </c>
      <c r="H10" s="2"/>
      <c r="I10" s="2"/>
      <c r="J10" s="2"/>
      <c r="K10" s="2"/>
      <c r="L10" s="2"/>
      <c r="M10" s="2"/>
      <c r="N10" s="2"/>
      <c r="O10" s="2"/>
      <c r="Q10" s="387"/>
      <c r="R10" s="375" t="s">
        <v>6</v>
      </c>
      <c r="S10" s="2" t="s">
        <v>570</v>
      </c>
      <c r="T10" s="2"/>
      <c r="U10" s="2"/>
      <c r="V10" s="2"/>
      <c r="W10" s="479"/>
      <c r="X10" s="479"/>
      <c r="Y10" s="479"/>
      <c r="Z10" s="479"/>
      <c r="AA10" s="479"/>
      <c r="AB10" s="479"/>
      <c r="AC10" s="479"/>
      <c r="AD10" s="387"/>
      <c r="AE10" s="457"/>
    </row>
    <row r="11" spans="2:31" ht="25" customHeight="1" x14ac:dyDescent="0.2">
      <c r="B11" s="1130"/>
      <c r="C11" s="1108"/>
      <c r="D11" s="1108"/>
      <c r="E11" s="1131"/>
      <c r="F11" s="378" t="s">
        <v>6</v>
      </c>
      <c r="G11" s="2" t="s">
        <v>571</v>
      </c>
      <c r="H11" s="2"/>
      <c r="I11" s="2"/>
      <c r="J11" s="2"/>
      <c r="K11" s="2"/>
      <c r="L11" s="2"/>
      <c r="M11" s="2"/>
      <c r="N11" s="2"/>
      <c r="O11" s="2"/>
      <c r="R11" s="378" t="s">
        <v>6</v>
      </c>
      <c r="S11" s="2" t="s">
        <v>572</v>
      </c>
      <c r="T11" s="2"/>
      <c r="U11" s="2"/>
      <c r="V11" s="2"/>
      <c r="W11" s="2"/>
      <c r="X11" s="2"/>
      <c r="Y11" s="2"/>
      <c r="Z11" s="2"/>
      <c r="AA11" s="2"/>
      <c r="AB11" s="2"/>
      <c r="AC11" s="2"/>
      <c r="AE11" s="395"/>
    </row>
    <row r="12" spans="2:31" ht="25" customHeight="1" x14ac:dyDescent="0.2">
      <c r="B12" s="1130"/>
      <c r="C12" s="1108"/>
      <c r="D12" s="1108"/>
      <c r="E12" s="1131"/>
      <c r="F12" s="378" t="s">
        <v>6</v>
      </c>
      <c r="G12" s="169" t="s">
        <v>573</v>
      </c>
      <c r="H12" s="2"/>
      <c r="I12" s="2"/>
      <c r="J12" s="2"/>
      <c r="K12" s="2"/>
      <c r="L12" s="2"/>
      <c r="M12" s="2"/>
      <c r="N12" s="2"/>
      <c r="O12" s="2"/>
      <c r="R12" s="378" t="s">
        <v>6</v>
      </c>
      <c r="S12" s="169" t="s">
        <v>574</v>
      </c>
      <c r="T12" s="2"/>
      <c r="U12" s="2"/>
      <c r="V12" s="2"/>
      <c r="W12" s="2"/>
      <c r="X12" s="2"/>
      <c r="Y12" s="2"/>
      <c r="Z12" s="2"/>
      <c r="AA12" s="2"/>
      <c r="AB12" s="2"/>
      <c r="AC12" s="2"/>
      <c r="AE12" s="395"/>
    </row>
    <row r="13" spans="2:31" ht="25" customHeight="1" x14ac:dyDescent="0.2">
      <c r="B13" s="1130"/>
      <c r="C13" s="1108"/>
      <c r="D13" s="1108"/>
      <c r="E13" s="1131"/>
      <c r="F13" s="378" t="s">
        <v>6</v>
      </c>
      <c r="G13" s="2" t="s">
        <v>575</v>
      </c>
      <c r="H13" s="2"/>
      <c r="I13" s="2"/>
      <c r="J13" s="2"/>
      <c r="K13" s="2"/>
      <c r="L13" s="2"/>
      <c r="M13"/>
      <c r="N13" s="2"/>
      <c r="O13" s="2"/>
      <c r="R13" s="378" t="s">
        <v>6</v>
      </c>
      <c r="S13" s="2" t="s">
        <v>576</v>
      </c>
      <c r="T13" s="2"/>
      <c r="U13" s="2"/>
      <c r="V13" s="2"/>
      <c r="W13" s="2"/>
      <c r="X13" s="2"/>
      <c r="Y13" s="2"/>
      <c r="Z13" s="2"/>
      <c r="AA13" s="2"/>
      <c r="AB13" s="2"/>
      <c r="AC13" s="2"/>
      <c r="AE13" s="395"/>
    </row>
    <row r="14" spans="2:31" ht="25" customHeight="1" x14ac:dyDescent="0.2">
      <c r="B14" s="1130"/>
      <c r="C14" s="1108"/>
      <c r="D14" s="1108"/>
      <c r="E14" s="1131"/>
      <c r="F14" s="378" t="s">
        <v>6</v>
      </c>
      <c r="G14" s="2" t="s">
        <v>577</v>
      </c>
      <c r="H14" s="2"/>
      <c r="I14" s="2"/>
      <c r="J14" s="2"/>
      <c r="K14"/>
      <c r="L14" s="169"/>
      <c r="M14" s="224"/>
      <c r="N14" s="224"/>
      <c r="O14" s="169"/>
      <c r="R14" s="378"/>
      <c r="S14" s="2"/>
      <c r="T14" s="169"/>
      <c r="U14" s="169"/>
      <c r="V14" s="169"/>
      <c r="W14" s="169"/>
      <c r="X14" s="169"/>
      <c r="Y14" s="169"/>
      <c r="Z14" s="169"/>
      <c r="AA14" s="169"/>
      <c r="AB14" s="169"/>
      <c r="AC14" s="169"/>
      <c r="AE14" s="395"/>
    </row>
    <row r="15" spans="2:31" ht="25" customHeight="1" x14ac:dyDescent="0.2">
      <c r="B15" s="162" t="s">
        <v>476</v>
      </c>
      <c r="C15" s="162"/>
      <c r="D15" s="162"/>
      <c r="E15" s="162"/>
      <c r="F15" s="369" t="s">
        <v>6</v>
      </c>
      <c r="G15" s="471" t="s">
        <v>518</v>
      </c>
      <c r="H15" s="163"/>
      <c r="I15" s="163"/>
      <c r="J15" s="163"/>
      <c r="K15" s="163"/>
      <c r="L15" s="163"/>
      <c r="M15" s="163"/>
      <c r="N15" s="163"/>
      <c r="O15" s="163"/>
      <c r="P15" s="163"/>
      <c r="Q15" s="451"/>
      <c r="R15" s="370" t="s">
        <v>6</v>
      </c>
      <c r="S15" s="471" t="s">
        <v>519</v>
      </c>
      <c r="T15" s="163"/>
      <c r="U15" s="163"/>
      <c r="V15" s="163"/>
      <c r="W15" s="163"/>
      <c r="X15" s="163"/>
      <c r="Y15" s="163"/>
      <c r="Z15" s="163"/>
      <c r="AA15" s="163"/>
      <c r="AB15" s="163"/>
      <c r="AC15" s="163"/>
      <c r="AD15" s="451"/>
      <c r="AE15" s="452"/>
    </row>
    <row r="16" spans="2:31" ht="30.75" customHeight="1" x14ac:dyDescent="0.2"/>
    <row r="17" spans="2:31" x14ac:dyDescent="0.2">
      <c r="B17" s="423"/>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2"/>
      <c r="AA17" s="369"/>
      <c r="AB17" s="370" t="s">
        <v>454</v>
      </c>
      <c r="AC17" s="370" t="s">
        <v>455</v>
      </c>
      <c r="AD17" s="370" t="s">
        <v>456</v>
      </c>
      <c r="AE17" s="452"/>
    </row>
    <row r="18" spans="2:31" x14ac:dyDescent="0.2">
      <c r="B18" s="456" t="s">
        <v>520</v>
      </c>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480"/>
      <c r="AA18" s="374"/>
      <c r="AB18" s="375"/>
      <c r="AC18" s="375"/>
      <c r="AD18" s="387"/>
      <c r="AE18" s="457"/>
    </row>
    <row r="19" spans="2:31" x14ac:dyDescent="0.2">
      <c r="B19" s="455"/>
      <c r="C19" s="164" t="s">
        <v>521</v>
      </c>
      <c r="D19" s="372" t="s">
        <v>578</v>
      </c>
      <c r="Z19" s="165"/>
      <c r="AA19" s="505"/>
      <c r="AB19" s="378" t="s">
        <v>6</v>
      </c>
      <c r="AC19" s="378" t="s">
        <v>455</v>
      </c>
      <c r="AD19" s="378" t="s">
        <v>6</v>
      </c>
      <c r="AE19" s="395"/>
    </row>
    <row r="20" spans="2:31" x14ac:dyDescent="0.2">
      <c r="B20" s="455"/>
      <c r="D20" s="372" t="s">
        <v>522</v>
      </c>
      <c r="Z20" s="110"/>
      <c r="AA20" s="377"/>
      <c r="AB20" s="378"/>
      <c r="AC20" s="378"/>
      <c r="AE20" s="395"/>
    </row>
    <row r="21" spans="2:31" x14ac:dyDescent="0.2">
      <c r="B21" s="455"/>
      <c r="Z21" s="110"/>
      <c r="AA21" s="377"/>
      <c r="AB21" s="378"/>
      <c r="AC21" s="378"/>
      <c r="AE21" s="395"/>
    </row>
    <row r="22" spans="2:31" ht="13.5" customHeight="1" x14ac:dyDescent="0.2">
      <c r="B22" s="455"/>
      <c r="D22" s="470" t="s">
        <v>579</v>
      </c>
      <c r="E22" s="471"/>
      <c r="F22" s="471"/>
      <c r="G22" s="471"/>
      <c r="H22" s="471"/>
      <c r="I22" s="471"/>
      <c r="J22" s="471"/>
      <c r="K22" s="471"/>
      <c r="L22" s="471"/>
      <c r="M22" s="471"/>
      <c r="N22" s="471"/>
      <c r="O22" s="451"/>
      <c r="P22" s="451"/>
      <c r="Q22" s="451"/>
      <c r="R22" s="451"/>
      <c r="S22" s="471"/>
      <c r="T22" s="471"/>
      <c r="U22" s="980"/>
      <c r="V22" s="982"/>
      <c r="W22" s="982"/>
      <c r="X22" s="451" t="s">
        <v>523</v>
      </c>
      <c r="Y22" s="455"/>
      <c r="Z22" s="110"/>
      <c r="AA22" s="377"/>
      <c r="AB22" s="378"/>
      <c r="AC22" s="378"/>
      <c r="AE22" s="395"/>
    </row>
    <row r="23" spans="2:31" x14ac:dyDescent="0.2">
      <c r="B23" s="455"/>
      <c r="D23" s="470" t="s">
        <v>549</v>
      </c>
      <c r="E23" s="471"/>
      <c r="F23" s="471"/>
      <c r="G23" s="471"/>
      <c r="H23" s="471"/>
      <c r="I23" s="471"/>
      <c r="J23" s="471"/>
      <c r="K23" s="471"/>
      <c r="L23" s="471"/>
      <c r="M23" s="471"/>
      <c r="N23" s="471"/>
      <c r="O23" s="451"/>
      <c r="P23" s="451"/>
      <c r="Q23" s="451"/>
      <c r="R23" s="451"/>
      <c r="S23" s="471"/>
      <c r="T23" s="471"/>
      <c r="U23" s="980"/>
      <c r="V23" s="982"/>
      <c r="W23" s="982"/>
      <c r="X23" s="451" t="s">
        <v>523</v>
      </c>
      <c r="Y23" s="455"/>
      <c r="Z23" s="395"/>
      <c r="AA23" s="377"/>
      <c r="AB23" s="378"/>
      <c r="AC23" s="378"/>
      <c r="AE23" s="395"/>
    </row>
    <row r="24" spans="2:31" x14ac:dyDescent="0.2">
      <c r="B24" s="455"/>
      <c r="D24" s="470" t="s">
        <v>525</v>
      </c>
      <c r="E24" s="471"/>
      <c r="F24" s="471"/>
      <c r="G24" s="471"/>
      <c r="H24" s="471"/>
      <c r="I24" s="471"/>
      <c r="J24" s="471"/>
      <c r="K24" s="471"/>
      <c r="L24" s="471"/>
      <c r="M24" s="471"/>
      <c r="N24" s="471"/>
      <c r="O24" s="451"/>
      <c r="P24" s="451"/>
      <c r="Q24" s="451"/>
      <c r="R24" s="451"/>
      <c r="S24" s="471"/>
      <c r="T24" s="166" t="str">
        <f>(IFERROR(ROUNDDOWN(T23/T22*100,0),""))</f>
        <v/>
      </c>
      <c r="U24" s="1142" t="str">
        <f>(IFERROR(ROUNDDOWN(U23/U22*100,0),""))</f>
        <v/>
      </c>
      <c r="V24" s="1143"/>
      <c r="W24" s="1143"/>
      <c r="X24" s="451" t="s">
        <v>487</v>
      </c>
      <c r="Y24" s="455"/>
      <c r="Z24" s="379"/>
      <c r="AA24" s="377"/>
      <c r="AB24" s="378"/>
      <c r="AC24" s="378"/>
      <c r="AE24" s="395"/>
    </row>
    <row r="25" spans="2:31" x14ac:dyDescent="0.2">
      <c r="B25" s="455"/>
      <c r="D25" s="372" t="s">
        <v>580</v>
      </c>
      <c r="Z25" s="379"/>
      <c r="AA25" s="377"/>
      <c r="AB25" s="378"/>
      <c r="AC25" s="378"/>
      <c r="AE25" s="395"/>
    </row>
    <row r="26" spans="2:31" x14ac:dyDescent="0.2">
      <c r="B26" s="455"/>
      <c r="E26" s="372" t="s">
        <v>581</v>
      </c>
      <c r="Z26" s="379"/>
      <c r="AA26" s="377"/>
      <c r="AB26" s="378"/>
      <c r="AC26" s="378"/>
      <c r="AE26" s="395"/>
    </row>
    <row r="27" spans="2:31" x14ac:dyDescent="0.2">
      <c r="B27" s="455"/>
      <c r="Z27" s="379"/>
      <c r="AA27" s="377"/>
      <c r="AB27" s="378"/>
      <c r="AC27" s="378"/>
      <c r="AE27" s="395"/>
    </row>
    <row r="28" spans="2:31" x14ac:dyDescent="0.2">
      <c r="B28" s="455"/>
      <c r="C28" s="164" t="s">
        <v>526</v>
      </c>
      <c r="D28" s="372" t="s">
        <v>582</v>
      </c>
      <c r="Z28" s="165"/>
      <c r="AA28" s="377"/>
      <c r="AB28" s="378" t="s">
        <v>6</v>
      </c>
      <c r="AC28" s="378" t="s">
        <v>455</v>
      </c>
      <c r="AD28" s="378" t="s">
        <v>6</v>
      </c>
      <c r="AE28" s="395"/>
    </row>
    <row r="29" spans="2:31" x14ac:dyDescent="0.2">
      <c r="B29" s="455"/>
      <c r="C29" s="164"/>
      <c r="D29" s="372" t="s">
        <v>527</v>
      </c>
      <c r="Z29" s="165"/>
      <c r="AA29" s="377"/>
      <c r="AB29" s="378"/>
      <c r="AC29" s="378"/>
      <c r="AD29" s="378"/>
      <c r="AE29" s="395"/>
    </row>
    <row r="30" spans="2:31" x14ac:dyDescent="0.2">
      <c r="B30" s="455"/>
      <c r="C30" s="164"/>
      <c r="D30" s="372" t="s">
        <v>528</v>
      </c>
      <c r="Z30" s="165"/>
      <c r="AA30" s="505"/>
      <c r="AB30" s="378"/>
      <c r="AC30" s="483"/>
      <c r="AE30" s="395"/>
    </row>
    <row r="31" spans="2:31" x14ac:dyDescent="0.2">
      <c r="B31" s="455"/>
      <c r="Z31" s="379"/>
      <c r="AA31" s="377"/>
      <c r="AB31" s="378"/>
      <c r="AC31" s="378"/>
      <c r="AE31" s="395"/>
    </row>
    <row r="32" spans="2:31" ht="13.5" customHeight="1" x14ac:dyDescent="0.2">
      <c r="B32" s="455"/>
      <c r="C32" s="164"/>
      <c r="D32" s="470" t="s">
        <v>529</v>
      </c>
      <c r="E32" s="471"/>
      <c r="F32" s="471"/>
      <c r="G32" s="471"/>
      <c r="H32" s="471"/>
      <c r="I32" s="471"/>
      <c r="J32" s="471"/>
      <c r="K32" s="471"/>
      <c r="L32" s="471"/>
      <c r="M32" s="471"/>
      <c r="N32" s="471"/>
      <c r="O32" s="451"/>
      <c r="P32" s="451"/>
      <c r="Q32" s="451"/>
      <c r="R32" s="451"/>
      <c r="S32" s="451"/>
      <c r="T32" s="452"/>
      <c r="U32" s="980"/>
      <c r="V32" s="982"/>
      <c r="W32" s="982"/>
      <c r="X32" s="452" t="s">
        <v>523</v>
      </c>
      <c r="Y32" s="455"/>
      <c r="Z32" s="379"/>
      <c r="AA32" s="377"/>
      <c r="AB32" s="378"/>
      <c r="AC32" s="378"/>
      <c r="AE32" s="395"/>
    </row>
    <row r="33" spans="2:32" x14ac:dyDescent="0.2">
      <c r="B33" s="455"/>
      <c r="C33" s="164"/>
      <c r="D33" s="2"/>
      <c r="E33" s="2"/>
      <c r="F33" s="2"/>
      <c r="G33" s="2"/>
      <c r="H33" s="2"/>
      <c r="I33" s="2"/>
      <c r="J33" s="2"/>
      <c r="K33" s="2"/>
      <c r="L33" s="2"/>
      <c r="M33" s="2"/>
      <c r="N33" s="2"/>
      <c r="U33" s="378"/>
      <c r="V33" s="378"/>
      <c r="W33" s="378"/>
      <c r="Z33" s="379"/>
      <c r="AA33" s="377"/>
      <c r="AB33" s="378"/>
      <c r="AC33" s="378"/>
      <c r="AE33" s="395"/>
    </row>
    <row r="34" spans="2:32" ht="13.5" customHeight="1" x14ac:dyDescent="0.2">
      <c r="B34" s="455"/>
      <c r="C34" s="164"/>
      <c r="E34" s="167" t="s">
        <v>530</v>
      </c>
      <c r="Z34" s="379"/>
      <c r="AA34" s="377"/>
      <c r="AB34" s="378"/>
      <c r="AC34" s="378"/>
      <c r="AE34" s="395"/>
    </row>
    <row r="35" spans="2:32" x14ac:dyDescent="0.2">
      <c r="B35" s="455"/>
      <c r="C35" s="164"/>
      <c r="E35" s="1137" t="s">
        <v>583</v>
      </c>
      <c r="F35" s="1137"/>
      <c r="G35" s="1137"/>
      <c r="H35" s="1137"/>
      <c r="I35" s="1137"/>
      <c r="J35" s="1137"/>
      <c r="K35" s="1137"/>
      <c r="L35" s="1137"/>
      <c r="M35" s="1137"/>
      <c r="N35" s="1137"/>
      <c r="O35" s="1137" t="s">
        <v>531</v>
      </c>
      <c r="P35" s="1137"/>
      <c r="Q35" s="1137"/>
      <c r="R35" s="1137"/>
      <c r="S35" s="1137"/>
      <c r="Z35" s="379"/>
      <c r="AA35" s="377"/>
      <c r="AB35" s="378"/>
      <c r="AC35" s="378"/>
      <c r="AE35" s="395"/>
    </row>
    <row r="36" spans="2:32" x14ac:dyDescent="0.2">
      <c r="B36" s="455"/>
      <c r="C36" s="164"/>
      <c r="E36" s="1137" t="s">
        <v>532</v>
      </c>
      <c r="F36" s="1137"/>
      <c r="G36" s="1137"/>
      <c r="H36" s="1137"/>
      <c r="I36" s="1137"/>
      <c r="J36" s="1137"/>
      <c r="K36" s="1137"/>
      <c r="L36" s="1137"/>
      <c r="M36" s="1137"/>
      <c r="N36" s="1137"/>
      <c r="O36" s="1137" t="s">
        <v>533</v>
      </c>
      <c r="P36" s="1137"/>
      <c r="Q36" s="1137"/>
      <c r="R36" s="1137"/>
      <c r="S36" s="1137"/>
      <c r="Z36" s="379"/>
      <c r="AA36" s="377"/>
      <c r="AB36" s="378"/>
      <c r="AC36" s="378"/>
      <c r="AE36" s="395"/>
    </row>
    <row r="37" spans="2:32" x14ac:dyDescent="0.2">
      <c r="B37" s="455"/>
      <c r="C37" s="164"/>
      <c r="E37" s="1137" t="s">
        <v>534</v>
      </c>
      <c r="F37" s="1137"/>
      <c r="G37" s="1137"/>
      <c r="H37" s="1137"/>
      <c r="I37" s="1137"/>
      <c r="J37" s="1137"/>
      <c r="K37" s="1137"/>
      <c r="L37" s="1137"/>
      <c r="M37" s="1137"/>
      <c r="N37" s="1137"/>
      <c r="O37" s="1137" t="s">
        <v>535</v>
      </c>
      <c r="P37" s="1137"/>
      <c r="Q37" s="1137"/>
      <c r="R37" s="1137"/>
      <c r="S37" s="1137"/>
      <c r="Z37" s="379"/>
      <c r="AA37" s="377"/>
      <c r="AB37" s="378"/>
      <c r="AC37" s="378"/>
      <c r="AE37" s="395"/>
    </row>
    <row r="38" spans="2:32" x14ac:dyDescent="0.2">
      <c r="B38" s="455"/>
      <c r="C38" s="164"/>
      <c r="D38" s="395"/>
      <c r="E38" s="1138" t="s">
        <v>536</v>
      </c>
      <c r="F38" s="1137"/>
      <c r="G38" s="1137"/>
      <c r="H38" s="1137"/>
      <c r="I38" s="1137"/>
      <c r="J38" s="1137"/>
      <c r="K38" s="1137"/>
      <c r="L38" s="1137"/>
      <c r="M38" s="1137"/>
      <c r="N38" s="1137"/>
      <c r="O38" s="1137" t="s">
        <v>537</v>
      </c>
      <c r="P38" s="1137"/>
      <c r="Q38" s="1137"/>
      <c r="R38" s="1137"/>
      <c r="S38" s="1139"/>
      <c r="T38" s="455"/>
      <c r="Z38" s="379"/>
      <c r="AA38" s="377"/>
      <c r="AB38" s="378"/>
      <c r="AC38" s="378"/>
      <c r="AE38" s="395"/>
    </row>
    <row r="39" spans="2:32" x14ac:dyDescent="0.2">
      <c r="B39" s="455"/>
      <c r="C39" s="164"/>
      <c r="E39" s="1140" t="s">
        <v>538</v>
      </c>
      <c r="F39" s="1140"/>
      <c r="G39" s="1140"/>
      <c r="H39" s="1140"/>
      <c r="I39" s="1140"/>
      <c r="J39" s="1140"/>
      <c r="K39" s="1140"/>
      <c r="L39" s="1140"/>
      <c r="M39" s="1140"/>
      <c r="N39" s="1140"/>
      <c r="O39" s="1140" t="s">
        <v>539</v>
      </c>
      <c r="P39" s="1140"/>
      <c r="Q39" s="1140"/>
      <c r="R39" s="1140"/>
      <c r="S39" s="1140"/>
      <c r="Z39" s="379"/>
      <c r="AA39" s="377"/>
      <c r="AB39" s="378"/>
      <c r="AC39" s="378"/>
      <c r="AE39" s="395"/>
      <c r="AF39" s="455"/>
    </row>
    <row r="40" spans="2:32" x14ac:dyDescent="0.2">
      <c r="B40" s="455"/>
      <c r="C40" s="164"/>
      <c r="E40" s="1137" t="s">
        <v>540</v>
      </c>
      <c r="F40" s="1137"/>
      <c r="G40" s="1137"/>
      <c r="H40" s="1137"/>
      <c r="I40" s="1137"/>
      <c r="J40" s="1137"/>
      <c r="K40" s="1137"/>
      <c r="L40" s="1137"/>
      <c r="M40" s="1137"/>
      <c r="N40" s="1137"/>
      <c r="O40" s="1137" t="s">
        <v>541</v>
      </c>
      <c r="P40" s="1137"/>
      <c r="Q40" s="1137"/>
      <c r="R40" s="1137"/>
      <c r="S40" s="1137"/>
      <c r="Z40" s="379"/>
      <c r="AA40" s="377"/>
      <c r="AB40" s="378"/>
      <c r="AC40" s="378"/>
      <c r="AE40" s="395"/>
    </row>
    <row r="41" spans="2:32" x14ac:dyDescent="0.2">
      <c r="B41" s="455"/>
      <c r="C41" s="164"/>
      <c r="E41" s="1137" t="s">
        <v>542</v>
      </c>
      <c r="F41" s="1137"/>
      <c r="G41" s="1137"/>
      <c r="H41" s="1137"/>
      <c r="I41" s="1137"/>
      <c r="J41" s="1137"/>
      <c r="K41" s="1137"/>
      <c r="L41" s="1137"/>
      <c r="M41" s="1137"/>
      <c r="N41" s="1137"/>
      <c r="O41" s="1137" t="s">
        <v>543</v>
      </c>
      <c r="P41" s="1137"/>
      <c r="Q41" s="1137"/>
      <c r="R41" s="1137"/>
      <c r="S41" s="1137"/>
      <c r="Z41" s="379"/>
      <c r="AA41" s="377"/>
      <c r="AB41" s="378"/>
      <c r="AC41" s="378"/>
      <c r="AE41" s="395"/>
    </row>
    <row r="42" spans="2:32" x14ac:dyDescent="0.2">
      <c r="B42" s="455"/>
      <c r="C42" s="164"/>
      <c r="E42" s="1137" t="s">
        <v>544</v>
      </c>
      <c r="F42" s="1137"/>
      <c r="G42" s="1137"/>
      <c r="H42" s="1137"/>
      <c r="I42" s="1137"/>
      <c r="J42" s="1137"/>
      <c r="K42" s="1137"/>
      <c r="L42" s="1137"/>
      <c r="M42" s="1137"/>
      <c r="N42" s="1137"/>
      <c r="O42" s="1137" t="s">
        <v>544</v>
      </c>
      <c r="P42" s="1137"/>
      <c r="Q42" s="1137"/>
      <c r="R42" s="1137"/>
      <c r="S42" s="1137"/>
      <c r="Z42" s="110"/>
      <c r="AA42" s="377"/>
      <c r="AB42" s="378"/>
      <c r="AC42" s="378"/>
      <c r="AE42" s="395"/>
    </row>
    <row r="43" spans="2:32" x14ac:dyDescent="0.2">
      <c r="B43" s="455"/>
      <c r="C43" s="164"/>
      <c r="J43" s="1108"/>
      <c r="K43" s="1108"/>
      <c r="L43" s="1108"/>
      <c r="M43" s="1108"/>
      <c r="N43" s="1108"/>
      <c r="O43" s="1108"/>
      <c r="P43" s="1108"/>
      <c r="Q43" s="1108"/>
      <c r="R43" s="1108"/>
      <c r="S43" s="1108"/>
      <c r="T43" s="1108"/>
      <c r="U43" s="1108"/>
      <c r="V43" s="1108"/>
      <c r="Z43" s="110"/>
      <c r="AA43" s="377"/>
      <c r="AB43" s="378"/>
      <c r="AC43" s="378"/>
      <c r="AE43" s="395"/>
    </row>
    <row r="44" spans="2:32" x14ac:dyDescent="0.2">
      <c r="B44" s="455"/>
      <c r="C44" s="164" t="s">
        <v>545</v>
      </c>
      <c r="D44" s="372" t="s">
        <v>546</v>
      </c>
      <c r="Z44" s="165"/>
      <c r="AA44" s="505"/>
      <c r="AB44" s="378" t="s">
        <v>6</v>
      </c>
      <c r="AC44" s="378" t="s">
        <v>455</v>
      </c>
      <c r="AD44" s="378" t="s">
        <v>6</v>
      </c>
      <c r="AE44" s="395"/>
    </row>
    <row r="45" spans="2:32" ht="14.25" customHeight="1" x14ac:dyDescent="0.2">
      <c r="B45" s="455"/>
      <c r="D45" s="372" t="s">
        <v>547</v>
      </c>
      <c r="Z45" s="379"/>
      <c r="AA45" s="377"/>
      <c r="AB45" s="378"/>
      <c r="AC45" s="378"/>
      <c r="AE45" s="395"/>
    </row>
    <row r="46" spans="2:32" x14ac:dyDescent="0.2">
      <c r="B46" s="455"/>
      <c r="Z46" s="110"/>
      <c r="AA46" s="377"/>
      <c r="AB46" s="378"/>
      <c r="AC46" s="378"/>
      <c r="AE46" s="395"/>
    </row>
    <row r="47" spans="2:32" x14ac:dyDescent="0.2">
      <c r="B47" s="455" t="s">
        <v>548</v>
      </c>
      <c r="Z47" s="379"/>
      <c r="AA47" s="377"/>
      <c r="AB47" s="378"/>
      <c r="AC47" s="378"/>
      <c r="AE47" s="395"/>
    </row>
    <row r="48" spans="2:32" x14ac:dyDescent="0.2">
      <c r="B48" s="455"/>
      <c r="C48" s="164" t="s">
        <v>521</v>
      </c>
      <c r="D48" s="372" t="s">
        <v>584</v>
      </c>
      <c r="Z48" s="165"/>
      <c r="AA48" s="505"/>
      <c r="AB48" s="378" t="s">
        <v>6</v>
      </c>
      <c r="AC48" s="378" t="s">
        <v>455</v>
      </c>
      <c r="AD48" s="378" t="s">
        <v>6</v>
      </c>
      <c r="AE48" s="395"/>
    </row>
    <row r="49" spans="2:36" ht="17.25" customHeight="1" x14ac:dyDescent="0.2">
      <c r="B49" s="455"/>
      <c r="D49" s="372" t="s">
        <v>585</v>
      </c>
      <c r="Z49" s="379"/>
      <c r="AA49" s="377"/>
      <c r="AB49" s="378"/>
      <c r="AC49" s="378"/>
      <c r="AE49" s="395"/>
    </row>
    <row r="50" spans="2:36" ht="18.75" customHeight="1" x14ac:dyDescent="0.2">
      <c r="B50" s="455"/>
      <c r="W50" s="393"/>
      <c r="Z50" s="395"/>
      <c r="AA50" s="377"/>
      <c r="AB50" s="378"/>
      <c r="AC50" s="378"/>
      <c r="AE50" s="395"/>
      <c r="AJ50" s="394"/>
    </row>
    <row r="51" spans="2:36" ht="13.5" customHeight="1" x14ac:dyDescent="0.2">
      <c r="B51" s="455"/>
      <c r="C51" s="164" t="s">
        <v>526</v>
      </c>
      <c r="D51" s="372" t="s">
        <v>550</v>
      </c>
      <c r="Z51" s="165"/>
      <c r="AA51" s="505"/>
      <c r="AB51" s="378" t="s">
        <v>6</v>
      </c>
      <c r="AC51" s="378" t="s">
        <v>455</v>
      </c>
      <c r="AD51" s="378" t="s">
        <v>6</v>
      </c>
      <c r="AE51" s="395"/>
    </row>
    <row r="52" spans="2:36" x14ac:dyDescent="0.2">
      <c r="B52" s="455"/>
      <c r="D52" s="372" t="s">
        <v>586</v>
      </c>
      <c r="E52" s="2"/>
      <c r="F52" s="2"/>
      <c r="G52" s="2"/>
      <c r="H52" s="2"/>
      <c r="I52" s="2"/>
      <c r="J52" s="2"/>
      <c r="K52" s="2"/>
      <c r="L52" s="2"/>
      <c r="M52" s="2"/>
      <c r="N52" s="2"/>
      <c r="O52" s="394"/>
      <c r="P52" s="394"/>
      <c r="Q52" s="394"/>
      <c r="Z52" s="379"/>
      <c r="AA52" s="377"/>
      <c r="AB52" s="378"/>
      <c r="AC52" s="378"/>
      <c r="AE52" s="395"/>
    </row>
    <row r="53" spans="2:36" x14ac:dyDescent="0.2">
      <c r="B53" s="455"/>
      <c r="D53" s="378"/>
      <c r="E53" s="1136"/>
      <c r="F53" s="1136"/>
      <c r="G53" s="1136"/>
      <c r="H53" s="1136"/>
      <c r="I53" s="1136"/>
      <c r="J53" s="1136"/>
      <c r="K53" s="1136"/>
      <c r="L53" s="1136"/>
      <c r="M53" s="1136"/>
      <c r="N53" s="1136"/>
      <c r="Q53" s="378"/>
      <c r="S53" s="393"/>
      <c r="T53" s="393"/>
      <c r="U53" s="393"/>
      <c r="V53" s="393"/>
      <c r="Z53" s="110"/>
      <c r="AA53" s="377"/>
      <c r="AB53" s="378"/>
      <c r="AC53" s="378"/>
      <c r="AE53" s="395"/>
    </row>
    <row r="54" spans="2:36" x14ac:dyDescent="0.2">
      <c r="B54" s="455"/>
      <c r="C54" s="164" t="s">
        <v>545</v>
      </c>
      <c r="D54" s="372" t="s">
        <v>587</v>
      </c>
      <c r="Z54" s="165"/>
      <c r="AA54" s="505"/>
      <c r="AB54" s="378" t="s">
        <v>6</v>
      </c>
      <c r="AC54" s="378" t="s">
        <v>455</v>
      </c>
      <c r="AD54" s="378" t="s">
        <v>6</v>
      </c>
      <c r="AE54" s="395"/>
    </row>
    <row r="55" spans="2:36" x14ac:dyDescent="0.2">
      <c r="B55" s="458"/>
      <c r="C55" s="168"/>
      <c r="D55" s="385" t="s">
        <v>551</v>
      </c>
      <c r="E55" s="385"/>
      <c r="F55" s="385"/>
      <c r="G55" s="385"/>
      <c r="H55" s="385"/>
      <c r="I55" s="385"/>
      <c r="J55" s="385"/>
      <c r="K55" s="385"/>
      <c r="L55" s="385"/>
      <c r="M55" s="385"/>
      <c r="N55" s="385"/>
      <c r="O55" s="385"/>
      <c r="P55" s="385"/>
      <c r="Q55" s="385"/>
      <c r="R55" s="385"/>
      <c r="S55" s="385"/>
      <c r="T55" s="385"/>
      <c r="U55" s="385"/>
      <c r="V55" s="385"/>
      <c r="W55" s="385"/>
      <c r="X55" s="385"/>
      <c r="Y55" s="385"/>
      <c r="Z55" s="459"/>
      <c r="AA55" s="388"/>
      <c r="AB55" s="389"/>
      <c r="AC55" s="389"/>
      <c r="AD55" s="385"/>
      <c r="AE55" s="459"/>
    </row>
    <row r="56" spans="2:36" x14ac:dyDescent="0.2">
      <c r="B56" s="372" t="s">
        <v>552</v>
      </c>
    </row>
    <row r="57" spans="2:36" x14ac:dyDescent="0.2">
      <c r="C57" s="372" t="s">
        <v>553</v>
      </c>
    </row>
    <row r="58" spans="2:36" x14ac:dyDescent="0.2">
      <c r="B58" s="372" t="s">
        <v>554</v>
      </c>
    </row>
    <row r="59" spans="2:36" x14ac:dyDescent="0.2">
      <c r="C59" s="372" t="s">
        <v>555</v>
      </c>
    </row>
    <row r="60" spans="2:36" x14ac:dyDescent="0.2">
      <c r="C60" s="372" t="s">
        <v>556</v>
      </c>
    </row>
    <row r="61" spans="2:36" x14ac:dyDescent="0.2">
      <c r="C61" s="372" t="s">
        <v>557</v>
      </c>
      <c r="K61" s="372" t="s">
        <v>558</v>
      </c>
    </row>
    <row r="62" spans="2:36" x14ac:dyDescent="0.2">
      <c r="K62" s="372" t="s">
        <v>559</v>
      </c>
    </row>
    <row r="63" spans="2:36" x14ac:dyDescent="0.2">
      <c r="K63" s="372" t="s">
        <v>560</v>
      </c>
    </row>
    <row r="64" spans="2:36" x14ac:dyDescent="0.2">
      <c r="K64" s="372" t="s">
        <v>561</v>
      </c>
    </row>
    <row r="65" spans="2:11" x14ac:dyDescent="0.2">
      <c r="K65" s="372" t="s">
        <v>562</v>
      </c>
    </row>
    <row r="66" spans="2:11" x14ac:dyDescent="0.2">
      <c r="B66" s="372" t="s">
        <v>563</v>
      </c>
    </row>
    <row r="67" spans="2:11" x14ac:dyDescent="0.2">
      <c r="C67" s="372" t="s">
        <v>564</v>
      </c>
    </row>
    <row r="68" spans="2:11" x14ac:dyDescent="0.2">
      <c r="C68" s="372" t="s">
        <v>565</v>
      </c>
    </row>
    <row r="69" spans="2:11" x14ac:dyDescent="0.2">
      <c r="C69" s="372" t="s">
        <v>566</v>
      </c>
    </row>
    <row r="81" spans="12:12" x14ac:dyDescent="0.2">
      <c r="L81" s="373"/>
    </row>
    <row r="122" spans="3:7" x14ac:dyDescent="0.2">
      <c r="C122" s="385"/>
      <c r="D122" s="385"/>
      <c r="E122" s="385"/>
      <c r="F122" s="385"/>
      <c r="G122" s="385"/>
    </row>
    <row r="123" spans="3:7" x14ac:dyDescent="0.2">
      <c r="C123" s="38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4"/>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AB123"/>
  <sheetViews>
    <sheetView zoomScaleNormal="100" zoomScaleSheetLayoutView="13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588</v>
      </c>
      <c r="C2"/>
      <c r="D2"/>
      <c r="E2"/>
      <c r="F2"/>
      <c r="G2"/>
      <c r="H2"/>
      <c r="I2"/>
      <c r="J2"/>
      <c r="K2"/>
      <c r="L2"/>
      <c r="M2"/>
      <c r="N2"/>
      <c r="O2"/>
      <c r="P2"/>
      <c r="Q2"/>
      <c r="R2"/>
      <c r="S2"/>
      <c r="T2"/>
      <c r="U2"/>
      <c r="V2"/>
      <c r="W2"/>
      <c r="X2"/>
      <c r="Y2"/>
    </row>
    <row r="4" spans="2:28" x14ac:dyDescent="0.2">
      <c r="B4" s="1108" t="s">
        <v>589</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row>
    <row r="5" spans="2:28" x14ac:dyDescent="0.2">
      <c r="B5" s="1108" t="s">
        <v>590</v>
      </c>
      <c r="C5" s="1108"/>
      <c r="D5" s="1108"/>
      <c r="E5" s="1108"/>
      <c r="F5" s="1108"/>
      <c r="G5" s="1108"/>
      <c r="H5" s="1108"/>
      <c r="I5" s="1108"/>
      <c r="J5" s="1108"/>
      <c r="K5" s="1108"/>
      <c r="L5" s="1108"/>
      <c r="M5" s="1108"/>
      <c r="N5" s="1108"/>
      <c r="O5" s="1108"/>
      <c r="P5" s="1108"/>
      <c r="Q5" s="1108"/>
      <c r="R5" s="1108"/>
      <c r="S5" s="1108"/>
      <c r="T5" s="1108"/>
      <c r="U5" s="1108"/>
      <c r="V5" s="1108"/>
      <c r="W5" s="1108"/>
      <c r="X5" s="1108"/>
      <c r="Y5" s="1108"/>
    </row>
    <row r="6" spans="2:28" ht="12.75" customHeight="1" x14ac:dyDescent="0.2"/>
    <row r="7" spans="2:28" ht="23.25" customHeight="1" x14ac:dyDescent="0.2">
      <c r="B7" s="1117" t="s">
        <v>591</v>
      </c>
      <c r="C7" s="1117"/>
      <c r="D7" s="1117"/>
      <c r="E7" s="1117"/>
      <c r="F7" s="1117"/>
      <c r="G7" s="1118"/>
      <c r="H7" s="1119"/>
      <c r="I7" s="1119"/>
      <c r="J7" s="1119"/>
      <c r="K7" s="1119"/>
      <c r="L7" s="1119"/>
      <c r="M7" s="1119"/>
      <c r="N7" s="1119"/>
      <c r="O7" s="1119"/>
      <c r="P7" s="1119"/>
      <c r="Q7" s="1119"/>
      <c r="R7" s="1119"/>
      <c r="S7" s="1119"/>
      <c r="T7" s="1119"/>
      <c r="U7" s="1119"/>
      <c r="V7" s="1119"/>
      <c r="W7" s="1119"/>
      <c r="X7" s="1119"/>
      <c r="Y7" s="1120"/>
    </row>
    <row r="8" spans="2:28" ht="26.25" customHeight="1" x14ac:dyDescent="0.2">
      <c r="B8" s="1117" t="s">
        <v>513</v>
      </c>
      <c r="C8" s="1117"/>
      <c r="D8" s="1117"/>
      <c r="E8" s="1117"/>
      <c r="F8" s="1117"/>
      <c r="G8" s="370" t="s">
        <v>6</v>
      </c>
      <c r="H8" s="471" t="s">
        <v>447</v>
      </c>
      <c r="I8" s="471"/>
      <c r="J8" s="471"/>
      <c r="K8" s="471"/>
      <c r="L8" s="370" t="s">
        <v>6</v>
      </c>
      <c r="M8" s="471" t="s">
        <v>448</v>
      </c>
      <c r="N8" s="471"/>
      <c r="O8" s="471"/>
      <c r="P8" s="471"/>
      <c r="Q8" s="370" t="s">
        <v>6</v>
      </c>
      <c r="R8" s="471" t="s">
        <v>449</v>
      </c>
      <c r="S8" s="471"/>
      <c r="T8" s="471"/>
      <c r="U8" s="471"/>
      <c r="V8" s="471"/>
      <c r="W8" s="451"/>
      <c r="X8" s="451"/>
      <c r="Y8" s="452"/>
    </row>
    <row r="9" spans="2:28" ht="19.5" customHeight="1" x14ac:dyDescent="0.2">
      <c r="B9" s="1110" t="s">
        <v>592</v>
      </c>
      <c r="C9" s="1111"/>
      <c r="D9" s="1111"/>
      <c r="E9" s="1111"/>
      <c r="F9" s="1112"/>
      <c r="G9" s="374" t="s">
        <v>6</v>
      </c>
      <c r="H9" s="387" t="s">
        <v>593</v>
      </c>
      <c r="I9" s="403"/>
      <c r="J9" s="403"/>
      <c r="K9" s="403"/>
      <c r="L9" s="403"/>
      <c r="M9" s="403"/>
      <c r="N9" s="403"/>
      <c r="O9" s="403"/>
      <c r="P9" s="403"/>
      <c r="Q9" s="403"/>
      <c r="R9" s="403"/>
      <c r="S9" s="403"/>
      <c r="T9" s="403"/>
      <c r="U9" s="403"/>
      <c r="V9" s="403"/>
      <c r="W9" s="403"/>
      <c r="X9" s="403"/>
      <c r="Y9" s="405"/>
    </row>
    <row r="10" spans="2:28" ht="18.75" customHeight="1" x14ac:dyDescent="0.2">
      <c r="B10" s="1130"/>
      <c r="C10" s="1108"/>
      <c r="D10" s="1108"/>
      <c r="E10" s="1108"/>
      <c r="F10" s="1131"/>
      <c r="G10" s="377" t="s">
        <v>6</v>
      </c>
      <c r="H10" s="372" t="s">
        <v>594</v>
      </c>
      <c r="I10" s="393"/>
      <c r="J10" s="393"/>
      <c r="K10" s="393"/>
      <c r="L10" s="393"/>
      <c r="M10" s="393"/>
      <c r="N10" s="393"/>
      <c r="O10" s="393"/>
      <c r="P10" s="393"/>
      <c r="Q10" s="393"/>
      <c r="R10" s="393"/>
      <c r="S10" s="393"/>
      <c r="T10" s="393"/>
      <c r="U10" s="393"/>
      <c r="V10" s="393"/>
      <c r="W10" s="393"/>
      <c r="X10" s="393"/>
      <c r="Y10" s="406"/>
    </row>
    <row r="11" spans="2:28" ht="17.25" customHeight="1" x14ac:dyDescent="0.2">
      <c r="B11" s="1113"/>
      <c r="C11" s="1114"/>
      <c r="D11" s="1114"/>
      <c r="E11" s="1114"/>
      <c r="F11" s="1115"/>
      <c r="G11" s="388" t="s">
        <v>6</v>
      </c>
      <c r="H11" s="385" t="s">
        <v>595</v>
      </c>
      <c r="I11" s="408"/>
      <c r="J11" s="408"/>
      <c r="K11" s="408"/>
      <c r="L11" s="408"/>
      <c r="M11" s="408"/>
      <c r="N11" s="408"/>
      <c r="O11" s="408"/>
      <c r="P11" s="408"/>
      <c r="Q11" s="408"/>
      <c r="R11" s="408"/>
      <c r="S11" s="408"/>
      <c r="T11" s="408"/>
      <c r="U11" s="408"/>
      <c r="V11" s="408"/>
      <c r="W11" s="408"/>
      <c r="X11" s="408"/>
      <c r="Y11" s="409"/>
      <c r="Z11"/>
      <c r="AA11"/>
      <c r="AB11"/>
    </row>
    <row r="12" spans="2:28" ht="20.25" customHeight="1" x14ac:dyDescent="0.2"/>
    <row r="13" spans="2:28" ht="3.75" customHeight="1" x14ac:dyDescent="0.2">
      <c r="B13" s="456"/>
      <c r="C13" s="387"/>
      <c r="D13" s="387"/>
      <c r="E13" s="387"/>
      <c r="F13" s="387"/>
      <c r="G13" s="387"/>
      <c r="H13" s="387"/>
      <c r="I13" s="387"/>
      <c r="J13" s="387"/>
      <c r="K13" s="387"/>
      <c r="L13" s="387"/>
      <c r="M13" s="387"/>
      <c r="N13" s="387"/>
      <c r="O13" s="387"/>
      <c r="P13" s="387"/>
      <c r="Q13" s="387"/>
      <c r="R13" s="387"/>
      <c r="S13" s="387"/>
      <c r="T13" s="457"/>
      <c r="U13" s="387"/>
      <c r="V13" s="387"/>
      <c r="W13" s="387"/>
      <c r="X13" s="387"/>
      <c r="Y13" s="457"/>
    </row>
    <row r="14" spans="2:28" ht="15" customHeight="1" x14ac:dyDescent="0.2">
      <c r="B14" s="455" t="s">
        <v>596</v>
      </c>
      <c r="T14" s="395"/>
      <c r="V14" s="151" t="s">
        <v>454</v>
      </c>
      <c r="W14" s="151" t="s">
        <v>455</v>
      </c>
      <c r="X14" s="151" t="s">
        <v>456</v>
      </c>
      <c r="Y14" s="395"/>
    </row>
    <row r="15" spans="2:28" ht="9" customHeight="1" x14ac:dyDescent="0.2">
      <c r="B15" s="455"/>
      <c r="T15" s="395"/>
      <c r="Y15" s="395"/>
    </row>
    <row r="16" spans="2:28" ht="72.75" customHeight="1" x14ac:dyDescent="0.2">
      <c r="B16" s="455"/>
      <c r="C16" s="1145" t="s">
        <v>597</v>
      </c>
      <c r="D16" s="1146"/>
      <c r="E16" s="1147"/>
      <c r="F16" s="397" t="s">
        <v>481</v>
      </c>
      <c r="G16" s="1144" t="s">
        <v>598</v>
      </c>
      <c r="H16" s="1153"/>
      <c r="I16" s="1153"/>
      <c r="J16" s="1153"/>
      <c r="K16" s="1153"/>
      <c r="L16" s="1153"/>
      <c r="M16" s="1153"/>
      <c r="N16" s="1153"/>
      <c r="O16" s="1153"/>
      <c r="P16" s="1153"/>
      <c r="Q16" s="1153"/>
      <c r="R16" s="1153"/>
      <c r="S16" s="1153"/>
      <c r="T16" s="110"/>
      <c r="V16" s="378" t="s">
        <v>6</v>
      </c>
      <c r="W16" s="378" t="s">
        <v>455</v>
      </c>
      <c r="X16" s="378" t="s">
        <v>6</v>
      </c>
      <c r="Y16" s="110"/>
    </row>
    <row r="17" spans="2:28" ht="45" customHeight="1" x14ac:dyDescent="0.2">
      <c r="B17" s="455"/>
      <c r="C17" s="1148"/>
      <c r="D17" s="1141"/>
      <c r="E17" s="1149"/>
      <c r="F17" s="397" t="s">
        <v>482</v>
      </c>
      <c r="G17" s="1144" t="s">
        <v>599</v>
      </c>
      <c r="H17" s="1144"/>
      <c r="I17" s="1144"/>
      <c r="J17" s="1144"/>
      <c r="K17" s="1144"/>
      <c r="L17" s="1144"/>
      <c r="M17" s="1144"/>
      <c r="N17" s="1144"/>
      <c r="O17" s="1144"/>
      <c r="P17" s="1144"/>
      <c r="Q17" s="1144"/>
      <c r="R17" s="1144"/>
      <c r="S17" s="1144"/>
      <c r="T17" s="396"/>
      <c r="V17" s="378" t="s">
        <v>6</v>
      </c>
      <c r="W17" s="378" t="s">
        <v>455</v>
      </c>
      <c r="X17" s="378" t="s">
        <v>6</v>
      </c>
      <c r="Y17" s="110"/>
    </row>
    <row r="18" spans="2:28" ht="24.75" customHeight="1" x14ac:dyDescent="0.2">
      <c r="B18" s="455"/>
      <c r="C18" s="1148"/>
      <c r="D18" s="1141"/>
      <c r="E18" s="1149"/>
      <c r="F18" s="397" t="s">
        <v>484</v>
      </c>
      <c r="G18" s="1144" t="s">
        <v>600</v>
      </c>
      <c r="H18" s="1144"/>
      <c r="I18" s="1144"/>
      <c r="J18" s="1144"/>
      <c r="K18" s="1144"/>
      <c r="L18" s="1144"/>
      <c r="M18" s="1144"/>
      <c r="N18" s="1144"/>
      <c r="O18" s="1144"/>
      <c r="P18" s="1144"/>
      <c r="Q18" s="1144"/>
      <c r="R18" s="1144"/>
      <c r="S18" s="1144"/>
      <c r="T18" s="396"/>
      <c r="V18" s="378" t="s">
        <v>6</v>
      </c>
      <c r="W18" s="378" t="s">
        <v>455</v>
      </c>
      <c r="X18" s="378" t="s">
        <v>6</v>
      </c>
      <c r="Y18" s="110"/>
    </row>
    <row r="19" spans="2:28" ht="41.25" customHeight="1" x14ac:dyDescent="0.2">
      <c r="B19" s="455"/>
      <c r="C19" s="1150"/>
      <c r="D19" s="1151"/>
      <c r="E19" s="1152"/>
      <c r="F19" s="397" t="s">
        <v>601</v>
      </c>
      <c r="G19" s="1144" t="s">
        <v>602</v>
      </c>
      <c r="H19" s="1144"/>
      <c r="I19" s="1144"/>
      <c r="J19" s="1144"/>
      <c r="K19" s="1144"/>
      <c r="L19" s="1144"/>
      <c r="M19" s="1144"/>
      <c r="N19" s="1144"/>
      <c r="O19" s="1144"/>
      <c r="P19" s="1144"/>
      <c r="Q19" s="1144"/>
      <c r="R19" s="1144"/>
      <c r="S19" s="1144"/>
      <c r="T19" s="396"/>
      <c r="V19" s="378" t="s">
        <v>6</v>
      </c>
      <c r="W19" s="378" t="s">
        <v>455</v>
      </c>
      <c r="X19" s="378" t="s">
        <v>6</v>
      </c>
      <c r="Y19" s="110"/>
    </row>
    <row r="20" spans="2:28" ht="18.75" customHeight="1" x14ac:dyDescent="0.2">
      <c r="B20" s="455"/>
      <c r="T20" s="395"/>
      <c r="Y20" s="395"/>
    </row>
    <row r="21" spans="2:28" ht="34.5" customHeight="1" x14ac:dyDescent="0.2">
      <c r="B21" s="455"/>
      <c r="C21" s="1145" t="s">
        <v>603</v>
      </c>
      <c r="D21" s="1146"/>
      <c r="E21" s="1147"/>
      <c r="F21" s="397" t="s">
        <v>481</v>
      </c>
      <c r="G21" s="1144" t="s">
        <v>604</v>
      </c>
      <c r="H21" s="1144"/>
      <c r="I21" s="1144"/>
      <c r="J21" s="1144"/>
      <c r="K21" s="1144"/>
      <c r="L21" s="1144"/>
      <c r="M21" s="1144"/>
      <c r="N21" s="1144"/>
      <c r="O21" s="1144"/>
      <c r="P21" s="1144"/>
      <c r="Q21" s="1144"/>
      <c r="R21" s="1144"/>
      <c r="S21" s="1144"/>
      <c r="T21" s="110"/>
      <c r="V21" s="378" t="s">
        <v>6</v>
      </c>
      <c r="W21" s="378" t="s">
        <v>455</v>
      </c>
      <c r="X21" s="378" t="s">
        <v>6</v>
      </c>
      <c r="Y21" s="110"/>
    </row>
    <row r="22" spans="2:28" ht="78" customHeight="1" x14ac:dyDescent="0.2">
      <c r="B22" s="455"/>
      <c r="C22" s="1148"/>
      <c r="D22" s="1141"/>
      <c r="E22" s="1149"/>
      <c r="F22" s="397" t="s">
        <v>482</v>
      </c>
      <c r="G22" s="1144" t="s">
        <v>605</v>
      </c>
      <c r="H22" s="1144"/>
      <c r="I22" s="1144"/>
      <c r="J22" s="1144"/>
      <c r="K22" s="1144"/>
      <c r="L22" s="1144"/>
      <c r="M22" s="1144"/>
      <c r="N22" s="1144"/>
      <c r="O22" s="1144"/>
      <c r="P22" s="1144"/>
      <c r="Q22" s="1144"/>
      <c r="R22" s="1144"/>
      <c r="S22" s="1144"/>
      <c r="T22" s="110"/>
      <c r="V22" s="378" t="s">
        <v>6</v>
      </c>
      <c r="W22" s="378" t="s">
        <v>455</v>
      </c>
      <c r="X22" s="378" t="s">
        <v>6</v>
      </c>
      <c r="Y22" s="110"/>
    </row>
    <row r="23" spans="2:28" ht="45.75" customHeight="1" x14ac:dyDescent="0.2">
      <c r="B23" s="455"/>
      <c r="C23" s="1148"/>
      <c r="D23" s="1141"/>
      <c r="E23" s="1149"/>
      <c r="F23" s="397" t="s">
        <v>484</v>
      </c>
      <c r="G23" s="1144" t="s">
        <v>606</v>
      </c>
      <c r="H23" s="1144"/>
      <c r="I23" s="1144"/>
      <c r="J23" s="1144"/>
      <c r="K23" s="1144"/>
      <c r="L23" s="1144"/>
      <c r="M23" s="1144"/>
      <c r="N23" s="1144"/>
      <c r="O23" s="1144"/>
      <c r="P23" s="1144"/>
      <c r="Q23" s="1144"/>
      <c r="R23" s="1144"/>
      <c r="S23" s="1144"/>
      <c r="T23" s="396"/>
      <c r="V23" s="378" t="s">
        <v>6</v>
      </c>
      <c r="W23" s="378" t="s">
        <v>455</v>
      </c>
      <c r="X23" s="378" t="s">
        <v>6</v>
      </c>
      <c r="Y23" s="110"/>
    </row>
    <row r="24" spans="2:28" ht="42.75" customHeight="1" x14ac:dyDescent="0.2">
      <c r="B24" s="455"/>
      <c r="C24" s="1148"/>
      <c r="D24" s="1141"/>
      <c r="E24" s="1149"/>
      <c r="F24" s="397" t="s">
        <v>601</v>
      </c>
      <c r="G24" s="1144" t="s">
        <v>607</v>
      </c>
      <c r="H24" s="1144"/>
      <c r="I24" s="1144"/>
      <c r="J24" s="1144"/>
      <c r="K24" s="1144"/>
      <c r="L24" s="1144"/>
      <c r="M24" s="1144"/>
      <c r="N24" s="1144"/>
      <c r="O24" s="1144"/>
      <c r="P24" s="1144"/>
      <c r="Q24" s="1144"/>
      <c r="R24" s="1144"/>
      <c r="S24" s="1144"/>
      <c r="T24" s="396"/>
      <c r="V24" s="378" t="s">
        <v>6</v>
      </c>
      <c r="W24" s="378" t="s">
        <v>455</v>
      </c>
      <c r="X24" s="378" t="s">
        <v>6</v>
      </c>
      <c r="Y24" s="110"/>
    </row>
    <row r="25" spans="2:28" ht="42" customHeight="1" x14ac:dyDescent="0.2">
      <c r="B25" s="455"/>
      <c r="C25" s="1148"/>
      <c r="D25" s="1141"/>
      <c r="E25" s="1149"/>
      <c r="F25" s="397" t="s">
        <v>608</v>
      </c>
      <c r="G25" s="1144" t="s">
        <v>609</v>
      </c>
      <c r="H25" s="1144"/>
      <c r="I25" s="1144"/>
      <c r="J25" s="1144"/>
      <c r="K25" s="1144"/>
      <c r="L25" s="1144"/>
      <c r="M25" s="1144"/>
      <c r="N25" s="1144"/>
      <c r="O25" s="1144"/>
      <c r="P25" s="1144"/>
      <c r="Q25" s="1144"/>
      <c r="R25" s="1144"/>
      <c r="S25" s="1144"/>
      <c r="T25" s="396"/>
      <c r="V25" s="378" t="s">
        <v>6</v>
      </c>
      <c r="W25" s="378" t="s">
        <v>455</v>
      </c>
      <c r="X25" s="378" t="s">
        <v>6</v>
      </c>
      <c r="Y25" s="110"/>
      <c r="Z25"/>
      <c r="AA25"/>
      <c r="AB25"/>
    </row>
    <row r="26" spans="2:28" ht="51" customHeight="1" x14ac:dyDescent="0.2">
      <c r="B26" s="455"/>
      <c r="C26" s="1150"/>
      <c r="D26" s="1151"/>
      <c r="E26" s="1152"/>
      <c r="F26" s="397" t="s">
        <v>610</v>
      </c>
      <c r="G26" s="1144" t="s">
        <v>602</v>
      </c>
      <c r="H26" s="1144"/>
      <c r="I26" s="1144"/>
      <c r="J26" s="1144"/>
      <c r="K26" s="1144"/>
      <c r="L26" s="1144"/>
      <c r="M26" s="1144"/>
      <c r="N26" s="1144"/>
      <c r="O26" s="1144"/>
      <c r="P26" s="1144"/>
      <c r="Q26" s="1144"/>
      <c r="R26" s="1144"/>
      <c r="S26" s="1144"/>
      <c r="T26" s="396"/>
      <c r="V26" s="378" t="s">
        <v>6</v>
      </c>
      <c r="W26" s="378" t="s">
        <v>455</v>
      </c>
      <c r="X26" s="378" t="s">
        <v>6</v>
      </c>
      <c r="Y26" s="110"/>
      <c r="Z26"/>
      <c r="AA26"/>
      <c r="AB26"/>
    </row>
    <row r="27" spans="2:28" ht="16.5" customHeight="1" x14ac:dyDescent="0.2">
      <c r="B27" s="455"/>
      <c r="T27" s="395"/>
      <c r="Y27" s="395"/>
    </row>
    <row r="28" spans="2:28" ht="27" customHeight="1" x14ac:dyDescent="0.2">
      <c r="B28" s="455"/>
      <c r="C28" s="1145" t="s">
        <v>611</v>
      </c>
      <c r="D28" s="1146"/>
      <c r="E28" s="1147"/>
      <c r="F28" s="397" t="s">
        <v>481</v>
      </c>
      <c r="G28" s="1153" t="s">
        <v>612</v>
      </c>
      <c r="H28" s="1153"/>
      <c r="I28" s="1153"/>
      <c r="J28" s="1153"/>
      <c r="K28" s="1153"/>
      <c r="L28" s="1153"/>
      <c r="M28" s="1153"/>
      <c r="N28" s="1153"/>
      <c r="O28" s="1153"/>
      <c r="P28" s="1153"/>
      <c r="Q28" s="1153"/>
      <c r="R28" s="1153"/>
      <c r="S28" s="1153"/>
      <c r="T28" s="110"/>
      <c r="V28" s="378" t="s">
        <v>6</v>
      </c>
      <c r="W28" s="378" t="s">
        <v>455</v>
      </c>
      <c r="X28" s="378" t="s">
        <v>6</v>
      </c>
      <c r="Y28" s="110"/>
    </row>
    <row r="29" spans="2:28" ht="24.75" customHeight="1" x14ac:dyDescent="0.2">
      <c r="B29" s="455"/>
      <c r="C29" s="1148"/>
      <c r="D29" s="1141"/>
      <c r="E29" s="1149"/>
      <c r="F29" s="397" t="s">
        <v>482</v>
      </c>
      <c r="G29" s="1153" t="s">
        <v>613</v>
      </c>
      <c r="H29" s="1153"/>
      <c r="I29" s="1153"/>
      <c r="J29" s="1153"/>
      <c r="K29" s="1153"/>
      <c r="L29" s="1153"/>
      <c r="M29" s="1153"/>
      <c r="N29" s="1153"/>
      <c r="O29" s="1153"/>
      <c r="P29" s="1153"/>
      <c r="Q29" s="1153"/>
      <c r="R29" s="1153"/>
      <c r="S29" s="1153"/>
      <c r="T29" s="110"/>
      <c r="V29" s="378" t="s">
        <v>6</v>
      </c>
      <c r="W29" s="378" t="s">
        <v>455</v>
      </c>
      <c r="X29" s="378" t="s">
        <v>6</v>
      </c>
      <c r="Y29" s="110"/>
    </row>
    <row r="30" spans="2:28" ht="45" customHeight="1" x14ac:dyDescent="0.2">
      <c r="B30" s="455"/>
      <c r="C30" s="1148"/>
      <c r="D30" s="1141"/>
      <c r="E30" s="1149"/>
      <c r="F30" s="397" t="s">
        <v>484</v>
      </c>
      <c r="G30" s="1144" t="s">
        <v>606</v>
      </c>
      <c r="H30" s="1144"/>
      <c r="I30" s="1144"/>
      <c r="J30" s="1144"/>
      <c r="K30" s="1144"/>
      <c r="L30" s="1144"/>
      <c r="M30" s="1144"/>
      <c r="N30" s="1144"/>
      <c r="O30" s="1144"/>
      <c r="P30" s="1144"/>
      <c r="Q30" s="1144"/>
      <c r="R30" s="1144"/>
      <c r="S30" s="1144"/>
      <c r="T30" s="396"/>
      <c r="V30" s="378" t="s">
        <v>6</v>
      </c>
      <c r="W30" s="378" t="s">
        <v>455</v>
      </c>
      <c r="X30" s="378" t="s">
        <v>6</v>
      </c>
      <c r="Y30" s="110"/>
    </row>
    <row r="31" spans="2:28" ht="40.5" customHeight="1" x14ac:dyDescent="0.2">
      <c r="B31" s="455"/>
      <c r="C31" s="1148"/>
      <c r="D31" s="1141"/>
      <c r="E31" s="1149"/>
      <c r="F31" s="397" t="s">
        <v>601</v>
      </c>
      <c r="G31" s="1144" t="s">
        <v>607</v>
      </c>
      <c r="H31" s="1144"/>
      <c r="I31" s="1144"/>
      <c r="J31" s="1144"/>
      <c r="K31" s="1144"/>
      <c r="L31" s="1144"/>
      <c r="M31" s="1144"/>
      <c r="N31" s="1144"/>
      <c r="O31" s="1144"/>
      <c r="P31" s="1144"/>
      <c r="Q31" s="1144"/>
      <c r="R31" s="1144"/>
      <c r="S31" s="1144"/>
      <c r="T31" s="396"/>
      <c r="V31" s="378" t="s">
        <v>6</v>
      </c>
      <c r="W31" s="378" t="s">
        <v>455</v>
      </c>
      <c r="X31" s="378" t="s">
        <v>6</v>
      </c>
      <c r="Y31" s="110"/>
    </row>
    <row r="32" spans="2:28" ht="41.25" customHeight="1" x14ac:dyDescent="0.2">
      <c r="B32" s="455"/>
      <c r="C32" s="1148"/>
      <c r="D32" s="1141"/>
      <c r="E32" s="1149"/>
      <c r="F32" s="397" t="s">
        <v>608</v>
      </c>
      <c r="G32" s="1144" t="s">
        <v>614</v>
      </c>
      <c r="H32" s="1144"/>
      <c r="I32" s="1144"/>
      <c r="J32" s="1144"/>
      <c r="K32" s="1144"/>
      <c r="L32" s="1144"/>
      <c r="M32" s="1144"/>
      <c r="N32" s="1144"/>
      <c r="O32" s="1144"/>
      <c r="P32" s="1144"/>
      <c r="Q32" s="1144"/>
      <c r="R32" s="1144"/>
      <c r="S32" s="1144"/>
      <c r="T32" s="396"/>
      <c r="V32" s="378" t="s">
        <v>6</v>
      </c>
      <c r="W32" s="378" t="s">
        <v>455</v>
      </c>
      <c r="X32" s="378" t="s">
        <v>6</v>
      </c>
      <c r="Y32" s="110"/>
      <c r="Z32"/>
      <c r="AA32"/>
      <c r="AB32"/>
    </row>
    <row r="33" spans="2:28" ht="45" customHeight="1" x14ac:dyDescent="0.2">
      <c r="B33" s="455"/>
      <c r="C33" s="1150"/>
      <c r="D33" s="1151"/>
      <c r="E33" s="1152"/>
      <c r="F33" s="397" t="s">
        <v>610</v>
      </c>
      <c r="G33" s="1144" t="s">
        <v>602</v>
      </c>
      <c r="H33" s="1144"/>
      <c r="I33" s="1144"/>
      <c r="J33" s="1144"/>
      <c r="K33" s="1144"/>
      <c r="L33" s="1144"/>
      <c r="M33" s="1144"/>
      <c r="N33" s="1144"/>
      <c r="O33" s="1144"/>
      <c r="P33" s="1144"/>
      <c r="Q33" s="1144"/>
      <c r="R33" s="1144"/>
      <c r="S33" s="1144"/>
      <c r="T33" s="396"/>
      <c r="V33" s="378" t="s">
        <v>6</v>
      </c>
      <c r="W33" s="378" t="s">
        <v>455</v>
      </c>
      <c r="X33" s="378" t="s">
        <v>6</v>
      </c>
      <c r="Y33" s="110"/>
      <c r="Z33"/>
      <c r="AA33"/>
      <c r="AB33"/>
    </row>
    <row r="34" spans="2:28" ht="17.25" customHeight="1" x14ac:dyDescent="0.2">
      <c r="B34" s="458"/>
      <c r="C34" s="385"/>
      <c r="D34" s="385"/>
      <c r="E34" s="385"/>
      <c r="F34" s="385"/>
      <c r="G34" s="385"/>
      <c r="H34" s="385"/>
      <c r="I34" s="385"/>
      <c r="J34" s="385"/>
      <c r="K34" s="385"/>
      <c r="L34" s="385"/>
      <c r="M34" s="385"/>
      <c r="N34" s="385"/>
      <c r="O34" s="385"/>
      <c r="P34" s="385"/>
      <c r="Q34" s="385"/>
      <c r="R34" s="385"/>
      <c r="S34" s="385"/>
      <c r="T34" s="459"/>
      <c r="U34" s="385"/>
      <c r="V34" s="385"/>
      <c r="W34" s="385"/>
      <c r="X34" s="385"/>
      <c r="Y34" s="459"/>
    </row>
    <row r="36" spans="2:28" x14ac:dyDescent="0.2">
      <c r="B36" s="372" t="s">
        <v>615</v>
      </c>
    </row>
    <row r="37" spans="2:28" x14ac:dyDescent="0.2">
      <c r="B37" s="372" t="s">
        <v>616</v>
      </c>
      <c r="K37"/>
      <c r="L37"/>
      <c r="M37"/>
      <c r="N37"/>
      <c r="O37"/>
      <c r="P37"/>
      <c r="Q37"/>
      <c r="R37"/>
      <c r="S37"/>
      <c r="T37"/>
      <c r="U37"/>
      <c r="V37"/>
      <c r="W37"/>
      <c r="X37"/>
      <c r="Y37"/>
    </row>
    <row r="122" spans="3:7" x14ac:dyDescent="0.2">
      <c r="C122" s="385"/>
      <c r="D122" s="385"/>
      <c r="E122" s="385"/>
      <c r="F122" s="385"/>
      <c r="G122" s="385"/>
    </row>
    <row r="123" spans="3:7" x14ac:dyDescent="0.2">
      <c r="C123" s="38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4"/>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42</vt:i4>
      </vt:variant>
      <vt:variant>
        <vt:lpstr>名前付き一覧</vt:lpstr>
      </vt:variant>
      <vt:variant>
        <vt:i4>40</vt:i4>
      </vt:variant>
    </vt:vector>
  </HeadingPairs>
  <TitlesOfParts>
    <vt:vector size="82" baseType="lpstr">
      <vt:lpstr>添付書類一覧（別紙１-１ｰ２）</vt:lpstr>
      <vt:lpstr>添付書類一覧（別紙１ｰ２ｰ２）</vt:lpstr>
      <vt:lpstr>別紙５</vt:lpstr>
      <vt:lpstr>別紙７</vt:lpstr>
      <vt:lpstr>別紙７－２</vt:lpstr>
      <vt:lpstr>別紙７－３</vt:lpstr>
      <vt:lpstr>別紙11</vt:lpstr>
      <vt:lpstr>別紙12－2</vt:lpstr>
      <vt:lpstr>別紙13</vt:lpstr>
      <vt:lpstr>別紙14－4</vt:lpstr>
      <vt:lpstr>別紙14－6</vt:lpstr>
      <vt:lpstr>別紙21</vt:lpstr>
      <vt:lpstr>別紙25</vt:lpstr>
      <vt:lpstr>別紙25－2</vt:lpstr>
      <vt:lpstr>別紙26</vt:lpstr>
      <vt:lpstr>別紙27</vt:lpstr>
      <vt:lpstr>別紙28</vt:lpstr>
      <vt:lpstr>通知別紙２</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別紙Ａ</vt:lpstr>
      <vt:lpstr>別紙Ｂ</vt:lpstr>
      <vt:lpstr>別紙C </vt:lpstr>
      <vt:lpstr>別紙C-2</vt:lpstr>
      <vt:lpstr>別紙●24</vt:lpstr>
      <vt:lpstr>通知別紙２!Print_Area</vt:lpstr>
      <vt:lpstr>'添付書類一覧（別紙１ｰ２ｰ２）'!Print_Area</vt:lpstr>
      <vt:lpstr>別紙11!Print_Area</vt:lpstr>
      <vt:lpstr>'別紙12－2'!Print_Area</vt:lpstr>
      <vt:lpstr>別紙13!Print_Area</vt:lpstr>
      <vt:lpstr>'別紙14－4'!Print_Area</vt:lpstr>
      <vt:lpstr>'別紙14－6'!Print_Area</vt:lpstr>
      <vt:lpstr>別紙21!Print_Area</vt:lpstr>
      <vt:lpstr>別紙25!Print_Area</vt:lpstr>
      <vt:lpstr>'別紙25－2'!Print_Area</vt:lpstr>
      <vt:lpstr>別紙26!Print_Area</vt:lpstr>
      <vt:lpstr>別紙27!Print_Area</vt:lpstr>
      <vt:lpstr>別紙28!Print_Area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別紙５!Print_Area</vt:lpstr>
      <vt:lpstr>別紙７!Print_Area</vt:lpstr>
      <vt:lpstr>'別紙７－２'!Print_Area</vt:lpstr>
      <vt:lpstr>'別紙７－３'!Print_Area</vt:lpstr>
      <vt:lpstr>別紙Ａ!Print_Area</vt:lpstr>
      <vt:lpstr>別紙Ｂ!Print_Area</vt:lpstr>
      <vt:lpstr>'別紙C '!Print_Area</vt:lpstr>
      <vt:lpstr>'別紙C-2'!Print_Area</vt:lpstr>
      <vt:lpstr>'添付書類一覧（別紙１-１ｰ２）'!Print_Titles</vt:lpstr>
      <vt:lpstr>'添付書類一覧（別紙１ｰ２ｰ２）'!Print_Titles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