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40" yWindow="290" windowWidth="9050" windowHeight="6710" tabRatio="880" activeTab="11"/>
  </bookViews>
  <sheets>
    <sheet name="表紙" sheetId="33" r:id="rId1"/>
    <sheet name="目次" sheetId="20" r:id="rId2"/>
    <sheet name="凡例" sheetId="37" r:id="rId3"/>
    <sheet name="1" sheetId="22" r:id="rId4"/>
    <sheet name="2-8" sheetId="39" r:id="rId5"/>
    <sheet name="9-20" sheetId="40" r:id="rId6"/>
    <sheet name="21-27" sheetId="41" r:id="rId7"/>
    <sheet name="28" sheetId="42" r:id="rId8"/>
    <sheet name="29-32" sheetId="43" r:id="rId9"/>
    <sheet name="33" sheetId="44" r:id="rId10"/>
    <sheet name="34" sheetId="45" r:id="rId11"/>
    <sheet name="35-40" sheetId="46" r:id="rId12"/>
    <sheet name="41-42" sheetId="47" r:id="rId13"/>
    <sheet name="43" sheetId="48" r:id="rId14"/>
    <sheet name="44" sheetId="50" r:id="rId15"/>
    <sheet name="45-46" sheetId="49" r:id="rId16"/>
    <sheet name="裏表紙" sheetId="36" r:id="rId17"/>
  </sheets>
  <definedNames>
    <definedName name="_xlnm._FilterDatabase" localSheetId="6" hidden="1">'21-27'!$B$1:$L$228</definedName>
    <definedName name="_xlnm._FilterDatabase" localSheetId="7" hidden="1">'28'!$B$1:$L$8</definedName>
    <definedName name="_xlnm._FilterDatabase" localSheetId="4" hidden="1">'2-8'!$B$1:$I$122</definedName>
    <definedName name="_xlnm._FilterDatabase" localSheetId="8" hidden="1">'29-32'!$B$1:$L$120</definedName>
    <definedName name="_xlnm._FilterDatabase" localSheetId="11" hidden="1">'35-40'!#REF!</definedName>
    <definedName name="_xlnm._FilterDatabase" localSheetId="12" hidden="1">'41-42'!#REF!</definedName>
    <definedName name="_xlnm._FilterDatabase" localSheetId="5" hidden="1">'9-20'!$B$1:$K$435</definedName>
    <definedName name="_xlnm.Print_Area" localSheetId="6">'21-27'!$A$1:$L$228</definedName>
    <definedName name="_xlnm.Print_Area" localSheetId="7">'28'!$A$1:$K$8</definedName>
    <definedName name="_xlnm.Print_Area" localSheetId="4">'2-8'!$A$1:$I$165</definedName>
    <definedName name="_xlnm.Print_Area" localSheetId="8">'29-32'!$A$1:$L$120</definedName>
    <definedName name="_xlnm.Print_Area" localSheetId="9">'33'!$A$1:$L$23</definedName>
    <definedName name="_xlnm.Print_Area" localSheetId="10">'34'!$A$1:$H$20</definedName>
    <definedName name="_xlnm.Print_Area" localSheetId="11">'35-40'!$A$1:$G$177</definedName>
    <definedName name="_xlnm.Print_Area" localSheetId="13">'43'!$A$1:$G$36</definedName>
    <definedName name="_xlnm.Print_Area" localSheetId="5">'9-20'!$A$1:$L$434</definedName>
    <definedName name="_xlnm.Print_Area" localSheetId="0">表紙!$A$1:$I$45</definedName>
    <definedName name="_xlnm.Print_Area" localSheetId="2">凡例!$A$1:$H$2</definedName>
    <definedName name="_xlnm.Print_Area" localSheetId="1">目次!$A$1:$M$23</definedName>
    <definedName name="_xlnm.Print_Area" localSheetId="16">裏表紙!$A$1:$L$52</definedName>
    <definedName name="TABLE" localSheetId="8">'29-32'!#REF!</definedName>
    <definedName name="TABLE_2" localSheetId="8">'29-32'!#REF!</definedName>
    <definedName name="TABLE_3" localSheetId="8">'29-32'!#REF!</definedName>
    <definedName name="TABLE_4" localSheetId="8">'29-32'!#REF!</definedName>
    <definedName name="TABLE_5" localSheetId="8">'29-32'!#REF!</definedName>
    <definedName name="TABLE_6" localSheetId="8">'29-32'!#REF!</definedName>
    <definedName name="表" localSheetId="6">'21-27'!#REF!</definedName>
    <definedName name="表" localSheetId="7">'28'!#REF!</definedName>
    <definedName name="表" localSheetId="4">'2-8'!$B$18:$H$27</definedName>
    <definedName name="表" localSheetId="8">'29-32'!#REF!</definedName>
    <definedName name="表" localSheetId="11">'35-40'!#REF!</definedName>
    <definedName name="表" localSheetId="12">'41-42'!#REF!</definedName>
    <definedName name="表" localSheetId="5">'9-20'!#REF!</definedName>
    <definedName name="表" localSheetId="2">#REF!</definedName>
    <definedName name="表">#REF!</definedName>
  </definedNames>
  <calcPr calcId="162913"/>
</workbook>
</file>

<file path=xl/calcChain.xml><?xml version="1.0" encoding="utf-8"?>
<calcChain xmlns="http://schemas.openxmlformats.org/spreadsheetml/2006/main">
  <c r="I106" i="41" l="1"/>
  <c r="J106" i="41"/>
  <c r="AD4" i="22"/>
  <c r="AD5" i="22"/>
  <c r="AD7" i="22"/>
  <c r="K85" i="43" l="1"/>
  <c r="J85" i="43" l="1"/>
  <c r="L85" i="43"/>
  <c r="K106" i="41" l="1"/>
  <c r="J214" i="40" l="1"/>
  <c r="J22" i="44" l="1"/>
  <c r="K22" i="44"/>
  <c r="L22" i="44"/>
  <c r="K432" i="40" l="1"/>
  <c r="J432" i="40"/>
  <c r="I432" i="40"/>
  <c r="K420" i="40"/>
  <c r="J420" i="40"/>
  <c r="I420" i="40"/>
  <c r="K397" i="40"/>
  <c r="J397" i="40"/>
  <c r="I397" i="40"/>
  <c r="K387" i="40"/>
  <c r="J387" i="40"/>
  <c r="I387" i="40"/>
  <c r="K375" i="40"/>
  <c r="J375" i="40"/>
  <c r="I375" i="40"/>
  <c r="K358" i="40"/>
  <c r="J358" i="40"/>
  <c r="I358" i="40"/>
  <c r="K336" i="40"/>
  <c r="J336" i="40"/>
  <c r="I336" i="40"/>
  <c r="K326" i="40"/>
  <c r="J326" i="40"/>
  <c r="I326" i="40"/>
  <c r="K316" i="40"/>
  <c r="J316" i="40"/>
  <c r="I316" i="40"/>
  <c r="K301" i="40"/>
  <c r="J301" i="40"/>
  <c r="I301" i="40"/>
  <c r="K276" i="40"/>
  <c r="J276" i="40"/>
  <c r="I276" i="40"/>
  <c r="K258" i="40"/>
  <c r="J258" i="40"/>
  <c r="I258" i="40"/>
  <c r="K214" i="40"/>
  <c r="I214" i="40"/>
  <c r="K159" i="40"/>
  <c r="J159" i="40"/>
  <c r="I159" i="40"/>
  <c r="K144" i="40"/>
  <c r="J144" i="40"/>
  <c r="I144" i="40"/>
  <c r="K111" i="40"/>
  <c r="J111" i="40"/>
  <c r="I111" i="40"/>
  <c r="K99" i="40"/>
  <c r="J99" i="40"/>
  <c r="I99" i="40"/>
  <c r="K58" i="40"/>
  <c r="J58" i="40"/>
  <c r="I58" i="40"/>
  <c r="K49" i="40"/>
  <c r="J49" i="40"/>
  <c r="I49" i="40"/>
  <c r="K32" i="40"/>
  <c r="J32" i="40"/>
  <c r="I32" i="40"/>
  <c r="K434" i="40" l="1"/>
  <c r="I434" i="40"/>
  <c r="J434" i="40"/>
  <c r="AD10" i="22"/>
  <c r="Z22" i="22" l="1"/>
  <c r="J22" i="22" l="1"/>
  <c r="L19" i="47" l="1"/>
  <c r="I197" i="41" l="1"/>
  <c r="K142" i="41" l="1"/>
  <c r="K129" i="41"/>
  <c r="K121" i="41"/>
  <c r="K82" i="41"/>
  <c r="K76" i="41"/>
  <c r="K62" i="41"/>
  <c r="K55" i="41"/>
  <c r="K29" i="41"/>
  <c r="L62" i="43" l="1"/>
  <c r="L91" i="43"/>
  <c r="J62" i="43"/>
  <c r="K62" i="43"/>
  <c r="J69" i="43"/>
  <c r="K69" i="43"/>
  <c r="J91" i="43"/>
  <c r="K91" i="43"/>
  <c r="J112" i="43"/>
  <c r="K112" i="43"/>
  <c r="L112" i="43"/>
  <c r="R22" i="22" l="1"/>
  <c r="N22" i="22"/>
  <c r="AD20" i="22"/>
  <c r="AD8" i="22"/>
  <c r="C17" i="47"/>
  <c r="C4" i="47"/>
  <c r="AD22" i="22" l="1"/>
  <c r="K8" i="42"/>
  <c r="J129" i="41"/>
  <c r="O29" i="47" l="1"/>
  <c r="M29" i="47"/>
  <c r="L29" i="47"/>
  <c r="N19" i="47"/>
  <c r="J8" i="42" l="1"/>
  <c r="I8" i="42"/>
  <c r="K226" i="41"/>
  <c r="J226" i="41"/>
  <c r="I226" i="41"/>
  <c r="K218" i="41"/>
  <c r="J218" i="41"/>
  <c r="I218" i="41"/>
  <c r="K205" i="41"/>
  <c r="J205" i="41"/>
  <c r="I205" i="41"/>
  <c r="K197" i="41"/>
  <c r="J197" i="41"/>
  <c r="K190" i="41"/>
  <c r="J190" i="41"/>
  <c r="I190" i="41"/>
  <c r="K182" i="41"/>
  <c r="J182" i="41"/>
  <c r="I182" i="41"/>
  <c r="K168" i="41"/>
  <c r="J168" i="41"/>
  <c r="I168" i="41"/>
  <c r="K159" i="41"/>
  <c r="J159" i="41"/>
  <c r="I159" i="41"/>
  <c r="K152" i="41"/>
  <c r="J152" i="41"/>
  <c r="I152" i="41"/>
  <c r="J142" i="41"/>
  <c r="I142" i="41"/>
  <c r="I129" i="41"/>
  <c r="J121" i="41"/>
  <c r="I121" i="41"/>
  <c r="J82" i="41"/>
  <c r="I82" i="41"/>
  <c r="J76" i="41"/>
  <c r="I76" i="41"/>
  <c r="J62" i="41"/>
  <c r="I62" i="41"/>
  <c r="J55" i="41"/>
  <c r="I55" i="41"/>
  <c r="J29" i="41"/>
  <c r="I29" i="41"/>
  <c r="K24" i="41"/>
  <c r="J24" i="41"/>
  <c r="I24" i="41"/>
  <c r="K14" i="41"/>
  <c r="J14" i="41"/>
  <c r="I14" i="41"/>
  <c r="I228" i="41" l="1"/>
  <c r="J228" i="41"/>
  <c r="K228" i="41"/>
  <c r="AD11" i="22" l="1"/>
  <c r="AD12" i="22"/>
  <c r="AD21" i="22"/>
  <c r="AD19" i="22"/>
  <c r="AD18" i="22"/>
</calcChain>
</file>

<file path=xl/sharedStrings.xml><?xml version="1.0" encoding="utf-8"?>
<sst xmlns="http://schemas.openxmlformats.org/spreadsheetml/2006/main" count="7647" uniqueCount="5990">
  <si>
    <t>園　　名</t>
  </si>
  <si>
    <t>郵便番号</t>
  </si>
  <si>
    <t>所　　在　　地</t>
  </si>
  <si>
    <t>電　　話</t>
  </si>
  <si>
    <t>Fax</t>
  </si>
  <si>
    <t>511-0864</t>
  </si>
  <si>
    <t>510-0948</t>
  </si>
  <si>
    <t>513-0801</t>
  </si>
  <si>
    <t>510-0242</t>
  </si>
  <si>
    <t>510-0208</t>
  </si>
  <si>
    <t>大黒田町635-1</t>
    <rPh sb="0" eb="4">
      <t>５１５－００６３</t>
    </rPh>
    <phoneticPr fontId="4"/>
  </si>
  <si>
    <t>７</t>
    <phoneticPr fontId="4"/>
  </si>
  <si>
    <t>嬉野中川町1854</t>
    <rPh sb="2" eb="4">
      <t>５１５－２３２１</t>
    </rPh>
    <rPh sb="4" eb="5">
      <t>チョウ</t>
    </rPh>
    <phoneticPr fontId="4"/>
  </si>
  <si>
    <t>嬉野川北町1346-8</t>
    <rPh sb="2" eb="4">
      <t>５１５－２３１６</t>
    </rPh>
    <rPh sb="4" eb="5">
      <t>チョウ</t>
    </rPh>
    <phoneticPr fontId="4"/>
  </si>
  <si>
    <t>嬉野田村町399-2</t>
    <rPh sb="2" eb="4">
      <t>５１５－２３３３</t>
    </rPh>
    <rPh sb="4" eb="5">
      <t>チョウ</t>
    </rPh>
    <phoneticPr fontId="4"/>
  </si>
  <si>
    <t>城山</t>
    <rPh sb="0" eb="2">
      <t>しろやま</t>
    </rPh>
    <phoneticPr fontId="4" type="Hiragana" alignment="distributed"/>
  </si>
  <si>
    <t>（１）幼　稚　園</t>
    <rPh sb="3" eb="8">
      <t>ヨウチエン</t>
    </rPh>
    <phoneticPr fontId="4"/>
  </si>
  <si>
    <t>宮山</t>
    <rPh sb="0" eb="2">
      <t>みややま</t>
    </rPh>
    <phoneticPr fontId="4" type="Hiragana" alignment="distributed"/>
  </si>
  <si>
    <t>浜郷</t>
    <rPh sb="0" eb="2">
      <t>はまごう</t>
    </rPh>
    <phoneticPr fontId="4" type="Hiragana" alignment="distributed"/>
  </si>
  <si>
    <t>三　重　郡（本校4）</t>
    <rPh sb="0" eb="3">
      <t>ミエ</t>
    </rPh>
    <rPh sb="4" eb="5">
      <t>グン</t>
    </rPh>
    <rPh sb="6" eb="8">
      <t>ホンコウ</t>
    </rPh>
    <phoneticPr fontId="4"/>
  </si>
  <si>
    <t>密柑山</t>
    <rPh sb="0" eb="3">
      <t>みかんやま</t>
    </rPh>
    <phoneticPr fontId="4" type="Hiragana" alignment="distributed"/>
  </si>
  <si>
    <t>中河原445</t>
    <rPh sb="0" eb="3">
      <t>５１４－００１８</t>
    </rPh>
    <phoneticPr fontId="4"/>
  </si>
  <si>
    <t>安濃町大塚253-2</t>
    <rPh sb="3" eb="5">
      <t>５１４－２３２３</t>
    </rPh>
    <phoneticPr fontId="4"/>
  </si>
  <si>
    <t>安濃町連部91-5</t>
    <rPh sb="3" eb="5">
      <t>５１４－２３１２</t>
    </rPh>
    <phoneticPr fontId="4"/>
  </si>
  <si>
    <t>－</t>
    <phoneticPr fontId="4"/>
  </si>
  <si>
    <t>３　私　立　学　校</t>
    <rPh sb="2" eb="3">
      <t>ワタシ</t>
    </rPh>
    <rPh sb="3" eb="5">
      <t>コウリツ</t>
    </rPh>
    <rPh sb="6" eb="9">
      <t>ガッ　　　　　　　　　コウ</t>
    </rPh>
    <phoneticPr fontId="4"/>
  </si>
  <si>
    <t>516-0037</t>
  </si>
  <si>
    <t>516-0071</t>
  </si>
  <si>
    <t>516-0036</t>
  </si>
  <si>
    <t>桑　名　郡（本校1）</t>
    <rPh sb="0" eb="3">
      <t>クワナシ</t>
    </rPh>
    <rPh sb="4" eb="5">
      <t>グン</t>
    </rPh>
    <rPh sb="6" eb="8">
      <t>ホンコウ</t>
    </rPh>
    <phoneticPr fontId="4"/>
  </si>
  <si>
    <t>榊原町5156</t>
    <rPh sb="0" eb="3">
      <t>５１４－１２５１</t>
    </rPh>
    <phoneticPr fontId="4"/>
  </si>
  <si>
    <t>森町284-1</t>
    <rPh sb="0" eb="2">
      <t>５１４－１２５４</t>
    </rPh>
    <phoneticPr fontId="4"/>
  </si>
  <si>
    <t>阿児町鵜方1547</t>
    <rPh sb="0" eb="5">
      <t>５１７－０５０１</t>
    </rPh>
    <phoneticPr fontId="4"/>
  </si>
  <si>
    <t>豊浜東</t>
    <rPh sb="0" eb="3">
      <t>とよはまひがし</t>
    </rPh>
    <phoneticPr fontId="4" type="Hiragana" alignment="distributed"/>
  </si>
  <si>
    <t>厚生</t>
    <rPh sb="0" eb="2">
      <t>こうせい</t>
    </rPh>
    <phoneticPr fontId="4" type="Hiragana" alignment="distributed"/>
  </si>
  <si>
    <t>全日制専攻科</t>
    <rPh sb="0" eb="3">
      <t>ゼンニチセイ</t>
    </rPh>
    <rPh sb="3" eb="5">
      <t>センコウ</t>
    </rPh>
    <rPh sb="5" eb="6">
      <t>カ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</si>
  <si>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</si>
  <si>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</si>
  <si>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栗葉</t>
    <rPh sb="0" eb="2">
      <t>りつよう</t>
    </rPh>
    <phoneticPr fontId="4" type="Hiragana" alignment="distributed"/>
  </si>
  <si>
    <t>二俣一丁目2-17</t>
    <rPh sb="0" eb="2">
      <t>５１６－００６４</t>
    </rPh>
    <rPh sb="2" eb="3">
      <t>１</t>
    </rPh>
    <rPh sb="3" eb="5">
      <t>チョウメ</t>
    </rPh>
    <phoneticPr fontId="4"/>
  </si>
  <si>
    <t>明倫</t>
    <rPh sb="0" eb="2">
      <t>めいりん</t>
    </rPh>
    <phoneticPr fontId="4" type="Hiragana" alignment="distributed"/>
  </si>
  <si>
    <t>学長及び学部長等</t>
    <rPh sb="0" eb="2">
      <t>ガクチョウ</t>
    </rPh>
    <rPh sb="2" eb="3">
      <t>オヨ</t>
    </rPh>
    <rPh sb="4" eb="7">
      <t>ガクブチョウ</t>
    </rPh>
    <rPh sb="7" eb="8">
      <t>ナド</t>
    </rPh>
    <phoneticPr fontId="4"/>
  </si>
  <si>
    <t>豊地</t>
    <rPh sb="0" eb="2">
      <t>とよち</t>
    </rPh>
    <phoneticPr fontId="4" type="Hiragana" alignment="distributed"/>
  </si>
  <si>
    <t>中原</t>
    <rPh sb="0" eb="2">
      <t>なかはら</t>
    </rPh>
    <phoneticPr fontId="4" type="Hiragana" alignment="distributed"/>
  </si>
  <si>
    <t>本校</t>
    <rPh sb="0" eb="1">
      <t>ホンエン</t>
    </rPh>
    <rPh sb="1" eb="2">
      <t>コウ</t>
    </rPh>
    <phoneticPr fontId="4"/>
  </si>
  <si>
    <t>荒木町16</t>
    <rPh sb="0" eb="3">
      <t>５１５－０００７</t>
    </rPh>
    <phoneticPr fontId="4"/>
  </si>
  <si>
    <t>中島</t>
    <rPh sb="0" eb="2">
      <t>なかじま</t>
    </rPh>
    <phoneticPr fontId="4" type="Hiragana" alignment="distributed"/>
  </si>
  <si>
    <t>校　長</t>
    <rPh sb="0" eb="1">
      <t>ガッコウ</t>
    </rPh>
    <rPh sb="1" eb="3">
      <t>エンチョウ</t>
    </rPh>
    <phoneticPr fontId="4"/>
  </si>
  <si>
    <t>児童数</t>
    <rPh sb="0" eb="2">
      <t>ジドウ</t>
    </rPh>
    <rPh sb="2" eb="3">
      <t>スウ</t>
    </rPh>
    <phoneticPr fontId="4"/>
  </si>
  <si>
    <t>紀伊長島</t>
    <rPh sb="0" eb="4">
      <t>きいながしま</t>
    </rPh>
    <phoneticPr fontId="4" type="Hiragana" alignment="distributed"/>
  </si>
  <si>
    <t>西黒部</t>
    <rPh sb="0" eb="3">
      <t>にしくろべ</t>
    </rPh>
    <phoneticPr fontId="4" type="Hiragana" alignment="distributed"/>
  </si>
  <si>
    <t>西黒部町713-1</t>
    <rPh sb="0" eb="4">
      <t>５１５－０１０３</t>
    </rPh>
    <phoneticPr fontId="4"/>
  </si>
  <si>
    <t>丹生寺町633</t>
    <rPh sb="0" eb="4">
      <t>５１５－０８３２</t>
    </rPh>
    <phoneticPr fontId="4"/>
  </si>
  <si>
    <t>514-0101</t>
  </si>
  <si>
    <t>高等専門学校</t>
    <rPh sb="0" eb="2">
      <t>コウトウ</t>
    </rPh>
    <rPh sb="2" eb="4">
      <t>センモン</t>
    </rPh>
    <rPh sb="4" eb="6">
      <t>ガッコウ</t>
    </rPh>
    <phoneticPr fontId="4"/>
  </si>
  <si>
    <t>(高等学校)</t>
    <rPh sb="1" eb="3">
      <t>コウトウ</t>
    </rPh>
    <rPh sb="3" eb="5">
      <t>ガッコウ</t>
    </rPh>
    <phoneticPr fontId="4"/>
  </si>
  <si>
    <t>514-1121</t>
  </si>
  <si>
    <t xml:space="preserve">                        三重県教育委員会</t>
    <rPh sb="24" eb="27">
      <t>ミエケン</t>
    </rPh>
    <rPh sb="27" eb="29">
      <t>キョウイク</t>
    </rPh>
    <rPh sb="29" eb="32">
      <t>イインカイ</t>
    </rPh>
    <phoneticPr fontId="4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</si>
  <si>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</si>
  <si>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</si>
  <si>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１</t>
    <phoneticPr fontId="4"/>
  </si>
  <si>
    <t>公　　　　　　　　　　立</t>
    <rPh sb="0" eb="12">
      <t>コウリツ</t>
    </rPh>
    <phoneticPr fontId="4"/>
  </si>
  <si>
    <t>国　　　立</t>
    <rPh sb="0" eb="5">
      <t>コクリツ</t>
    </rPh>
    <phoneticPr fontId="4"/>
  </si>
  <si>
    <t>私　　　立</t>
    <rPh sb="0" eb="5">
      <t>シリツ</t>
    </rPh>
    <phoneticPr fontId="4"/>
  </si>
  <si>
    <t>本　　　校</t>
    <rPh sb="0" eb="5">
      <t>ホンコウ</t>
    </rPh>
    <phoneticPr fontId="4"/>
  </si>
  <si>
    <t>分　　　校</t>
    <rPh sb="0" eb="5">
      <t>ブンコウ</t>
    </rPh>
    <phoneticPr fontId="4"/>
  </si>
  <si>
    <t>幼稚園</t>
    <rPh sb="0" eb="3">
      <t>ヨウチエン</t>
    </rPh>
    <phoneticPr fontId="4"/>
  </si>
  <si>
    <t>…………………………………………………………………………………</t>
    <phoneticPr fontId="4"/>
  </si>
  <si>
    <t>設　置　者　別　学　校　数</t>
    <rPh sb="0" eb="5">
      <t>セッチシャ</t>
    </rPh>
    <rPh sb="6" eb="7">
      <t>ベツ</t>
    </rPh>
    <rPh sb="8" eb="11">
      <t>ガッコウ</t>
    </rPh>
    <rPh sb="12" eb="13">
      <t>スウ</t>
    </rPh>
    <phoneticPr fontId="4"/>
  </si>
  <si>
    <t>区　　　　　　　　分</t>
    <rPh sb="0" eb="10">
      <t>クブン</t>
    </rPh>
    <phoneticPr fontId="4"/>
  </si>
  <si>
    <t>松阪市殿町1315-3</t>
  </si>
  <si>
    <t>0598-25-0133</t>
  </si>
  <si>
    <t>512-8065</t>
  </si>
  <si>
    <t>榊原</t>
    <rPh sb="0" eb="2">
      <t>さかきばら</t>
    </rPh>
    <phoneticPr fontId="4" type="Hiragana" alignment="distributed"/>
  </si>
  <si>
    <t>鳥　羽　市（本園1）</t>
    <rPh sb="0" eb="5">
      <t>トバシ</t>
    </rPh>
    <rPh sb="6" eb="7">
      <t>ホン</t>
    </rPh>
    <rPh sb="7" eb="8">
      <t>エン</t>
    </rPh>
    <phoneticPr fontId="4"/>
  </si>
  <si>
    <t xml:space="preserve">
四日市市萱生町1200
</t>
    <rPh sb="1" eb="5">
      <t>ヨッカイチシ</t>
    </rPh>
    <rPh sb="6" eb="7">
      <t>ナマ</t>
    </rPh>
    <rPh sb="7" eb="8">
      <t>チョウ</t>
    </rPh>
    <phoneticPr fontId="4"/>
  </si>
  <si>
    <t>学校組合</t>
    <rPh sb="0" eb="2">
      <t>がっこう</t>
    </rPh>
    <rPh sb="2" eb="4">
      <t>くみあい</t>
    </rPh>
    <phoneticPr fontId="4" type="Hiragana" alignment="center"/>
  </si>
  <si>
    <t>七保</t>
    <rPh sb="0" eb="2">
      <t>ななほ</t>
    </rPh>
    <phoneticPr fontId="4" type="Hiragana" alignment="distributed"/>
  </si>
  <si>
    <t>桑　名　市（本校9　分校1）</t>
    <rPh sb="0" eb="5">
      <t>クワナシ</t>
    </rPh>
    <rPh sb="6" eb="8">
      <t>ホンコウ</t>
    </rPh>
    <rPh sb="10" eb="12">
      <t>ブンコウ</t>
    </rPh>
    <phoneticPr fontId="4"/>
  </si>
  <si>
    <t>皇學館</t>
    <rPh sb="0" eb="3">
      <t>こうがっかん</t>
    </rPh>
    <phoneticPr fontId="4" type="Hiragana" alignment="distributed"/>
  </si>
  <si>
    <t>学校組合教育委員会等…………………………………………………………………………………………</t>
    <rPh sb="0" eb="2">
      <t>ガッコウ</t>
    </rPh>
    <rPh sb="2" eb="4">
      <t>クミアイ</t>
    </rPh>
    <rPh sb="4" eb="6">
      <t>キョウイク</t>
    </rPh>
    <rPh sb="6" eb="9">
      <t>イインカイ</t>
    </rPh>
    <rPh sb="9" eb="10">
      <t>トウ</t>
    </rPh>
    <phoneticPr fontId="4"/>
  </si>
  <si>
    <t>三和</t>
    <rPh sb="0" eb="2">
      <t>さんわ</t>
    </rPh>
    <phoneticPr fontId="4" type="Hiragana" alignment="distributed"/>
  </si>
  <si>
    <t>稲部</t>
    <rPh sb="0" eb="2">
      <t>いなべ</t>
    </rPh>
    <phoneticPr fontId="4" type="Hiragana" alignment="distributed"/>
  </si>
  <si>
    <t>久居東鷹跡町177-5</t>
    <rPh sb="0" eb="2">
      <t>ヒサイ</t>
    </rPh>
    <rPh sb="2" eb="6">
      <t>５１４－１１３６</t>
    </rPh>
    <phoneticPr fontId="4"/>
  </si>
  <si>
    <t>久居北口町554-2</t>
    <rPh sb="0" eb="2">
      <t>ヒサイ</t>
    </rPh>
    <rPh sb="2" eb="5">
      <t>５１４－１１０５</t>
    </rPh>
    <phoneticPr fontId="4"/>
  </si>
  <si>
    <t>亀　山　市（本校11）</t>
    <rPh sb="0" eb="3">
      <t>カメヤマ</t>
    </rPh>
    <rPh sb="4" eb="5">
      <t>シ</t>
    </rPh>
    <rPh sb="6" eb="8">
      <t>ホンコウ</t>
    </rPh>
    <phoneticPr fontId="4"/>
  </si>
  <si>
    <t>設置課程</t>
    <rPh sb="0" eb="2">
      <t>セッチ</t>
    </rPh>
    <rPh sb="2" eb="4">
      <t>カテイ</t>
    </rPh>
    <phoneticPr fontId="4"/>
  </si>
  <si>
    <t>津市一身田豊野195</t>
    <rPh sb="0" eb="7">
      <t>514-0115</t>
    </rPh>
    <phoneticPr fontId="4"/>
  </si>
  <si>
    <t>伊勢市神田久志本町1704</t>
    <rPh sb="0" eb="3">
      <t>イセシ</t>
    </rPh>
    <rPh sb="3" eb="5">
      <t>カンダ</t>
    </rPh>
    <rPh sb="5" eb="6">
      <t>ク</t>
    </rPh>
    <rPh sb="6" eb="7">
      <t>シ</t>
    </rPh>
    <rPh sb="7" eb="9">
      <t>ホンマチ</t>
    </rPh>
    <phoneticPr fontId="4"/>
  </si>
  <si>
    <t>関町新所1863</t>
    <rPh sb="0" eb="4">
      <t>５１９－１１１１</t>
    </rPh>
    <phoneticPr fontId="4"/>
  </si>
  <si>
    <t>笹尾東</t>
    <rPh sb="0" eb="3">
      <t>ささおひがし</t>
    </rPh>
    <phoneticPr fontId="4" type="Hiragana" alignment="distributed"/>
  </si>
  <si>
    <t>山室町1807</t>
    <rPh sb="0" eb="3">
      <t>５１５－００５２</t>
    </rPh>
    <phoneticPr fontId="4"/>
  </si>
  <si>
    <t>射和</t>
    <rPh sb="0" eb="2">
      <t>いざわ</t>
    </rPh>
    <phoneticPr fontId="4" type="Hiragana" alignment="distributed"/>
  </si>
  <si>
    <t>0596-28-2452</t>
  </si>
  <si>
    <t>516-0025</t>
  </si>
  <si>
    <t>南立誠</t>
    <rPh sb="0" eb="3">
      <t>みなみりっせい</t>
    </rPh>
    <phoneticPr fontId="4" type="Hiragana" alignment="distributed"/>
  </si>
  <si>
    <t>大宮西町19-22</t>
    <rPh sb="0" eb="4">
      <t>５１０－０００４</t>
    </rPh>
    <phoneticPr fontId="4"/>
  </si>
  <si>
    <t>上野丸之内177-1</t>
    <rPh sb="0" eb="2">
      <t>ウエノ</t>
    </rPh>
    <rPh sb="2" eb="3">
      <t>マル</t>
    </rPh>
    <rPh sb="3" eb="4">
      <t>ノ</t>
    </rPh>
    <rPh sb="4" eb="5">
      <t>ウチ</t>
    </rPh>
    <phoneticPr fontId="4"/>
  </si>
  <si>
    <t>伊　賀　市（本園1）</t>
    <rPh sb="0" eb="1">
      <t>イ</t>
    </rPh>
    <rPh sb="2" eb="3">
      <t>ガ</t>
    </rPh>
    <rPh sb="4" eb="5">
      <t>シ</t>
    </rPh>
    <rPh sb="6" eb="7">
      <t>ホン</t>
    </rPh>
    <rPh sb="7" eb="8">
      <t>エン</t>
    </rPh>
    <phoneticPr fontId="4"/>
  </si>
  <si>
    <t>分校</t>
    <rPh sb="0" eb="1">
      <t>ブン</t>
    </rPh>
    <rPh sb="1" eb="2">
      <t>ガッコウ</t>
    </rPh>
    <phoneticPr fontId="4"/>
  </si>
  <si>
    <t>大紀町打見388</t>
    <rPh sb="3" eb="4">
      <t>ウ</t>
    </rPh>
    <rPh sb="4" eb="5">
      <t>ミ</t>
    </rPh>
    <phoneticPr fontId="4"/>
  </si>
  <si>
    <t>岡本一丁目18-21</t>
    <rPh sb="0" eb="2">
      <t>５１６－００３６</t>
    </rPh>
    <rPh sb="2" eb="3">
      <t>１</t>
    </rPh>
    <rPh sb="3" eb="5">
      <t>チョウメ</t>
    </rPh>
    <phoneticPr fontId="4"/>
  </si>
  <si>
    <t>一志町1-4</t>
    <rPh sb="0" eb="3">
      <t>５１６－００７５</t>
    </rPh>
    <phoneticPr fontId="4"/>
  </si>
  <si>
    <t>三重県議会教育警察常任委員……………………………………………………………………………………………………</t>
    <rPh sb="0" eb="2">
      <t>ミエ</t>
    </rPh>
    <rPh sb="2" eb="5">
      <t>ケンギカイ</t>
    </rPh>
    <rPh sb="5" eb="7">
      <t>キョウイク</t>
    </rPh>
    <rPh sb="7" eb="9">
      <t>ケイサツ</t>
    </rPh>
    <rPh sb="9" eb="11">
      <t>ジョウニン</t>
    </rPh>
    <rPh sb="11" eb="13">
      <t>イイン</t>
    </rPh>
    <phoneticPr fontId="4"/>
  </si>
  <si>
    <t>518-0742</t>
  </si>
  <si>
    <t>518-0224</t>
  </si>
  <si>
    <t>519-4325</t>
  </si>
  <si>
    <t>大矢知</t>
    <rPh sb="0" eb="3">
      <t>おおやち</t>
    </rPh>
    <phoneticPr fontId="4" type="Hiragana" alignment="distributed"/>
  </si>
  <si>
    <t>大矢知町3255</t>
    <rPh sb="0" eb="4">
      <t>５１０－８０３４</t>
    </rPh>
    <phoneticPr fontId="4"/>
  </si>
  <si>
    <t>ときわ五丁目4-53</t>
    <rPh sb="0" eb="3">
      <t>５１０－０８３４</t>
    </rPh>
    <rPh sb="3" eb="4">
      <t>５</t>
    </rPh>
    <rPh sb="4" eb="6">
      <t>チョウメ</t>
    </rPh>
    <phoneticPr fontId="4"/>
  </si>
  <si>
    <t>大字東阿倉川580</t>
    <rPh sb="0" eb="2">
      <t>オオアザ</t>
    </rPh>
    <rPh sb="2" eb="6">
      <t>５１０－０８０５</t>
    </rPh>
    <phoneticPr fontId="4"/>
  </si>
  <si>
    <t>伊　賀　市（本校10）</t>
    <rPh sb="0" eb="1">
      <t>イ</t>
    </rPh>
    <rPh sb="2" eb="3">
      <t>ガ</t>
    </rPh>
    <rPh sb="4" eb="5">
      <t>シ</t>
    </rPh>
    <rPh sb="6" eb="7">
      <t>ホン</t>
    </rPh>
    <rPh sb="7" eb="8">
      <t>ガッコウ</t>
    </rPh>
    <phoneticPr fontId="4"/>
  </si>
  <si>
    <t>黒田</t>
    <rPh sb="0" eb="2">
      <t>くろだ</t>
    </rPh>
    <phoneticPr fontId="4" type="Hiragana" alignment="distributed"/>
  </si>
  <si>
    <t>明野</t>
    <rPh sb="0" eb="2">
      <t>あけの</t>
    </rPh>
    <phoneticPr fontId="4" type="Hiragana" alignment="distributed"/>
  </si>
  <si>
    <t>教員数</t>
    <rPh sb="0" eb="2">
      <t>キョウイン</t>
    </rPh>
    <rPh sb="2" eb="3">
      <t>スウ</t>
    </rPh>
    <phoneticPr fontId="4"/>
  </si>
  <si>
    <t>510-0298</t>
    <phoneticPr fontId="4"/>
  </si>
  <si>
    <t>059-372-2121</t>
    <phoneticPr fontId="4"/>
  </si>
  <si>
    <t>目　　　　　　次</t>
    <rPh sb="0" eb="8">
      <t>モクジ</t>
    </rPh>
    <phoneticPr fontId="4"/>
  </si>
  <si>
    <t>公立学校　</t>
    <rPh sb="0" eb="2">
      <t>コウリツ</t>
    </rPh>
    <rPh sb="2" eb="4">
      <t>ガッコウ</t>
    </rPh>
    <phoneticPr fontId="4"/>
  </si>
  <si>
    <t>２</t>
    <phoneticPr fontId="4"/>
  </si>
  <si>
    <t>３</t>
    <phoneticPr fontId="4"/>
  </si>
  <si>
    <t>４</t>
    <phoneticPr fontId="4"/>
  </si>
  <si>
    <t>高等学校</t>
    <rPh sb="0" eb="2">
      <t>コウトウ</t>
    </rPh>
    <rPh sb="2" eb="4">
      <t>ガッコウ</t>
    </rPh>
    <phoneticPr fontId="4"/>
  </si>
  <si>
    <t>ア</t>
    <phoneticPr fontId="4"/>
  </si>
  <si>
    <t>学　校　名</t>
    <rPh sb="0" eb="3">
      <t>ガッコウ</t>
    </rPh>
    <rPh sb="4" eb="5">
      <t>メイ</t>
    </rPh>
    <phoneticPr fontId="4"/>
  </si>
  <si>
    <t>511-0807</t>
  </si>
  <si>
    <t>六根町19-3</t>
    <rPh sb="0" eb="3">
      <t>５１５－０１２７</t>
    </rPh>
    <phoneticPr fontId="4"/>
  </si>
  <si>
    <t>名　張　市（本校5）</t>
    <rPh sb="0" eb="3">
      <t>ナバリ</t>
    </rPh>
    <rPh sb="3" eb="5">
      <t>クワナシ</t>
    </rPh>
    <rPh sb="6" eb="7">
      <t>ホン</t>
    </rPh>
    <rPh sb="7" eb="8">
      <t>ガッコウ</t>
    </rPh>
    <phoneticPr fontId="4"/>
  </si>
  <si>
    <t>(１)</t>
    <phoneticPr fontId="4"/>
  </si>
  <si>
    <t>(２)</t>
  </si>
  <si>
    <t>(２)</t>
    <phoneticPr fontId="4"/>
  </si>
  <si>
    <t>幼稚園</t>
    <phoneticPr fontId="4"/>
  </si>
  <si>
    <t>近畿大学工業</t>
    <rPh sb="0" eb="2">
      <t>きんきだいがくこうぎょう</t>
    </rPh>
    <phoneticPr fontId="4" type="Hiragana"/>
  </si>
  <si>
    <t>510-0837</t>
  </si>
  <si>
    <t>510-0836</t>
  </si>
  <si>
    <t>510-0007</t>
  </si>
  <si>
    <t>510-0944</t>
  </si>
  <si>
    <t>512-1212</t>
  </si>
  <si>
    <t>合　　　　　計</t>
    <rPh sb="0" eb="7">
      <t>ゴウケイ</t>
    </rPh>
    <phoneticPr fontId="4"/>
  </si>
  <si>
    <t>２　国　立　学　校</t>
    <rPh sb="2" eb="3">
      <t>クニ</t>
    </rPh>
    <rPh sb="3" eb="5">
      <t>コウリツ</t>
    </rPh>
    <rPh sb="6" eb="9">
      <t>ガッコウ</t>
    </rPh>
    <phoneticPr fontId="4"/>
  </si>
  <si>
    <t>東大淀</t>
    <rPh sb="0" eb="3">
      <t>ひがしおいず</t>
    </rPh>
    <phoneticPr fontId="4" type="Hiragana" alignment="distributed"/>
  </si>
  <si>
    <t>東大淀町351</t>
    <rPh sb="0" eb="4">
      <t>５１５－０５０９</t>
    </rPh>
    <phoneticPr fontId="4"/>
  </si>
  <si>
    <t>四日市看護医療</t>
    <rPh sb="0" eb="3">
      <t>よっかいち</t>
    </rPh>
    <rPh sb="3" eb="5">
      <t>かんご</t>
    </rPh>
    <rPh sb="5" eb="7">
      <t>いりょう</t>
    </rPh>
    <phoneticPr fontId="4" type="Hiragana" alignment="distributed"/>
  </si>
  <si>
    <t>kyouiku@town.komono.mie.jp</t>
  </si>
  <si>
    <t>南 牟 婁 郡（本園1）</t>
    <rPh sb="0" eb="7">
      <t>ミナミムログン</t>
    </rPh>
    <rPh sb="8" eb="9">
      <t>ホン</t>
    </rPh>
    <rPh sb="9" eb="10">
      <t>エン</t>
    </rPh>
    <phoneticPr fontId="4"/>
  </si>
  <si>
    <t>本園</t>
    <rPh sb="0" eb="2">
      <t>ホンエン</t>
    </rPh>
    <phoneticPr fontId="4"/>
  </si>
  <si>
    <t>分園</t>
    <rPh sb="0" eb="1">
      <t>ブン</t>
    </rPh>
    <rPh sb="1" eb="2">
      <t>エン</t>
    </rPh>
    <phoneticPr fontId="4"/>
  </si>
  <si>
    <t>巽ヶ丘</t>
    <rPh sb="0" eb="3">
      <t>たつみがおか</t>
    </rPh>
    <phoneticPr fontId="4" type="Hiragana" alignment="distributed"/>
  </si>
  <si>
    <t>揥水</t>
    <rPh sb="0" eb="2">
      <t>ていすい</t>
    </rPh>
    <phoneticPr fontId="4" type="Hiragana" alignment="distributed"/>
  </si>
  <si>
    <t>神田</t>
    <rPh sb="0" eb="2">
      <t>かんだ</t>
    </rPh>
    <phoneticPr fontId="4" type="Hiragana" alignment="distributed"/>
  </si>
  <si>
    <t>伊勢寺町304</t>
    <rPh sb="0" eb="4">
      <t>５１５－０８４５</t>
    </rPh>
    <phoneticPr fontId="4"/>
  </si>
  <si>
    <t>山室</t>
    <rPh sb="0" eb="2">
      <t>やまむろ</t>
    </rPh>
    <phoneticPr fontId="4" type="Hiragana" alignment="distributed"/>
  </si>
  <si>
    <t>有緝</t>
    <rPh sb="0" eb="2">
      <t>ゆうしゅう</t>
    </rPh>
    <phoneticPr fontId="4" type="Hiragana" alignment="distributed"/>
  </si>
  <si>
    <t>船江二丁目2-5</t>
    <rPh sb="0" eb="2">
      <t>５１６－０００８</t>
    </rPh>
    <rPh sb="2" eb="3">
      <t>２</t>
    </rPh>
    <rPh sb="3" eb="5">
      <t>チョウメ</t>
    </rPh>
    <phoneticPr fontId="4"/>
  </si>
  <si>
    <t>早修</t>
    <rPh sb="0" eb="2">
      <t>そうしゅう</t>
    </rPh>
    <phoneticPr fontId="4" type="Hiragana" alignment="distributed"/>
  </si>
  <si>
    <t>常磐三丁目10-19</t>
    <rPh sb="0" eb="2">
      <t>５１６－００４１</t>
    </rPh>
    <rPh sb="2" eb="3">
      <t>３</t>
    </rPh>
    <rPh sb="3" eb="5">
      <t>チョウメ</t>
    </rPh>
    <phoneticPr fontId="4"/>
  </si>
  <si>
    <t>　</t>
    <phoneticPr fontId="4"/>
  </si>
  <si>
    <t>鵜方</t>
    <rPh sb="0" eb="2">
      <t>うがた</t>
    </rPh>
    <phoneticPr fontId="4" type="Hiragana" alignment="distributed"/>
  </si>
  <si>
    <r>
      <t>（５）高等専門学校</t>
    </r>
    <r>
      <rPr>
        <sz val="11"/>
        <rFont val="ＭＳ ゴシック"/>
        <family val="3"/>
        <charset val="128"/>
      </rPr>
      <t>（本校2）</t>
    </r>
    <rPh sb="3" eb="5">
      <t>コウトウ</t>
    </rPh>
    <rPh sb="5" eb="7">
      <t>センモン</t>
    </rPh>
    <rPh sb="7" eb="9">
      <t>ガッコウ</t>
    </rPh>
    <rPh sb="10" eb="11">
      <t>ホンエン</t>
    </rPh>
    <rPh sb="11" eb="12">
      <t>コウ</t>
    </rPh>
    <phoneticPr fontId="4"/>
  </si>
  <si>
    <t>小俣町元町663-1</t>
    <rPh sb="0" eb="5">
      <t>５１９－０５０３</t>
    </rPh>
    <phoneticPr fontId="4"/>
  </si>
  <si>
    <t>伊勢寺</t>
    <rPh sb="0" eb="3">
      <t>いせでら</t>
    </rPh>
    <phoneticPr fontId="4" type="Hiragana" alignment="distributed"/>
  </si>
  <si>
    <t>生徒数</t>
    <rPh sb="0" eb="2">
      <t>セイト</t>
    </rPh>
    <rPh sb="2" eb="3">
      <t>スウ</t>
    </rPh>
    <phoneticPr fontId="4"/>
  </si>
  <si>
    <t>516-0018</t>
  </si>
  <si>
    <t>516-0803</t>
  </si>
  <si>
    <t>藤水</t>
    <rPh sb="0" eb="2">
      <t>ふじみず</t>
    </rPh>
    <phoneticPr fontId="4" type="Hiragana" alignment="distributed"/>
  </si>
  <si>
    <t>藤方1627</t>
    <rPh sb="0" eb="2">
      <t>５１４－０８１５</t>
    </rPh>
    <phoneticPr fontId="4"/>
  </si>
  <si>
    <t>前田町1-19</t>
    <rPh sb="0" eb="3">
      <t>５１０－０８９３</t>
    </rPh>
    <phoneticPr fontId="4"/>
  </si>
  <si>
    <t>上野</t>
    <rPh sb="0" eb="2">
      <t>うえの</t>
    </rPh>
    <phoneticPr fontId="4" type="Hiragana" alignment="distributed"/>
  </si>
  <si>
    <t>笹尾西</t>
    <rPh sb="0" eb="3">
      <t>ささおにし</t>
    </rPh>
    <phoneticPr fontId="4" type="Hiragana" alignment="distributed"/>
  </si>
  <si>
    <t>南 牟 婁 郡（本校5）</t>
    <rPh sb="0" eb="7">
      <t>ミナミムログン</t>
    </rPh>
    <rPh sb="8" eb="9">
      <t>ホン</t>
    </rPh>
    <rPh sb="9" eb="10">
      <t>ガッコウ</t>
    </rPh>
    <phoneticPr fontId="4"/>
  </si>
  <si>
    <t>北浜</t>
    <rPh sb="0" eb="2">
      <t>きたはま</t>
    </rPh>
    <phoneticPr fontId="4" type="Hiragana" alignment="distributed"/>
  </si>
  <si>
    <t>熊野市有馬町650</t>
  </si>
  <si>
    <t>0595-21-0091</t>
  </si>
  <si>
    <t>大宮田町195</t>
    <rPh sb="0" eb="4">
      <t>５１５－００２４</t>
    </rPh>
    <phoneticPr fontId="4"/>
  </si>
  <si>
    <t>豊原町1120</t>
    <rPh sb="0" eb="3">
      <t>５１５－０２０５</t>
    </rPh>
    <phoneticPr fontId="4"/>
  </si>
  <si>
    <t>三重</t>
    <rPh sb="0" eb="2">
      <t>みえ</t>
    </rPh>
    <phoneticPr fontId="4" type="Hiragana" alignment="distributed"/>
  </si>
  <si>
    <t>イ</t>
    <phoneticPr fontId="4"/>
  </si>
  <si>
    <t>全日制</t>
    <rPh sb="0" eb="3">
      <t>ゼンニチセイ</t>
    </rPh>
    <phoneticPr fontId="4"/>
  </si>
  <si>
    <t>河芸町千里ヶ丘13</t>
    <rPh sb="3" eb="7">
      <t>５１０－０３０２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</si>
  <si>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</si>
  <si>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</si>
  <si>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1　公　立　学　校</t>
    <rPh sb="2" eb="5">
      <t>コウリツ</t>
    </rPh>
    <rPh sb="6" eb="9">
      <t>ガッコウ</t>
    </rPh>
    <phoneticPr fontId="4"/>
  </si>
  <si>
    <t>久居野村町542-3</t>
    <rPh sb="0" eb="2">
      <t>ヒサイ</t>
    </rPh>
    <rPh sb="2" eb="5">
      <t>５１４－１１１３</t>
    </rPh>
    <phoneticPr fontId="4"/>
  </si>
  <si>
    <t>河芸町北黒田109-1</t>
    <rPh sb="0" eb="6">
      <t>５１０－０３１７</t>
    </rPh>
    <phoneticPr fontId="4"/>
  </si>
  <si>
    <t>関</t>
    <rPh sb="0" eb="1">
      <t>せき</t>
    </rPh>
    <phoneticPr fontId="4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</si>
  <si>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4"/>
  </si>
  <si>
    <t>村主</t>
    <rPh sb="0" eb="2">
      <t>すぐり</t>
    </rPh>
    <phoneticPr fontId="4" type="Hiragana" alignment="distributed"/>
  </si>
  <si>
    <t>熊　野　市（本校14　分校5）</t>
    <rPh sb="0" eb="5">
      <t>クマノシ</t>
    </rPh>
    <rPh sb="6" eb="8">
      <t>ホンコウ</t>
    </rPh>
    <rPh sb="11" eb="13">
      <t>ブンコウ</t>
    </rPh>
    <phoneticPr fontId="4"/>
  </si>
  <si>
    <t xml:space="preserve">                    学    校    名    簿</t>
    <rPh sb="20" eb="21">
      <t>ガク</t>
    </rPh>
    <rPh sb="25" eb="26">
      <t>コウ</t>
    </rPh>
    <rPh sb="30" eb="31">
      <t>ナ</t>
    </rPh>
    <rPh sb="35" eb="36">
      <t>ボ</t>
    </rPh>
    <phoneticPr fontId="4"/>
  </si>
  <si>
    <t>川合</t>
    <rPh sb="0" eb="2">
      <t>かわい</t>
    </rPh>
    <phoneticPr fontId="4" type="Hiragana" alignment="distributed"/>
  </si>
  <si>
    <t>512-8512</t>
    <phoneticPr fontId="4"/>
  </si>
  <si>
    <t>059-365-6588</t>
    <phoneticPr fontId="4"/>
  </si>
  <si>
    <t>059-365-6630</t>
    <phoneticPr fontId="4"/>
  </si>
  <si>
    <t>津市観音寺町484</t>
    <rPh sb="0" eb="6">
      <t>514-0062</t>
    </rPh>
    <phoneticPr fontId="4"/>
  </si>
  <si>
    <t>鎌田</t>
    <rPh sb="0" eb="2">
      <t>かまだ</t>
    </rPh>
    <phoneticPr fontId="4" type="Hiragana" alignment="distributed"/>
  </si>
  <si>
    <t>鎌田町805</t>
    <rPh sb="0" eb="3">
      <t>５１５－０００５</t>
    </rPh>
    <phoneticPr fontId="4"/>
  </si>
  <si>
    <t>（　　）内は休校中の学校で内数。</t>
    <rPh sb="4" eb="5">
      <t>ナイ</t>
    </rPh>
    <rPh sb="6" eb="8">
      <t>キュウコウ</t>
    </rPh>
    <rPh sb="8" eb="9">
      <t>チュウ</t>
    </rPh>
    <rPh sb="10" eb="12">
      <t>ガッコウ</t>
    </rPh>
    <rPh sb="13" eb="14">
      <t>ウチ</t>
    </rPh>
    <rPh sb="14" eb="15">
      <t>スウ</t>
    </rPh>
    <phoneticPr fontId="4"/>
  </si>
  <si>
    <t>514-0007</t>
  </si>
  <si>
    <t>512-0934</t>
  </si>
  <si>
    <t>鈴　鹿　市（本校10）</t>
    <rPh sb="0" eb="5">
      <t>スズカシ</t>
    </rPh>
    <rPh sb="6" eb="8">
      <t>ホンコウ</t>
    </rPh>
    <phoneticPr fontId="4"/>
  </si>
  <si>
    <t>510-8027</t>
  </si>
  <si>
    <t>510-0832</t>
  </si>
  <si>
    <t>510-0063</t>
  </si>
  <si>
    <t>進修</t>
    <rPh sb="0" eb="2">
      <t>しんしゅう</t>
    </rPh>
    <phoneticPr fontId="4" type="Hiragana" alignment="distributed"/>
  </si>
  <si>
    <t>宇治浦田二丁目16-43</t>
    <rPh sb="0" eb="4">
      <t>５１６－００２６</t>
    </rPh>
    <rPh sb="4" eb="5">
      <t>２</t>
    </rPh>
    <rPh sb="5" eb="7">
      <t>チョウメ</t>
    </rPh>
    <phoneticPr fontId="4"/>
  </si>
  <si>
    <t>514-0065</t>
  </si>
  <si>
    <t>514-0823</t>
  </si>
  <si>
    <t>515-0044</t>
  </si>
  <si>
    <t>佐八</t>
    <rPh sb="0" eb="2">
      <t>そうち</t>
    </rPh>
    <phoneticPr fontId="4" type="Hiragana" alignment="distributed"/>
  </si>
  <si>
    <t>御薗</t>
    <rPh sb="0" eb="2">
      <t>みその</t>
    </rPh>
    <phoneticPr fontId="4" type="Hiragana" alignment="distributed"/>
  </si>
  <si>
    <t>釆女町911</t>
    <rPh sb="0" eb="3">
      <t>５１０－０９５４</t>
    </rPh>
    <phoneticPr fontId="4"/>
  </si>
  <si>
    <t>高田</t>
    <rPh sb="0" eb="2">
      <t>たかだ</t>
    </rPh>
    <phoneticPr fontId="4" type="Hiragana" alignment="distributed"/>
  </si>
  <si>
    <t>四日市</t>
    <rPh sb="0" eb="3">
      <t>よっかいち</t>
    </rPh>
    <phoneticPr fontId="4" type="Hiragana" alignment="distributed"/>
  </si>
  <si>
    <t>川井町366-1</t>
    <rPh sb="0" eb="3">
      <t>５１５－０８１８</t>
    </rPh>
    <phoneticPr fontId="4"/>
  </si>
  <si>
    <t>国立学校</t>
    <rPh sb="0" eb="2">
      <t>コクリツ</t>
    </rPh>
    <rPh sb="2" eb="4">
      <t>ガッコウ</t>
    </rPh>
    <phoneticPr fontId="4"/>
  </si>
  <si>
    <t>学校名</t>
    <rPh sb="0" eb="2">
      <t>ガッコウ</t>
    </rPh>
    <rPh sb="2" eb="3">
      <t>メイ</t>
    </rPh>
    <phoneticPr fontId="4"/>
  </si>
  <si>
    <t>紀宝町鵜殿1232-1</t>
    <rPh sb="0" eb="2">
      <t>キホウ</t>
    </rPh>
    <rPh sb="2" eb="3">
      <t>マチ</t>
    </rPh>
    <rPh sb="3" eb="5">
      <t>ウドノ</t>
    </rPh>
    <phoneticPr fontId="4"/>
  </si>
  <si>
    <t>059-228-7822</t>
    <phoneticPr fontId="4"/>
  </si>
  <si>
    <t>エ　通　信　制（併置校2）</t>
    <rPh sb="2" eb="5">
      <t>ツウシン</t>
    </rPh>
    <rPh sb="6" eb="7">
      <t>ゼンニチセイ</t>
    </rPh>
    <rPh sb="8" eb="10">
      <t>ヘイチ</t>
    </rPh>
    <rPh sb="10" eb="11">
      <t>ホンコウ</t>
    </rPh>
    <phoneticPr fontId="4"/>
  </si>
  <si>
    <t>安濃町内多476</t>
    <rPh sb="0" eb="5">
      <t>５１４－２３０３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</si>
  <si>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</si>
  <si>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</si>
  <si>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港</t>
    <rPh sb="0" eb="1">
      <t>みなと</t>
    </rPh>
    <phoneticPr fontId="4" type="Hiragana" alignment="distributed"/>
  </si>
  <si>
    <t>松尾</t>
    <rPh sb="0" eb="2">
      <t>まつお</t>
    </rPh>
    <phoneticPr fontId="4" type="Hiragana" alignment="distributed"/>
  </si>
  <si>
    <t>東坂部町110-1</t>
    <rPh sb="0" eb="4">
      <t>５１２－０９０４</t>
    </rPh>
    <phoneticPr fontId="4"/>
  </si>
  <si>
    <t>電　　話</t>
    <rPh sb="0" eb="4">
      <t>デンワ</t>
    </rPh>
    <phoneticPr fontId="4"/>
  </si>
  <si>
    <t>校　長</t>
    <rPh sb="0" eb="1">
      <t>ガッコウ</t>
    </rPh>
    <rPh sb="1" eb="3">
      <t>エンチョウ</t>
    </rPh>
    <phoneticPr fontId="4" alignment="center"/>
  </si>
  <si>
    <t>目田町207</t>
    <rPh sb="0" eb="3">
      <t>５１５－０２１６</t>
    </rPh>
    <phoneticPr fontId="4"/>
  </si>
  <si>
    <t>　　　　　※専攻科を除く</t>
    <rPh sb="6" eb="8">
      <t>センコウ</t>
    </rPh>
    <rPh sb="8" eb="9">
      <t>カ</t>
    </rPh>
    <rPh sb="10" eb="11">
      <t>ノゾ</t>
    </rPh>
    <phoneticPr fontId="4"/>
  </si>
  <si>
    <t>小俣町明野1939</t>
    <rPh sb="3" eb="5">
      <t>５１９－０５０１</t>
    </rPh>
    <phoneticPr fontId="4"/>
  </si>
  <si>
    <t>516-0076</t>
  </si>
  <si>
    <t>学　部
学生数</t>
    <rPh sb="0" eb="3">
      <t>ガクブ</t>
    </rPh>
    <rPh sb="4" eb="7">
      <t>ガクセイスウ</t>
    </rPh>
    <phoneticPr fontId="4"/>
  </si>
  <si>
    <r>
      <t>（４）特別支援学校</t>
    </r>
    <r>
      <rPr>
        <sz val="11"/>
        <rFont val="ＭＳ ゴシック"/>
        <family val="3"/>
        <charset val="128"/>
      </rPr>
      <t>（本校1）</t>
    </r>
    <rPh sb="3" eb="5">
      <t>トクベツ</t>
    </rPh>
    <rPh sb="5" eb="7">
      <t>シエン</t>
    </rPh>
    <rPh sb="7" eb="9">
      <t>ガッコウ</t>
    </rPh>
    <rPh sb="10" eb="11">
      <t>ホンエン</t>
    </rPh>
    <rPh sb="11" eb="12">
      <t>コウ</t>
    </rPh>
    <phoneticPr fontId="4"/>
  </si>
  <si>
    <t>熊　野　市（本校10）</t>
    <rPh sb="0" eb="5">
      <t>クマノシ</t>
    </rPh>
    <rPh sb="6" eb="7">
      <t>ホン</t>
    </rPh>
    <rPh sb="7" eb="8">
      <t>ガッコウ</t>
    </rPh>
    <phoneticPr fontId="4"/>
  </si>
  <si>
    <t>松阪市</t>
  </si>
  <si>
    <t>515-8515</t>
  </si>
  <si>
    <t>５</t>
  </si>
  <si>
    <t>６</t>
  </si>
  <si>
    <t>設置学科</t>
    <rPh sb="0" eb="2">
      <t>セッチ</t>
    </rPh>
    <rPh sb="2" eb="4">
      <t>ガッカ</t>
    </rPh>
    <phoneticPr fontId="4"/>
  </si>
  <si>
    <t>〔内定時制に併置〕</t>
    <rPh sb="1" eb="2">
      <t>ウチ</t>
    </rPh>
    <rPh sb="2" eb="5">
      <t>テイジセイ</t>
    </rPh>
    <rPh sb="6" eb="8">
      <t>ヘイチ</t>
    </rPh>
    <phoneticPr fontId="4"/>
  </si>
  <si>
    <t>510-0257</t>
  </si>
  <si>
    <t>小阿坂町3325</t>
    <rPh sb="0" eb="4">
      <t>５１５－２３４３</t>
    </rPh>
    <phoneticPr fontId="4"/>
  </si>
  <si>
    <r>
      <t>（６）大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rPh sb="9" eb="10">
      <t>ホンエン</t>
    </rPh>
    <rPh sb="10" eb="11">
      <t>コウ</t>
    </rPh>
    <phoneticPr fontId="4"/>
  </si>
  <si>
    <t xml:space="preserve"> </t>
    <phoneticPr fontId="4" type="Hiragana" alignment="distributed"/>
  </si>
  <si>
    <t>所　　在　　地</t>
    <rPh sb="0" eb="7">
      <t>ショザイチ</t>
    </rPh>
    <phoneticPr fontId="4"/>
  </si>
  <si>
    <t>亀　山　市（本校3）</t>
    <rPh sb="0" eb="3">
      <t>カメヤマ</t>
    </rPh>
    <rPh sb="3" eb="5">
      <t>スズカシ</t>
    </rPh>
    <rPh sb="6" eb="8">
      <t>ホンコウ</t>
    </rPh>
    <phoneticPr fontId="4"/>
  </si>
  <si>
    <t>修道</t>
    <rPh sb="0" eb="2">
      <t>しゅうどう</t>
    </rPh>
    <phoneticPr fontId="4" type="Hiragana" alignment="distributed"/>
  </si>
  <si>
    <t>御薗町長屋1074-9</t>
    <rPh sb="0" eb="3">
      <t>ミソノチョウ</t>
    </rPh>
    <rPh sb="3" eb="5">
      <t>ナガヤ</t>
    </rPh>
    <phoneticPr fontId="4"/>
  </si>
  <si>
    <t>北 牟 婁 郡（本校4）</t>
    <rPh sb="0" eb="7">
      <t>キタムログン</t>
    </rPh>
    <rPh sb="8" eb="9">
      <t>ホン</t>
    </rPh>
    <rPh sb="9" eb="10">
      <t>ガッコウ</t>
    </rPh>
    <phoneticPr fontId="4"/>
  </si>
  <si>
    <t>津市観音寺町359</t>
    <rPh sb="0" eb="6">
      <t>514-0062</t>
    </rPh>
    <phoneticPr fontId="4"/>
  </si>
  <si>
    <r>
      <t>（２）小　学　校</t>
    </r>
    <r>
      <rPr>
        <sz val="11"/>
        <rFont val="ＭＳ ゴシック"/>
        <family val="3"/>
        <charset val="128"/>
      </rPr>
      <t>（本校1）</t>
    </r>
    <rPh sb="3" eb="8">
      <t>ショウガッコウ</t>
    </rPh>
    <rPh sb="9" eb="10">
      <t>ホンエン</t>
    </rPh>
    <rPh sb="10" eb="11">
      <t>コウ</t>
    </rPh>
    <phoneticPr fontId="4"/>
  </si>
  <si>
    <t>514-0062</t>
    <phoneticPr fontId="4"/>
  </si>
  <si>
    <t>059-227-1711</t>
    <phoneticPr fontId="4"/>
  </si>
  <si>
    <t>059-227-6723</t>
    <phoneticPr fontId="4"/>
  </si>
  <si>
    <t>059-226-5281</t>
    <phoneticPr fontId="4"/>
  </si>
  <si>
    <t>059-226-5282</t>
    <phoneticPr fontId="4"/>
  </si>
  <si>
    <t>059-226-5193</t>
    <phoneticPr fontId="4"/>
  </si>
  <si>
    <t>名張市春日丘7番町1番地</t>
    <rPh sb="0" eb="3">
      <t>ナバリシ</t>
    </rPh>
    <rPh sb="3" eb="5">
      <t>カスガ</t>
    </rPh>
    <rPh sb="5" eb="6">
      <t>オカ</t>
    </rPh>
    <rPh sb="7" eb="9">
      <t>バンチョウ</t>
    </rPh>
    <rPh sb="10" eb="12">
      <t>バンチ</t>
    </rPh>
    <phoneticPr fontId="4"/>
  </si>
  <si>
    <t>……………………………………………………………………………………………………</t>
    <phoneticPr fontId="4"/>
  </si>
  <si>
    <t>519-0181</t>
  </si>
  <si>
    <t>亀山市みずきが丘81</t>
  </si>
  <si>
    <t>514-0114</t>
  </si>
  <si>
    <t>059-233-1733</t>
  </si>
  <si>
    <t>郵便番号</t>
    <rPh sb="0" eb="2">
      <t>ユウビン</t>
    </rPh>
    <rPh sb="2" eb="4">
      <t>バンゴウ</t>
    </rPh>
    <phoneticPr fontId="4"/>
  </si>
  <si>
    <t>学級数</t>
    <rPh sb="0" eb="2">
      <t>ガッキュウ</t>
    </rPh>
    <rPh sb="2" eb="3">
      <t>スウ</t>
    </rPh>
    <phoneticPr fontId="4"/>
  </si>
  <si>
    <t>上野町2841-2</t>
    <rPh sb="0" eb="3">
      <t>５１６－１１０４</t>
    </rPh>
    <phoneticPr fontId="4"/>
  </si>
  <si>
    <t>059-321-4502</t>
    <phoneticPr fontId="4" type="Hiragana" alignment="distributed"/>
  </si>
  <si>
    <t>059-321-4513</t>
    <phoneticPr fontId="4" type="Hiragana" alignment="distributed"/>
  </si>
  <si>
    <t>校　長</t>
    <phoneticPr fontId="4"/>
  </si>
  <si>
    <t>518-0459</t>
    <phoneticPr fontId="4"/>
  </si>
  <si>
    <t>0595-62-1320</t>
    <phoneticPr fontId="4"/>
  </si>
  <si>
    <t>学　長</t>
    <phoneticPr fontId="4"/>
  </si>
  <si>
    <t>514-0115</t>
    <phoneticPr fontId="4"/>
  </si>
  <si>
    <t>059-232-6317</t>
    <phoneticPr fontId="4"/>
  </si>
  <si>
    <t>516-8555</t>
    <phoneticPr fontId="4"/>
  </si>
  <si>
    <t>0596-27-1704</t>
    <phoneticPr fontId="4"/>
  </si>
  <si>
    <t xml:space="preserve">        ※専攻科、選科生・聴講生を除く</t>
    <rPh sb="9" eb="11">
      <t>センコウ</t>
    </rPh>
    <rPh sb="11" eb="12">
      <t>カ</t>
    </rPh>
    <rPh sb="13" eb="14">
      <t>セン</t>
    </rPh>
    <rPh sb="14" eb="15">
      <t>カ</t>
    </rPh>
    <rPh sb="15" eb="16">
      <t>ナマ</t>
    </rPh>
    <rPh sb="17" eb="20">
      <t>チョウコウセイ</t>
    </rPh>
    <rPh sb="21" eb="22">
      <t>ノゾ</t>
    </rPh>
    <phoneticPr fontId="4"/>
  </si>
  <si>
    <t>三　重　郡（本校8）</t>
    <rPh sb="0" eb="3">
      <t>ミエ</t>
    </rPh>
    <rPh sb="4" eb="5">
      <t>グン</t>
    </rPh>
    <rPh sb="6" eb="8">
      <t>ホンコウ</t>
    </rPh>
    <phoneticPr fontId="4"/>
  </si>
  <si>
    <t>安濃</t>
    <rPh sb="0" eb="2">
      <t>あのう</t>
    </rPh>
    <phoneticPr fontId="4" type="Hiragana" alignment="distributed"/>
  </si>
  <si>
    <t>多気郡多気町・松阪市学校組合</t>
    <rPh sb="0" eb="3">
      <t>たきぐん</t>
    </rPh>
    <rPh sb="3" eb="6">
      <t>たきちょう</t>
    </rPh>
    <rPh sb="7" eb="10">
      <t>まつさかし</t>
    </rPh>
    <rPh sb="10" eb="12">
      <t>がっこう</t>
    </rPh>
    <rPh sb="12" eb="14">
      <t>くみあい</t>
    </rPh>
    <phoneticPr fontId="4" type="Hiragana" alignment="center"/>
  </si>
  <si>
    <t>鈴鹿</t>
    <rPh sb="0" eb="2">
      <t>すずか</t>
    </rPh>
    <phoneticPr fontId="4" type="Hiragana" alignment="distributed"/>
  </si>
  <si>
    <t>ア 全 日 制</t>
    <rPh sb="2" eb="7">
      <t>ゼンニチセイ</t>
    </rPh>
    <phoneticPr fontId="4"/>
  </si>
  <si>
    <t>514-1138</t>
  </si>
  <si>
    <t>512-8045</t>
    <phoneticPr fontId="4"/>
  </si>
  <si>
    <t>059-340-0700</t>
    <phoneticPr fontId="4"/>
  </si>
  <si>
    <t>059-361-1401</t>
    <phoneticPr fontId="4"/>
  </si>
  <si>
    <r>
      <t>（１）幼　稚　園</t>
    </r>
    <r>
      <rPr>
        <sz val="11"/>
        <rFont val="ＭＳ ゴシック"/>
        <family val="3"/>
        <charset val="128"/>
      </rPr>
      <t>（本園1）</t>
    </r>
    <rPh sb="3" eb="8">
      <t>ヨウチエン</t>
    </rPh>
    <rPh sb="9" eb="11">
      <t>ホンエン</t>
    </rPh>
    <phoneticPr fontId="4"/>
  </si>
  <si>
    <t>津市観音寺町523</t>
    <rPh sb="0" eb="6">
      <t>514-0062</t>
    </rPh>
    <phoneticPr fontId="4"/>
  </si>
  <si>
    <t>津市観音寺町471</t>
    <rPh sb="0" eb="6">
      <t>514-0062</t>
    </rPh>
    <phoneticPr fontId="4"/>
  </si>
  <si>
    <t>510-0226</t>
  </si>
  <si>
    <t>513-0823</t>
  </si>
  <si>
    <t>一志町八太1164-1</t>
    <rPh sb="3" eb="5">
      <t>５１５－２５１５</t>
    </rPh>
    <phoneticPr fontId="4"/>
  </si>
  <si>
    <t xml:space="preserve">     ※専攻科、選科生・聴講生等を除く</t>
    <rPh sb="6" eb="8">
      <t>センコウ</t>
    </rPh>
    <rPh sb="8" eb="9">
      <t>カ</t>
    </rPh>
    <rPh sb="10" eb="11">
      <t>セン</t>
    </rPh>
    <rPh sb="11" eb="12">
      <t>カ</t>
    </rPh>
    <rPh sb="12" eb="13">
      <t>セイ</t>
    </rPh>
    <rPh sb="14" eb="17">
      <t>チョウコウセイ</t>
    </rPh>
    <rPh sb="17" eb="18">
      <t>トウ</t>
    </rPh>
    <rPh sb="19" eb="20">
      <t>ノゾ</t>
    </rPh>
    <phoneticPr fontId="4"/>
  </si>
  <si>
    <t>設置者別学校数………………………………………………………………………………………………</t>
    <rPh sb="0" eb="2">
      <t>セッチ</t>
    </rPh>
    <rPh sb="2" eb="3">
      <t>シャ</t>
    </rPh>
    <rPh sb="3" eb="4">
      <t>ベツ</t>
    </rPh>
    <rPh sb="4" eb="6">
      <t>ガッコウ</t>
    </rPh>
    <rPh sb="6" eb="7">
      <t>スウ</t>
    </rPh>
    <phoneticPr fontId="4"/>
  </si>
  <si>
    <t>510-0961</t>
  </si>
  <si>
    <t>514-0033</t>
  </si>
  <si>
    <t>５　学校組合教育委員会等</t>
    <rPh sb="2" eb="4">
      <t>ガッコウ</t>
    </rPh>
    <rPh sb="4" eb="6">
      <t>クミアイ</t>
    </rPh>
    <rPh sb="6" eb="8">
      <t>キョウイク</t>
    </rPh>
    <rPh sb="8" eb="11">
      <t>イインカイ</t>
    </rPh>
    <rPh sb="11" eb="12">
      <t>トウ</t>
    </rPh>
    <phoneticPr fontId="4"/>
  </si>
  <si>
    <t>小俣</t>
    <rPh sb="0" eb="2">
      <t>おばた</t>
    </rPh>
    <phoneticPr fontId="4" type="Hiragana" alignment="distributed"/>
  </si>
  <si>
    <t>四郷</t>
    <rPh sb="0" eb="2">
      <t>しごう</t>
    </rPh>
    <phoneticPr fontId="4" type="Hiragana" alignment="distributed"/>
  </si>
  <si>
    <t>楠部町2484</t>
    <rPh sb="0" eb="3">
      <t>５１６－００１４</t>
    </rPh>
    <phoneticPr fontId="4"/>
  </si>
  <si>
    <t>豊浜西</t>
    <rPh sb="0" eb="3">
      <t>とよはまにし</t>
    </rPh>
    <phoneticPr fontId="4" type="Hiragana" alignment="distributed"/>
  </si>
  <si>
    <t>西豊浜町1779</t>
    <rPh sb="0" eb="4">
      <t>５１５－０５０５</t>
    </rPh>
    <phoneticPr fontId="4"/>
  </si>
  <si>
    <t>松江</t>
    <rPh sb="0" eb="2">
      <t>まつえ</t>
    </rPh>
    <phoneticPr fontId="4" type="Hiragana" alignment="distributed"/>
  </si>
  <si>
    <t>嬉野下之庄町327-1</t>
    <rPh sb="0" eb="2">
      <t>ウレシノ</t>
    </rPh>
    <rPh sb="2" eb="5">
      <t>シモノショウ</t>
    </rPh>
    <rPh sb="5" eb="6">
      <t>マチ</t>
    </rPh>
    <phoneticPr fontId="4"/>
  </si>
  <si>
    <t>511-0923</t>
  </si>
  <si>
    <t>511-0904</t>
  </si>
  <si>
    <t>514-0815</t>
  </si>
  <si>
    <t>美里町家所2054</t>
    <rPh sb="0" eb="3">
      <t>ミサトチョウ</t>
    </rPh>
    <rPh sb="3" eb="5">
      <t>イエドコロ</t>
    </rPh>
    <phoneticPr fontId="4"/>
  </si>
  <si>
    <t>園　名</t>
    <rPh sb="0" eb="1">
      <t>エン</t>
    </rPh>
    <rPh sb="2" eb="3">
      <t>メイ</t>
    </rPh>
    <phoneticPr fontId="4"/>
  </si>
  <si>
    <t>園　長</t>
    <rPh sb="0" eb="3">
      <t>エンチョウ</t>
    </rPh>
    <phoneticPr fontId="4"/>
  </si>
  <si>
    <t>教育関係団体……………………………………………………………………………………………………</t>
    <rPh sb="0" eb="2">
      <t>キョウイク</t>
    </rPh>
    <rPh sb="2" eb="4">
      <t>カンケイ</t>
    </rPh>
    <rPh sb="4" eb="6">
      <t>ダンタイ</t>
    </rPh>
    <phoneticPr fontId="4"/>
  </si>
  <si>
    <t>教育関係施設……………………………………………………………………………………………………</t>
    <rPh sb="0" eb="2">
      <t>キョウイク</t>
    </rPh>
    <rPh sb="2" eb="4">
      <t>カンケイ</t>
    </rPh>
    <rPh sb="4" eb="6">
      <t>シセツ</t>
    </rPh>
    <phoneticPr fontId="4"/>
  </si>
  <si>
    <t>四日市市萱生町1200</t>
    <rPh sb="0" eb="4">
      <t>ヨッカイチシ</t>
    </rPh>
    <rPh sb="5" eb="6">
      <t>ナマ</t>
    </rPh>
    <rPh sb="6" eb="7">
      <t>チョウ</t>
    </rPh>
    <phoneticPr fontId="4"/>
  </si>
  <si>
    <t>笹川三丁目157</t>
    <rPh sb="0" eb="2">
      <t>５１０－０９４４</t>
    </rPh>
    <rPh sb="2" eb="3">
      <t>３</t>
    </rPh>
    <rPh sb="3" eb="5">
      <t>チョウメ</t>
    </rPh>
    <phoneticPr fontId="4"/>
  </si>
  <si>
    <t>大学院
学生数</t>
    <rPh sb="0" eb="3">
      <t>ダイガクイン</t>
    </rPh>
    <rPh sb="4" eb="7">
      <t>ガクセイスウ</t>
    </rPh>
    <phoneticPr fontId="4"/>
  </si>
  <si>
    <t xml:space="preserve"> 〔1〕</t>
    <phoneticPr fontId="4"/>
  </si>
  <si>
    <t>510-0263</t>
  </si>
  <si>
    <t>員　弁　郡（本校6）</t>
    <rPh sb="0" eb="1">
      <t>イン</t>
    </rPh>
    <rPh sb="2" eb="3">
      <t>ベン</t>
    </rPh>
    <rPh sb="4" eb="5">
      <t>グン</t>
    </rPh>
    <rPh sb="6" eb="8">
      <t>ホンコウ</t>
    </rPh>
    <phoneticPr fontId="4"/>
  </si>
  <si>
    <t>東員町笹尾東四丁目28</t>
    <rPh sb="3" eb="6">
      <t>５１１－０２３２</t>
    </rPh>
    <rPh sb="6" eb="7">
      <t>４</t>
    </rPh>
    <rPh sb="7" eb="9">
      <t>チョウメ</t>
    </rPh>
    <phoneticPr fontId="4"/>
  </si>
  <si>
    <t>東員町大字六把野新田557</t>
    <rPh sb="0" eb="3">
      <t>トウインチョウ</t>
    </rPh>
    <rPh sb="3" eb="5">
      <t>オオアザ</t>
    </rPh>
    <rPh sb="5" eb="10">
      <t>ロッパノシンデン</t>
    </rPh>
    <phoneticPr fontId="4"/>
  </si>
  <si>
    <r>
      <t>（３）中　学　校</t>
    </r>
    <r>
      <rPr>
        <sz val="11"/>
        <rFont val="ＭＳ ゴシック"/>
        <family val="3"/>
        <charset val="128"/>
      </rPr>
      <t>（本校1）</t>
    </r>
    <rPh sb="3" eb="4">
      <t>チュウ</t>
    </rPh>
    <rPh sb="4" eb="8">
      <t>ショウガッコウ</t>
    </rPh>
    <rPh sb="9" eb="10">
      <t>ホンエン</t>
    </rPh>
    <rPh sb="10" eb="11">
      <t>コウ</t>
    </rPh>
    <phoneticPr fontId="4"/>
  </si>
  <si>
    <t>0598-29-0683</t>
  </si>
  <si>
    <t>516-0067</t>
  </si>
  <si>
    <t>城田</t>
    <rPh sb="0" eb="2">
      <t>きだ</t>
    </rPh>
    <phoneticPr fontId="4" type="Hiragana" alignment="distributed"/>
  </si>
  <si>
    <t>花岡</t>
    <rPh sb="0" eb="2">
      <t>はなおか</t>
    </rPh>
    <phoneticPr fontId="4" type="Hiragana" alignment="distributed"/>
  </si>
  <si>
    <t>510-8001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</si>
  <si>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</si>
  <si>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Fax</t>
    <phoneticPr fontId="4"/>
  </si>
  <si>
    <t>園　長</t>
    <rPh sb="0" eb="1">
      <t>エン</t>
    </rPh>
    <rPh sb="1" eb="3">
      <t>エンチョウ</t>
    </rPh>
    <phoneticPr fontId="4"/>
  </si>
  <si>
    <t>私立学校</t>
    <rPh sb="0" eb="2">
      <t>シリツ</t>
    </rPh>
    <rPh sb="2" eb="4">
      <t>ガッコウ</t>
    </rPh>
    <phoneticPr fontId="4"/>
  </si>
  <si>
    <t>519-0503</t>
  </si>
  <si>
    <t>518-0621</t>
  </si>
  <si>
    <t>517-8501</t>
    <phoneticPr fontId="4"/>
  </si>
  <si>
    <t>0599-25-8000</t>
    <phoneticPr fontId="4"/>
  </si>
  <si>
    <t>0599-25-8016</t>
    <phoneticPr fontId="4"/>
  </si>
  <si>
    <t>桑　名　市（本校27　分校1）</t>
    <rPh sb="0" eb="5">
      <t>クワナシ</t>
    </rPh>
    <rPh sb="6" eb="8">
      <t>ホンコウ</t>
    </rPh>
    <rPh sb="11" eb="13">
      <t>ブンコウ</t>
    </rPh>
    <phoneticPr fontId="4"/>
  </si>
  <si>
    <t>鈴　鹿　市（本校30）</t>
    <rPh sb="0" eb="5">
      <t>スズカシ</t>
    </rPh>
    <rPh sb="6" eb="8">
      <t>ホンコウ</t>
    </rPh>
    <phoneticPr fontId="4"/>
  </si>
  <si>
    <t>（組合立学校を含む）</t>
    <rPh sb="1" eb="3">
      <t>クミアイ</t>
    </rPh>
    <rPh sb="3" eb="4">
      <t>リツ</t>
    </rPh>
    <rPh sb="4" eb="6">
      <t>ガッコウ</t>
    </rPh>
    <rPh sb="7" eb="8">
      <t>フク</t>
    </rPh>
    <phoneticPr fontId="4"/>
  </si>
  <si>
    <t>４　市町教育委員会</t>
    <rPh sb="2" eb="3">
      <t>シチョウセン</t>
    </rPh>
    <rPh sb="3" eb="4">
      <t>チョウ</t>
    </rPh>
    <rPh sb="4" eb="6">
      <t>キョウイク</t>
    </rPh>
    <rPh sb="6" eb="9">
      <t>イインカイ</t>
    </rPh>
    <phoneticPr fontId="4"/>
  </si>
  <si>
    <t>市町教育委員会………………………………………………………………………………………………</t>
    <rPh sb="0" eb="2">
      <t>シチョウ</t>
    </rPh>
    <rPh sb="2" eb="4">
      <t>キョウイク</t>
    </rPh>
    <rPh sb="4" eb="7">
      <t>イインカイ</t>
    </rPh>
    <phoneticPr fontId="4"/>
  </si>
  <si>
    <t>庄町737</t>
    <rPh sb="0" eb="1">
      <t>ショウ</t>
    </rPh>
    <rPh sb="1" eb="2">
      <t>マチ</t>
    </rPh>
    <phoneticPr fontId="4"/>
  </si>
  <si>
    <t>敬和</t>
    <rPh sb="0" eb="2">
      <t>けいわ</t>
    </rPh>
    <phoneticPr fontId="4" type="Hiragana" alignment="distributed"/>
  </si>
  <si>
    <t>桃園</t>
    <rPh sb="0" eb="2">
      <t>ももぞの</t>
    </rPh>
    <phoneticPr fontId="4" type="Hiragana" alignment="distributed"/>
  </si>
  <si>
    <t>新家町873-1</t>
    <rPh sb="0" eb="3">
      <t>５１４－１１１６</t>
    </rPh>
    <phoneticPr fontId="4"/>
  </si>
  <si>
    <t>阿坂</t>
    <rPh sb="0" eb="2">
      <t>あざか</t>
    </rPh>
    <phoneticPr fontId="4" type="Hiragana" alignment="distributed"/>
  </si>
  <si>
    <t>戸木町2337</t>
    <rPh sb="0" eb="3">
      <t>５１４－１１３８</t>
    </rPh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</si>
  <si>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</si>
  <si>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</si>
  <si>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明合</t>
    <rPh sb="0" eb="2">
      <t>あけあい</t>
    </rPh>
    <phoneticPr fontId="4" type="Hiragana" alignment="distributed"/>
  </si>
  <si>
    <t>ウ</t>
    <phoneticPr fontId="4"/>
  </si>
  <si>
    <t>エ</t>
    <phoneticPr fontId="4"/>
  </si>
  <si>
    <t>(7)</t>
    <phoneticPr fontId="4"/>
  </si>
  <si>
    <t>〔内全日制に併置〕</t>
    <rPh sb="1" eb="2">
      <t>ウチ</t>
    </rPh>
    <rPh sb="2" eb="5">
      <t>ゼンニチセイ</t>
    </rPh>
    <rPh sb="6" eb="8">
      <t>ヘイチ</t>
    </rPh>
    <phoneticPr fontId="4"/>
  </si>
  <si>
    <t>度　会　郡（本校6）</t>
    <rPh sb="0" eb="5">
      <t>ワタライグン</t>
    </rPh>
    <rPh sb="6" eb="8">
      <t>ホンコウ</t>
    </rPh>
    <phoneticPr fontId="4"/>
  </si>
  <si>
    <t>志　摩　市（本校7）</t>
    <rPh sb="0" eb="3">
      <t>シマ</t>
    </rPh>
    <rPh sb="4" eb="5">
      <t>シ</t>
    </rPh>
    <rPh sb="6" eb="8">
      <t>ホンコウ</t>
    </rPh>
    <phoneticPr fontId="4"/>
  </si>
  <si>
    <t>尾　鷲　市（本校4）</t>
    <rPh sb="0" eb="5">
      <t>オワセシ</t>
    </rPh>
    <rPh sb="6" eb="7">
      <t>ホン</t>
    </rPh>
    <rPh sb="7" eb="8">
      <t>ガッコウ</t>
    </rPh>
    <phoneticPr fontId="4"/>
  </si>
  <si>
    <t>名　張　市（本校14）</t>
    <rPh sb="0" eb="3">
      <t>ナバリ</t>
    </rPh>
    <rPh sb="3" eb="5">
      <t>トバシ</t>
    </rPh>
    <rPh sb="6" eb="8">
      <t>ホンコウ</t>
    </rPh>
    <phoneticPr fontId="4"/>
  </si>
  <si>
    <t>0596-22-0201</t>
    <phoneticPr fontId="4"/>
  </si>
  <si>
    <t>四日市市波木町330-5</t>
    <phoneticPr fontId="4" type="Hiragana" alignment="distributed"/>
  </si>
  <si>
    <t>加藤　澄子</t>
    <rPh sb="0" eb="2">
      <t>カトウ</t>
    </rPh>
    <rPh sb="3" eb="5">
      <t>スミコ</t>
    </rPh>
    <phoneticPr fontId="4"/>
  </si>
  <si>
    <t>岩本　小百合</t>
    <rPh sb="0" eb="2">
      <t>イワモト</t>
    </rPh>
    <rPh sb="3" eb="6">
      <t>サユリ</t>
    </rPh>
    <phoneticPr fontId="4"/>
  </si>
  <si>
    <t>員弁郡(本園6)</t>
    <rPh sb="0" eb="1">
      <t>イン</t>
    </rPh>
    <rPh sb="1" eb="2">
      <t>ベン</t>
    </rPh>
    <rPh sb="2" eb="3">
      <t>グン</t>
    </rPh>
    <rPh sb="4" eb="5">
      <t>ホン</t>
    </rPh>
    <rPh sb="5" eb="6">
      <t>エン</t>
    </rPh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</si>
  <si>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</si>
  <si>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園名</t>
    <rPh sb="0" eb="1">
      <t>エン</t>
    </rPh>
    <phoneticPr fontId="4"/>
  </si>
  <si>
    <t>園長</t>
    <rPh sb="0" eb="2">
      <t>エンチョウ</t>
    </rPh>
    <phoneticPr fontId="4"/>
  </si>
  <si>
    <t>(３)</t>
    <phoneticPr fontId="4"/>
  </si>
  <si>
    <t>(４)</t>
    <phoneticPr fontId="4"/>
  </si>
  <si>
    <t>(５)</t>
    <phoneticPr fontId="4"/>
  </si>
  <si>
    <t>(６)</t>
    <phoneticPr fontId="4"/>
  </si>
  <si>
    <t>(７)</t>
    <phoneticPr fontId="4"/>
  </si>
  <si>
    <t>(８)</t>
    <phoneticPr fontId="4"/>
  </si>
  <si>
    <t>（３）小　学　校</t>
    <rPh sb="3" eb="8">
      <t>ショウガッコウ</t>
    </rPh>
    <phoneticPr fontId="4"/>
  </si>
  <si>
    <t>（４）中　学　校</t>
    <rPh sb="3" eb="4">
      <t>チュウ</t>
    </rPh>
    <rPh sb="4" eb="8">
      <t>ショウガッコウ</t>
    </rPh>
    <phoneticPr fontId="4"/>
  </si>
  <si>
    <t>東員町城山二丁目1</t>
    <rPh sb="3" eb="5">
      <t>５１１－０２３３</t>
    </rPh>
    <rPh sb="5" eb="6">
      <t>２</t>
    </rPh>
    <rPh sb="6" eb="8">
      <t>チョウメ</t>
    </rPh>
    <phoneticPr fontId="4"/>
  </si>
  <si>
    <t>東員町大字大木1075</t>
    <rPh sb="5" eb="7">
      <t>５１１－０２４４</t>
    </rPh>
    <phoneticPr fontId="4"/>
  </si>
  <si>
    <t>東員町大字六把野新田111</t>
    <rPh sb="5" eb="10">
      <t>５１１－０２４２</t>
    </rPh>
    <phoneticPr fontId="4"/>
  </si>
  <si>
    <t>伊勢市一宇田町891-1</t>
    <rPh sb="0" eb="3">
      <t>イセシ</t>
    </rPh>
    <rPh sb="3" eb="7">
      <t>イチウダチョウ</t>
    </rPh>
    <phoneticPr fontId="4"/>
  </si>
  <si>
    <t>多　気　郡（本校5）</t>
    <rPh sb="0" eb="5">
      <t>タキグン</t>
    </rPh>
    <rPh sb="6" eb="8">
      <t>ホンコウ</t>
    </rPh>
    <phoneticPr fontId="4"/>
  </si>
  <si>
    <t>〒514-8570　三重県津市広明町13番地</t>
    <rPh sb="10" eb="13">
      <t>ミエケン</t>
    </rPh>
    <rPh sb="13" eb="15">
      <t>ツシ</t>
    </rPh>
    <rPh sb="15" eb="18">
      <t>コウメイチョウ</t>
    </rPh>
    <rPh sb="20" eb="22">
      <t>バンチ</t>
    </rPh>
    <phoneticPr fontId="4"/>
  </si>
  <si>
    <t>TEL　059-224-3173</t>
    <phoneticPr fontId="4"/>
  </si>
  <si>
    <t>FAX　059-224-2319</t>
    <phoneticPr fontId="4"/>
  </si>
  <si>
    <t>三重県教育委員会事務局　教育総務課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キョウイク</t>
    </rPh>
    <rPh sb="14" eb="16">
      <t>ソウム</t>
    </rPh>
    <rPh sb="16" eb="17">
      <t>カ</t>
    </rPh>
    <phoneticPr fontId="4"/>
  </si>
  <si>
    <t>紀北町長島286-3</t>
    <rPh sb="0" eb="1">
      <t>キ</t>
    </rPh>
    <rPh sb="1" eb="2">
      <t>キタ</t>
    </rPh>
    <rPh sb="2" eb="3">
      <t>マチ</t>
    </rPh>
    <rPh sb="3" eb="5">
      <t>ナガシマ</t>
    </rPh>
    <rPh sb="4" eb="5">
      <t>シマ</t>
    </rPh>
    <phoneticPr fontId="4"/>
  </si>
  <si>
    <t>059-372-2827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</si>
  <si>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</si>
  <si>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(９)</t>
    <phoneticPr fontId="4"/>
  </si>
  <si>
    <t>（５）義務教育学校</t>
    <rPh sb="3" eb="5">
      <t>ギム</t>
    </rPh>
    <rPh sb="5" eb="7">
      <t>キョウイク</t>
    </rPh>
    <rPh sb="7" eb="9">
      <t>ガッコウ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</si>
  <si>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</si>
  <si>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513-0831</t>
    <phoneticPr fontId="4"/>
  </si>
  <si>
    <t>鈴鹿市庄野町1230</t>
    <rPh sb="0" eb="3">
      <t>すずかし</t>
    </rPh>
    <rPh sb="3" eb="5">
      <t>しょうの</t>
    </rPh>
    <rPh sb="5" eb="6">
      <t>ちょう</t>
    </rPh>
    <phoneticPr fontId="4" type="Hiragana" alignment="distributed"/>
  </si>
  <si>
    <t>059-370-0760</t>
    <phoneticPr fontId="4" type="Hiragana" alignment="distributed"/>
  </si>
  <si>
    <t>059-370-4820</t>
    <phoneticPr fontId="4" type="Hiragana" alignment="distributed"/>
  </si>
  <si>
    <r>
      <t>（８）高等専門学校</t>
    </r>
    <r>
      <rPr>
        <sz val="11"/>
        <rFont val="ＭＳ ゴシック"/>
        <family val="3"/>
        <charset val="128"/>
      </rPr>
      <t>（本校1）</t>
    </r>
    <rPh sb="3" eb="5">
      <t>コウトウ</t>
    </rPh>
    <rPh sb="5" eb="7">
      <t>センモン</t>
    </rPh>
    <rPh sb="7" eb="9">
      <t>ガッコウ</t>
    </rPh>
    <rPh sb="10" eb="12">
      <t>ホンコウ</t>
    </rPh>
    <phoneticPr fontId="4"/>
  </si>
  <si>
    <r>
      <t>（１０）大　　　学</t>
    </r>
    <r>
      <rPr>
        <sz val="11"/>
        <rFont val="ＭＳ ゴシック"/>
        <family val="3"/>
        <charset val="128"/>
      </rPr>
      <t>（本校5）</t>
    </r>
    <rPh sb="4" eb="9">
      <t>ダイガク</t>
    </rPh>
    <rPh sb="10" eb="12">
      <t>ホンコウ</t>
    </rPh>
    <phoneticPr fontId="4"/>
  </si>
  <si>
    <t>津市南中央10-18</t>
  </si>
  <si>
    <t>伊勢市岡本1丁目2-33</t>
  </si>
  <si>
    <t>0595-52-0433</t>
  </si>
  <si>
    <t>0595-52-0805</t>
  </si>
  <si>
    <t>e-mail</t>
    <phoneticPr fontId="4"/>
  </si>
  <si>
    <t>　</t>
    <phoneticPr fontId="4" type="Hiragana" alignment="center"/>
  </si>
  <si>
    <t>（６）高 等 学 校</t>
    <rPh sb="3" eb="6">
      <t>コウトウ</t>
    </rPh>
    <rPh sb="7" eb="10">
      <t>ガッコウ</t>
    </rPh>
    <phoneticPr fontId="4"/>
  </si>
  <si>
    <t>学　長</t>
    <rPh sb="0" eb="1">
      <t>ガク</t>
    </rPh>
    <rPh sb="2" eb="3">
      <t>チョウ</t>
    </rPh>
    <phoneticPr fontId="4"/>
  </si>
  <si>
    <t>設置課程</t>
    <rPh sb="0" eb="2">
      <t>セッチ</t>
    </rPh>
    <rPh sb="2" eb="4">
      <t>カテイ</t>
    </rPh>
    <phoneticPr fontId="4" alignment="center"/>
  </si>
  <si>
    <t>学生数</t>
    <rPh sb="0" eb="2">
      <t>ガクセイ</t>
    </rPh>
    <rPh sb="2" eb="3">
      <t>スウ</t>
    </rPh>
    <phoneticPr fontId="4"/>
  </si>
  <si>
    <t>※選科生・聴講生を除く</t>
    <rPh sb="1" eb="3">
      <t>せんか</t>
    </rPh>
    <rPh sb="3" eb="4">
      <t>せい</t>
    </rPh>
    <rPh sb="5" eb="8">
      <t>ちょうこうせい</t>
    </rPh>
    <rPh sb="9" eb="10">
      <t>のぞ</t>
    </rPh>
    <phoneticPr fontId="4" type="Hiragana" alignment="center"/>
  </si>
  <si>
    <t>学　長</t>
    <rPh sb="0" eb="1">
      <t>ガク</t>
    </rPh>
    <rPh sb="1" eb="3">
      <t>エンチョウ</t>
    </rPh>
    <phoneticPr fontId="4"/>
  </si>
  <si>
    <t>学 部
学生数</t>
    <rPh sb="0" eb="1">
      <t>ガク</t>
    </rPh>
    <rPh sb="2" eb="3">
      <t>ブ</t>
    </rPh>
    <rPh sb="4" eb="6">
      <t>ガクセイ</t>
    </rPh>
    <rPh sb="6" eb="7">
      <t>スウ</t>
    </rPh>
    <phoneticPr fontId="4"/>
  </si>
  <si>
    <t>大学院
学生数</t>
    <rPh sb="0" eb="3">
      <t>ダイガクイン</t>
    </rPh>
    <rPh sb="4" eb="6">
      <t>ガクセイ</t>
    </rPh>
    <rPh sb="6" eb="7">
      <t>スウ</t>
    </rPh>
    <phoneticPr fontId="4"/>
  </si>
  <si>
    <t>514-0116</t>
    <phoneticPr fontId="4"/>
  </si>
  <si>
    <t>津市夢が丘一丁目１-１</t>
    <rPh sb="0" eb="5">
      <t>514-0116</t>
    </rPh>
    <rPh sb="5" eb="6">
      <t>1</t>
    </rPh>
    <rPh sb="6" eb="8">
      <t>チョウメ</t>
    </rPh>
    <phoneticPr fontId="4"/>
  </si>
  <si>
    <t>059-233-5600</t>
    <phoneticPr fontId="4"/>
  </si>
  <si>
    <t>看護</t>
    <rPh sb="0" eb="2">
      <t>カンゴ</t>
    </rPh>
    <phoneticPr fontId="4" alignment="center"/>
  </si>
  <si>
    <r>
      <t>（８）短 期 大 学</t>
    </r>
    <r>
      <rPr>
        <sz val="11"/>
        <rFont val="ＭＳ ゴシック"/>
        <family val="3"/>
        <charset val="128"/>
      </rPr>
      <t>（本校1）</t>
    </r>
    <rPh sb="3" eb="6">
      <t>タンキ</t>
    </rPh>
    <rPh sb="7" eb="10">
      <t>ダイガク</t>
    </rPh>
    <phoneticPr fontId="4"/>
  </si>
  <si>
    <r>
      <t>（９）大　　　学</t>
    </r>
    <r>
      <rPr>
        <sz val="11"/>
        <rFont val="ＭＳ ゴシック"/>
        <family val="3"/>
        <charset val="128"/>
      </rPr>
      <t>（本校1）</t>
    </r>
    <rPh sb="3" eb="8">
      <t>ダイガク</t>
    </rPh>
    <phoneticPr fontId="4"/>
  </si>
  <si>
    <t>津　　　市（本校48　分校1）</t>
    <rPh sb="0" eb="1">
      <t>ツ</t>
    </rPh>
    <rPh sb="4" eb="5">
      <t>シ</t>
    </rPh>
    <rPh sb="6" eb="8">
      <t>ホンコウ</t>
    </rPh>
    <rPh sb="11" eb="13">
      <t>ブンコウ</t>
    </rPh>
    <phoneticPr fontId="4"/>
  </si>
  <si>
    <t>園児数</t>
    <rPh sb="0" eb="3">
      <t>エンジスウ</t>
    </rPh>
    <phoneticPr fontId="4"/>
  </si>
  <si>
    <t>学級数</t>
    <rPh sb="0" eb="3">
      <t>ガッキュウスウ</t>
    </rPh>
    <phoneticPr fontId="4"/>
  </si>
  <si>
    <t>児童・生徒数</t>
    <rPh sb="0" eb="2">
      <t>ジドウ</t>
    </rPh>
    <rPh sb="3" eb="6">
      <t>セイトスウ</t>
    </rPh>
    <phoneticPr fontId="4"/>
  </si>
  <si>
    <t>実習生数</t>
    <rPh sb="0" eb="2">
      <t>ジッシュウ</t>
    </rPh>
    <rPh sb="2" eb="3">
      <t>ナマ</t>
    </rPh>
    <rPh sb="3" eb="4">
      <t>スウ</t>
    </rPh>
    <phoneticPr fontId="4"/>
  </si>
  <si>
    <t>学生数</t>
    <rPh sb="0" eb="3">
      <t>ガクセイスウ</t>
    </rPh>
    <phoneticPr fontId="4"/>
  </si>
  <si>
    <t>大学院
学生数</t>
    <rPh sb="0" eb="2">
      <t>ダイガクセイ</t>
    </rPh>
    <rPh sb="2" eb="3">
      <t>イン</t>
    </rPh>
    <rPh sb="4" eb="7">
      <t>ガクセイスウ</t>
    </rPh>
    <phoneticPr fontId="4"/>
  </si>
  <si>
    <t>－</t>
    <phoneticPr fontId="4" type="Hiragana" alignment="distributed"/>
  </si>
  <si>
    <r>
      <t>（６）中等教育学校</t>
    </r>
    <r>
      <rPr>
        <sz val="11"/>
        <rFont val="ＭＳ ゴシック"/>
        <family val="3"/>
        <charset val="128"/>
      </rPr>
      <t>（本校1）</t>
    </r>
    <rPh sb="3" eb="9">
      <t>チュウトウキョウイクガッコウ</t>
    </rPh>
    <rPh sb="10" eb="12">
      <t>ホンコウ</t>
    </rPh>
    <phoneticPr fontId="4"/>
  </si>
  <si>
    <t>syom.div@city.matsusaka.mie.jp</t>
    <phoneticPr fontId="4"/>
  </si>
  <si>
    <t>青木　智子</t>
    <rPh sb="0" eb="2">
      <t>あおき</t>
    </rPh>
    <rPh sb="3" eb="5">
      <t>ともこ</t>
    </rPh>
    <phoneticPr fontId="4" type="Hiragana" alignment="distributed"/>
  </si>
  <si>
    <t>津市神戸332-1</t>
    <rPh sb="0" eb="2">
      <t>ツシ</t>
    </rPh>
    <rPh sb="2" eb="4">
      <t>カンベ</t>
    </rPh>
    <phoneticPr fontId="4"/>
  </si>
  <si>
    <t>津市香良洲町5722</t>
    <rPh sb="0" eb="2">
      <t>ツシ</t>
    </rPh>
    <rPh sb="2" eb="6">
      <t>カラスチョウ</t>
    </rPh>
    <phoneticPr fontId="4"/>
  </si>
  <si>
    <t>津市白山町南出493</t>
    <rPh sb="0" eb="2">
      <t>ツシ</t>
    </rPh>
    <rPh sb="2" eb="5">
      <t>ハクサンチョウ</t>
    </rPh>
    <rPh sb="5" eb="7">
      <t>ミナミデ</t>
    </rPh>
    <phoneticPr fontId="4"/>
  </si>
  <si>
    <r>
      <t>（７）特別支援学校</t>
    </r>
    <r>
      <rPr>
        <sz val="11"/>
        <rFont val="ＭＳ ゴシック"/>
        <family val="3"/>
        <charset val="128"/>
      </rPr>
      <t>（本校14　分校4）</t>
    </r>
    <rPh sb="3" eb="5">
      <t>トクベツ</t>
    </rPh>
    <rPh sb="5" eb="7">
      <t>シエン</t>
    </rPh>
    <rPh sb="7" eb="9">
      <t>ガッコウ</t>
    </rPh>
    <rPh sb="15" eb="17">
      <t>ブンコウ</t>
    </rPh>
    <phoneticPr fontId="4"/>
  </si>
  <si>
    <t>イ 全 日 制 専 攻 科（本校3）</t>
    <rPh sb="2" eb="7">
      <t>ゼンニチセイ</t>
    </rPh>
    <rPh sb="8" eb="11">
      <t>センコウ</t>
    </rPh>
    <rPh sb="12" eb="13">
      <t>カ</t>
    </rPh>
    <rPh sb="14" eb="16">
      <t>ホンコウ</t>
    </rPh>
    <phoneticPr fontId="4"/>
  </si>
  <si>
    <t>志　摩　市（本校6）</t>
    <rPh sb="0" eb="3">
      <t>シマ</t>
    </rPh>
    <rPh sb="4" eb="5">
      <t>シ</t>
    </rPh>
    <rPh sb="6" eb="8">
      <t>ホンコウ</t>
    </rPh>
    <phoneticPr fontId="4"/>
  </si>
  <si>
    <t>511-0073</t>
  </si>
  <si>
    <t>桑名市北寺町31-3</t>
  </si>
  <si>
    <t>0594-23-2044</t>
  </si>
  <si>
    <t>0594-27-5151</t>
  </si>
  <si>
    <t>518-0752</t>
  </si>
  <si>
    <t>名張市蔵持町原出1668</t>
  </si>
  <si>
    <t>0595-63-4590</t>
  </si>
  <si>
    <t>0595-63-9934</t>
  </si>
  <si>
    <t>514-1107</t>
  </si>
  <si>
    <t>津市久居中町336-4</t>
  </si>
  <si>
    <t>059-255-5100</t>
  </si>
  <si>
    <t>059-255-5250</t>
  </si>
  <si>
    <t>514-0055</t>
  </si>
  <si>
    <t>059-228-8897</t>
  </si>
  <si>
    <t>059-227-5744</t>
  </si>
  <si>
    <t>510-0305</t>
  </si>
  <si>
    <t>津市河芸町中別保1656</t>
  </si>
  <si>
    <t>059-245-1128</t>
  </si>
  <si>
    <t>059-245-1247</t>
  </si>
  <si>
    <t>0596-28-4094</t>
  </si>
  <si>
    <t>0596-28-4099</t>
  </si>
  <si>
    <t>0596-28-2438</t>
  </si>
  <si>
    <t>511-0101</t>
  </si>
  <si>
    <t>0594-48-2151</t>
  </si>
  <si>
    <t>0594-48-6527</t>
  </si>
  <si>
    <t>511-0105</t>
  </si>
  <si>
    <t>桑名市多度町小山2097番１</t>
  </si>
  <si>
    <t>0594-48-2270</t>
  </si>
  <si>
    <t>0594-48-2220</t>
  </si>
  <si>
    <t>518-0611</t>
  </si>
  <si>
    <t>0595-65-3065</t>
  </si>
  <si>
    <t>0595-65-9619</t>
  </si>
  <si>
    <t>519-0125</t>
  </si>
  <si>
    <t>0595-83-1523</t>
  </si>
  <si>
    <t>0595-83-1905</t>
  </si>
  <si>
    <t>515-0331</t>
  </si>
  <si>
    <t>0596-72-8851</t>
  </si>
  <si>
    <t>0596-72-8852</t>
  </si>
  <si>
    <t>※　専攻科を含む</t>
    <phoneticPr fontId="4"/>
  </si>
  <si>
    <t>-</t>
    <phoneticPr fontId="13"/>
  </si>
  <si>
    <t>久世戸町5-1</t>
    <rPh sb="0" eb="4">
      <t>５１６－００１５</t>
    </rPh>
    <phoneticPr fontId="4"/>
  </si>
  <si>
    <t>佐八町2278-12</t>
    <rPh sb="0" eb="3">
      <t>５１６－１１０２</t>
    </rPh>
    <phoneticPr fontId="4"/>
  </si>
  <si>
    <t>旭町319</t>
    <rPh sb="0" eb="2">
      <t>５１６－００４５</t>
    </rPh>
    <phoneticPr fontId="4"/>
  </si>
  <si>
    <t>黒瀬町1648-1</t>
    <rPh sb="0" eb="3">
      <t>５１６－００１８</t>
    </rPh>
    <phoneticPr fontId="4"/>
  </si>
  <si>
    <t>東豊浜町299-1</t>
    <rPh sb="0" eb="4">
      <t>５１５－０５０２</t>
    </rPh>
    <phoneticPr fontId="4"/>
  </si>
  <si>
    <t>村松町3285-1</t>
    <rPh sb="0" eb="3">
      <t>５１５－０５０７</t>
    </rPh>
    <phoneticPr fontId="4"/>
  </si>
  <si>
    <t>上地町1494</t>
    <rPh sb="0" eb="3">
      <t>５１６－００５１</t>
    </rPh>
    <phoneticPr fontId="4"/>
  </si>
  <si>
    <t>519-2736</t>
    <phoneticPr fontId="4"/>
  </si>
  <si>
    <t>0598-83-7700</t>
    <phoneticPr fontId="4"/>
  </si>
  <si>
    <t>0598-83-6600</t>
    <phoneticPr fontId="4"/>
  </si>
  <si>
    <t xml:space="preserve">市 　　町 </t>
    <phoneticPr fontId="4" type="Hiragana" alignment="center"/>
  </si>
  <si>
    <t>e-mail</t>
    <phoneticPr fontId="4" type="Hiragana" alignment="center"/>
  </si>
  <si>
    <t>somu@city.inabe.mie.jp</t>
    <phoneticPr fontId="4"/>
  </si>
  <si>
    <t>gakkyo@town.toin.lg.jp</t>
    <phoneticPr fontId="4" type="Hiragana" alignment="center"/>
  </si>
  <si>
    <t>kyouikusoumu@city.yokkaichi.mie.jp</t>
    <phoneticPr fontId="4" type="Hiragana" alignment="center"/>
  </si>
  <si>
    <t>0598-53-4381</t>
    <phoneticPr fontId="4" type="Hiragana" alignment="center"/>
  </si>
  <si>
    <t>519-1111</t>
    <phoneticPr fontId="4"/>
  </si>
  <si>
    <t>0595-96-0115</t>
    <phoneticPr fontId="4"/>
  </si>
  <si>
    <t>0595-96-0847</t>
    <phoneticPr fontId="4"/>
  </si>
  <si>
    <t>四日市市東新町26-32</t>
    <rPh sb="0" eb="4">
      <t>よっかいちし</t>
    </rPh>
    <rPh sb="4" eb="7">
      <t>とうしんちょう</t>
    </rPh>
    <phoneticPr fontId="4" type="Hiragana" alignment="distributed"/>
  </si>
  <si>
    <t>四日市市柳町33</t>
    <rPh sb="0" eb="4">
      <t>ヨッカイチシ</t>
    </rPh>
    <rPh sb="4" eb="6">
      <t>ヤナギマチ</t>
    </rPh>
    <phoneticPr fontId="4"/>
  </si>
  <si>
    <t>四 日 市 市（本校37）</t>
    <rPh sb="0" eb="7">
      <t>ヨッカイチシ</t>
    </rPh>
    <rPh sb="8" eb="10">
      <t>ホンコウ</t>
    </rPh>
    <phoneticPr fontId="4"/>
  </si>
  <si>
    <t>伊　勢　市（本校10）</t>
    <rPh sb="0" eb="5">
      <t>イセシ</t>
    </rPh>
    <rPh sb="6" eb="8">
      <t>ホンコウ</t>
    </rPh>
    <phoneticPr fontId="4"/>
  </si>
  <si>
    <t>059-372-3900</t>
    <phoneticPr fontId="4"/>
  </si>
  <si>
    <t>今西　光</t>
    <rPh sb="0" eb="2">
      <t>イマニシ</t>
    </rPh>
    <rPh sb="3" eb="4">
      <t>ヒカ</t>
    </rPh>
    <phoneticPr fontId="4"/>
  </si>
  <si>
    <t>四日市市西村町2725-1</t>
    <rPh sb="0" eb="4">
      <t>ヨッカイチシ</t>
    </rPh>
    <rPh sb="4" eb="6">
      <t>ニシムラ</t>
    </rPh>
    <rPh sb="6" eb="7">
      <t>マチ</t>
    </rPh>
    <phoneticPr fontId="4"/>
  </si>
  <si>
    <t>津市芸濃町椋本6148</t>
    <rPh sb="0" eb="2">
      <t>ツシ</t>
    </rPh>
    <rPh sb="2" eb="5">
      <t>ゲイノウチョウ</t>
    </rPh>
    <rPh sb="5" eb="7">
      <t>ムクモト</t>
    </rPh>
    <phoneticPr fontId="4"/>
  </si>
  <si>
    <t>0594-88-5505</t>
  </si>
  <si>
    <t>0594-21-7695</t>
  </si>
  <si>
    <t>516-0008</t>
  </si>
  <si>
    <t>0596-23-5225</t>
  </si>
  <si>
    <t>(1)</t>
    <phoneticPr fontId="4"/>
  </si>
  <si>
    <t>保健衛生学部
医用工学部
薬学部
看護学部</t>
    <rPh sb="0" eb="2">
      <t>ホケン</t>
    </rPh>
    <rPh sb="2" eb="4">
      <t>エイセイ</t>
    </rPh>
    <rPh sb="4" eb="6">
      <t>ガクブ</t>
    </rPh>
    <rPh sb="7" eb="9">
      <t>イヨウ</t>
    </rPh>
    <rPh sb="9" eb="12">
      <t>コウガクブ</t>
    </rPh>
    <rPh sb="13" eb="16">
      <t>ヤクガクブ</t>
    </rPh>
    <rPh sb="17" eb="19">
      <t>カンゴ</t>
    </rPh>
    <rPh sb="19" eb="21">
      <t>ガクブ</t>
    </rPh>
    <phoneticPr fontId="4"/>
  </si>
  <si>
    <t>しごうこども園</t>
    <rPh sb="6" eb="7">
      <t>えん</t>
    </rPh>
    <phoneticPr fontId="4" type="Hiragana"/>
  </si>
  <si>
    <t>のべの</t>
  </si>
  <si>
    <t>059-255-4316</t>
  </si>
  <si>
    <t>059-255-0722</t>
  </si>
  <si>
    <t>四日市市茂福905-4</t>
  </si>
  <si>
    <t>059-365-2635</t>
  </si>
  <si>
    <t>059-364-3680</t>
  </si>
  <si>
    <t>四日市市十七軒町2-4</t>
  </si>
  <si>
    <t>059-354-1726</t>
  </si>
  <si>
    <t>あおい</t>
  </si>
  <si>
    <t>510-8034</t>
  </si>
  <si>
    <t>四日市市大矢知町2700</t>
  </si>
  <si>
    <t>059-364-6781</t>
  </si>
  <si>
    <t>059-365-2250</t>
  </si>
  <si>
    <t>ときわ</t>
  </si>
  <si>
    <t>四日市市西松本町15-10</t>
  </si>
  <si>
    <t>059-353-4840</t>
  </si>
  <si>
    <t>059-353-4847</t>
  </si>
  <si>
    <t>ひかり</t>
  </si>
  <si>
    <t>四日市市伊倉2丁目8-23</t>
  </si>
  <si>
    <t>059-353-1332</t>
  </si>
  <si>
    <t>059-353-7036</t>
  </si>
  <si>
    <t>伊勢市岩渕1丁目6-32</t>
  </si>
  <si>
    <t>0596-28-4420</t>
  </si>
  <si>
    <t>伊勢市宇治中之切町38-2</t>
  </si>
  <si>
    <t>0596-22-4550</t>
  </si>
  <si>
    <t>まるこ</t>
  </si>
  <si>
    <t>伊勢市一之木1丁目8-3</t>
  </si>
  <si>
    <t>0596-28-5310</t>
  </si>
  <si>
    <t>0596-28-5319</t>
  </si>
  <si>
    <t>伊勢市黒瀬町562-13</t>
  </si>
  <si>
    <t>0596-22-7890</t>
  </si>
  <si>
    <t>0596-22-7889</t>
  </si>
  <si>
    <t>0596-28-1121</t>
  </si>
  <si>
    <t>0596-28-6666</t>
  </si>
  <si>
    <t>伊勢市八日市場町17-20</t>
  </si>
  <si>
    <t>0596-28-4248</t>
  </si>
  <si>
    <t>桑名市野田5丁目3-12</t>
  </si>
  <si>
    <t>0594-31-8182</t>
  </si>
  <si>
    <t>0594-31-8079</t>
  </si>
  <si>
    <t>514-0035</t>
  </si>
  <si>
    <t>津市西丸之内18－21</t>
  </si>
  <si>
    <t>059-227-2512</t>
  </si>
  <si>
    <t>059-227-6610</t>
  </si>
  <si>
    <t>514-0832</t>
  </si>
  <si>
    <t>059-228-7473</t>
  </si>
  <si>
    <t>059-228-7483</t>
  </si>
  <si>
    <t>514-0822</t>
  </si>
  <si>
    <t>059-226-9945</t>
  </si>
  <si>
    <t>059-226-9960</t>
  </si>
  <si>
    <t>511-0838</t>
  </si>
  <si>
    <t>059-225-1501</t>
  </si>
  <si>
    <t>059-225-1828</t>
  </si>
  <si>
    <t>514-0305</t>
  </si>
  <si>
    <t>059-238-0355</t>
  </si>
  <si>
    <t>059-238-0366</t>
  </si>
  <si>
    <t>059-253-7708</t>
  </si>
  <si>
    <t>059-253-7709</t>
  </si>
  <si>
    <t>513-0014</t>
  </si>
  <si>
    <t>059-349-1100</t>
  </si>
  <si>
    <t>059-348-2222</t>
  </si>
  <si>
    <t>二見浦</t>
    <rPh sb="0" eb="3">
      <t>ふたみうら</t>
    </rPh>
    <phoneticPr fontId="4" type="Hiragana" alignment="distributed"/>
  </si>
  <si>
    <t>大湊町1282</t>
    <rPh sb="0" eb="3">
      <t>オオミナトチョウ</t>
    </rPh>
    <phoneticPr fontId="4"/>
  </si>
  <si>
    <t xml:space="preserve">510-0945 </t>
  </si>
  <si>
    <t>059-321-0526</t>
  </si>
  <si>
    <t xml:space="preserve">513-1123 </t>
  </si>
  <si>
    <t>059-374-1952</t>
  </si>
  <si>
    <t>059-374-2092</t>
  </si>
  <si>
    <t>四日市市楠町北五味塚2060-63</t>
    <rPh sb="0" eb="4">
      <t>ヨッカイチシ</t>
    </rPh>
    <rPh sb="4" eb="6">
      <t>クスチョウ</t>
    </rPh>
    <rPh sb="6" eb="10">
      <t>キタゴミヅカ</t>
    </rPh>
    <phoneticPr fontId="4"/>
  </si>
  <si>
    <t>林　　真澄</t>
    <rPh sb="0" eb="1">
      <t>ハヤシ</t>
    </rPh>
    <rPh sb="3" eb="5">
      <t>マスミ</t>
    </rPh>
    <phoneticPr fontId="4"/>
  </si>
  <si>
    <t>桃青の丘</t>
    <rPh sb="0" eb="2">
      <t>とうせい</t>
    </rPh>
    <rPh sb="3" eb="4">
      <t>おか</t>
    </rPh>
    <phoneticPr fontId="4" type="Hiragana" alignment="distributed"/>
  </si>
  <si>
    <t>三重県立看護</t>
    <rPh sb="0" eb="6">
      <t>みえけんりつかんご</t>
    </rPh>
    <phoneticPr fontId="4" type="Hiragana" alignment="distributed"/>
  </si>
  <si>
    <t>510-0066</t>
    <phoneticPr fontId="4"/>
  </si>
  <si>
    <t>四日市市南浜田町4-21</t>
    <rPh sb="0" eb="4">
      <t>ヨッカイチシ</t>
    </rPh>
    <rPh sb="4" eb="7">
      <t>ミナミハマダ</t>
    </rPh>
    <rPh sb="7" eb="8">
      <t>チョウ</t>
    </rPh>
    <phoneticPr fontId="4"/>
  </si>
  <si>
    <t>059-356-8170</t>
    <phoneticPr fontId="4"/>
  </si>
  <si>
    <t>059-356-0036</t>
    <phoneticPr fontId="4"/>
  </si>
  <si>
    <t>卯月　万有美</t>
    <rPh sb="0" eb="2">
      <t>ウヅキ</t>
    </rPh>
    <rPh sb="3" eb="4">
      <t>マン</t>
    </rPh>
    <rPh sb="4" eb="5">
      <t>ユウ</t>
    </rPh>
    <rPh sb="5" eb="6">
      <t>ミ</t>
    </rPh>
    <phoneticPr fontId="4"/>
  </si>
  <si>
    <t>橋本　千里</t>
    <rPh sb="0" eb="2">
      <t>ハシモト</t>
    </rPh>
    <rPh sb="3" eb="5">
      <t>チサト</t>
    </rPh>
    <phoneticPr fontId="4"/>
  </si>
  <si>
    <t>東員第一</t>
    <rPh sb="0" eb="4">
      <t>とういんだいいち</t>
    </rPh>
    <phoneticPr fontId="4" type="Hiragana" alignment="distributed"/>
  </si>
  <si>
    <t>東員第二</t>
    <rPh sb="0" eb="4">
      <t>とういんだいに</t>
    </rPh>
    <phoneticPr fontId="4" type="Hiragana" alignment="distributed"/>
  </si>
  <si>
    <t>伊　勢　市（本校22）</t>
    <rPh sb="0" eb="5">
      <t>イセシ</t>
    </rPh>
    <rPh sb="6" eb="8">
      <t>ホンコウ</t>
    </rPh>
    <phoneticPr fontId="4"/>
  </si>
  <si>
    <t>鳥　羽　市（本校7）</t>
    <rPh sb="0" eb="5">
      <t>トバシ</t>
    </rPh>
    <rPh sb="6" eb="8">
      <t>ホンコウ</t>
    </rPh>
    <phoneticPr fontId="4"/>
  </si>
  <si>
    <t>い　な　べ　市（本校4）</t>
    <phoneticPr fontId="4"/>
  </si>
  <si>
    <t>員　弁　郡（本校2）</t>
    <rPh sb="0" eb="1">
      <t>イン</t>
    </rPh>
    <rPh sb="2" eb="3">
      <t>ベン</t>
    </rPh>
    <rPh sb="4" eb="5">
      <t>グン</t>
    </rPh>
    <phoneticPr fontId="4"/>
  </si>
  <si>
    <t>津市　（本校1）</t>
    <rPh sb="0" eb="2">
      <t>ツシ</t>
    </rPh>
    <rPh sb="4" eb="6">
      <t>ホンコウ</t>
    </rPh>
    <phoneticPr fontId="4"/>
  </si>
  <si>
    <t>三重大学
教育学部附属</t>
    <rPh sb="0" eb="4">
      <t>みえだいがく</t>
    </rPh>
    <phoneticPr fontId="4" type="Hiragana" alignment="distributed"/>
  </si>
  <si>
    <t>鈴鹿中等
教育学校</t>
    <rPh sb="0" eb="4">
      <t>すずかちゅうとう</t>
    </rPh>
    <rPh sb="5" eb="9">
      <t>きょういくがっこう</t>
    </rPh>
    <phoneticPr fontId="4" type="Hiragana" alignment="distributed"/>
  </si>
  <si>
    <t>千里ヶ丘</t>
    <rPh sb="0" eb="4">
      <t>ちさとがおか</t>
    </rPh>
    <phoneticPr fontId="4" type="Hiragana" alignment="distributed"/>
  </si>
  <si>
    <t>いなべ市（本校11）</t>
    <phoneticPr fontId="4"/>
  </si>
  <si>
    <t>学校名</t>
    <phoneticPr fontId="4"/>
  </si>
  <si>
    <t>郵便番号</t>
    <phoneticPr fontId="4"/>
  </si>
  <si>
    <t>所　　在　　地</t>
    <phoneticPr fontId="4"/>
  </si>
  <si>
    <t>電　　話</t>
    <phoneticPr fontId="4"/>
  </si>
  <si>
    <t>Fax</t>
    <phoneticPr fontId="4"/>
  </si>
  <si>
    <t>校　長</t>
    <phoneticPr fontId="4"/>
  </si>
  <si>
    <t>戸木</t>
    <rPh sb="0" eb="2">
      <t>へき</t>
    </rPh>
    <phoneticPr fontId="4" type="Hiragana" alignment="distributed"/>
  </si>
  <si>
    <t>－</t>
    <phoneticPr fontId="4"/>
  </si>
  <si>
    <t>-</t>
    <phoneticPr fontId="4"/>
  </si>
  <si>
    <t>電　話</t>
    <phoneticPr fontId="4"/>
  </si>
  <si>
    <t>教 育 長</t>
    <phoneticPr fontId="4"/>
  </si>
  <si>
    <t>桑名市（本園11）</t>
    <rPh sb="0" eb="2">
      <t>クワナ</t>
    </rPh>
    <rPh sb="2" eb="3">
      <t>シ</t>
    </rPh>
    <rPh sb="4" eb="5">
      <t>ホン</t>
    </rPh>
    <rPh sb="5" eb="6">
      <t>エン</t>
    </rPh>
    <phoneticPr fontId="4"/>
  </si>
  <si>
    <r>
      <t>（９）短 期 大 学</t>
    </r>
    <r>
      <rPr>
        <sz val="11"/>
        <rFont val="ＭＳ ゴシック"/>
        <family val="3"/>
        <charset val="128"/>
      </rPr>
      <t>（本校3）</t>
    </r>
    <rPh sb="3" eb="6">
      <t>タンキ</t>
    </rPh>
    <rPh sb="7" eb="10">
      <t>ダイガク</t>
    </rPh>
    <rPh sb="11" eb="13">
      <t>ホンコウ</t>
    </rPh>
    <phoneticPr fontId="4"/>
  </si>
  <si>
    <t>園名（ふりがな）</t>
    <rPh sb="0" eb="2">
      <t>エンメイ</t>
    </rPh>
    <phoneticPr fontId="4"/>
  </si>
  <si>
    <t>☆</t>
    <phoneticPr fontId="4"/>
  </si>
  <si>
    <t>機　　　　殿</t>
    <rPh sb="0" eb="6">
      <t>はたどの</t>
    </rPh>
    <phoneticPr fontId="4" type="Hiragana" alignment="distributed"/>
  </si>
  <si>
    <t>朝　　　　見</t>
    <rPh sb="0" eb="6">
      <t>あさみ</t>
    </rPh>
    <phoneticPr fontId="4" type="Hiragana" alignment="distributed"/>
  </si>
  <si>
    <t>漕　　　　代</t>
    <rPh sb="0" eb="6">
      <t>こいしろ</t>
    </rPh>
    <phoneticPr fontId="4" type="Hiragana" alignment="distributed"/>
  </si>
  <si>
    <t>学校名（ふりがな）</t>
    <rPh sb="0" eb="3">
      <t>ガッコウメイ</t>
    </rPh>
    <phoneticPr fontId="4"/>
  </si>
  <si>
    <t>〇</t>
    <phoneticPr fontId="4"/>
  </si>
  <si>
    <t>せき</t>
    <phoneticPr fontId="4"/>
  </si>
  <si>
    <t>〇</t>
    <phoneticPr fontId="4"/>
  </si>
  <si>
    <t>☆</t>
    <phoneticPr fontId="4"/>
  </si>
  <si>
    <t>ななほ</t>
    <phoneticPr fontId="4"/>
  </si>
  <si>
    <t>☆〇</t>
    <phoneticPr fontId="4"/>
  </si>
  <si>
    <t>△</t>
    <phoneticPr fontId="4"/>
  </si>
  <si>
    <t>みえけんりつかんご</t>
    <phoneticPr fontId="4"/>
  </si>
  <si>
    <t>みえだいがく
きょういくがくぶふぞく</t>
    <phoneticPr fontId="4"/>
  </si>
  <si>
    <t>とばしょうせん</t>
    <phoneticPr fontId="4"/>
  </si>
  <si>
    <t>鳥羽市
池上町1-1</t>
    <rPh sb="0" eb="3">
      <t>517</t>
    </rPh>
    <rPh sb="4" eb="5">
      <t>イケ</t>
    </rPh>
    <rPh sb="5" eb="6">
      <t>ウエ</t>
    </rPh>
    <rPh sb="6" eb="7">
      <t>チョウ</t>
    </rPh>
    <phoneticPr fontId="4"/>
  </si>
  <si>
    <t>鈴鹿医療科学</t>
    <rPh sb="0" eb="6">
      <t>すずかいりょうかがく</t>
    </rPh>
    <phoneticPr fontId="4" type="Hiragana" alignment="distributed"/>
  </si>
  <si>
    <t>鈴鹿大学短期大学部</t>
    <rPh sb="0" eb="2">
      <t>すずか</t>
    </rPh>
    <rPh sb="2" eb="4">
      <t>だいがく</t>
    </rPh>
    <rPh sb="4" eb="6">
      <t>たんき</t>
    </rPh>
    <rPh sb="6" eb="8">
      <t>だいがく</t>
    </rPh>
    <rPh sb="8" eb="9">
      <t>ぶ</t>
    </rPh>
    <phoneticPr fontId="4" type="Hiragana" alignment="distributed"/>
  </si>
  <si>
    <t>きんきだいがく
こうぎょう</t>
    <phoneticPr fontId="4"/>
  </si>
  <si>
    <t>ユマニテク</t>
    <rPh sb="0" eb="5">
      <t>ユマニテク</t>
    </rPh>
    <phoneticPr fontId="4"/>
  </si>
  <si>
    <t>ゆまにてく</t>
    <phoneticPr fontId="4"/>
  </si>
  <si>
    <t>こうがっかん</t>
  </si>
  <si>
    <t>よっかいち</t>
  </si>
  <si>
    <t>すずか</t>
  </si>
  <si>
    <t>すずか
いりょうかがく</t>
    <phoneticPr fontId="4"/>
  </si>
  <si>
    <t>よっかいち
かんごいりょう</t>
    <phoneticPr fontId="4"/>
  </si>
  <si>
    <t>すずかだいがく
たんきだいがくぶ</t>
    <phoneticPr fontId="4"/>
  </si>
  <si>
    <t>すずかちゅうとう
きょういくがっこう</t>
    <phoneticPr fontId="4"/>
  </si>
  <si>
    <t>合　　　　　計</t>
    <rPh sb="0" eb="1">
      <t>ゴウ</t>
    </rPh>
    <rPh sb="6" eb="7">
      <t>ケイ</t>
    </rPh>
    <phoneticPr fontId="4"/>
  </si>
  <si>
    <t>合　　　　計</t>
    <rPh sb="0" eb="1">
      <t>ゴウ</t>
    </rPh>
    <rPh sb="5" eb="6">
      <t>ケイ</t>
    </rPh>
    <phoneticPr fontId="4"/>
  </si>
  <si>
    <t>小林　真一</t>
    <rPh sb="0" eb="2">
      <t>こばやし</t>
    </rPh>
    <rPh sb="3" eb="5">
      <t>しんいち</t>
    </rPh>
    <phoneticPr fontId="4" type="Hiragana" alignment="center"/>
  </si>
  <si>
    <t>0595-41-0111</t>
  </si>
  <si>
    <t>齊藤　公博</t>
    <rPh sb="0" eb="2">
      <t>サイトウ</t>
    </rPh>
    <rPh sb="3" eb="5">
      <t>キミヒロ</t>
    </rPh>
    <phoneticPr fontId="4"/>
  </si>
  <si>
    <t>鈴鹿市郡山町663-222</t>
    <rPh sb="0" eb="2">
      <t>スズカ</t>
    </rPh>
    <rPh sb="2" eb="3">
      <t>シ</t>
    </rPh>
    <rPh sb="3" eb="5">
      <t>コオリヤマ</t>
    </rPh>
    <rPh sb="5" eb="6">
      <t>マチ</t>
    </rPh>
    <phoneticPr fontId="4"/>
  </si>
  <si>
    <t>059-372-3903</t>
    <phoneticPr fontId="4"/>
  </si>
  <si>
    <t>059-232-2310</t>
    <phoneticPr fontId="4"/>
  </si>
  <si>
    <t>総合政策学部
環境情報学部</t>
    <rPh sb="0" eb="2">
      <t>ソウゴウ</t>
    </rPh>
    <rPh sb="2" eb="4">
      <t>セイサク</t>
    </rPh>
    <rPh sb="4" eb="6">
      <t>ガクブ</t>
    </rPh>
    <rPh sb="7" eb="9">
      <t>カンキョウ</t>
    </rPh>
    <rPh sb="9" eb="11">
      <t>ジョウホウ</t>
    </rPh>
    <rPh sb="11" eb="13">
      <t>ガクブ</t>
    </rPh>
    <phoneticPr fontId="4"/>
  </si>
  <si>
    <t>学長</t>
    <rPh sb="0" eb="2">
      <t>ガクチョウ</t>
    </rPh>
    <phoneticPr fontId="4"/>
  </si>
  <si>
    <t>柴田　英治</t>
    <rPh sb="0" eb="2">
      <t>シバタ</t>
    </rPh>
    <rPh sb="3" eb="5">
      <t>エイジ</t>
    </rPh>
    <phoneticPr fontId="4"/>
  </si>
  <si>
    <t>豊田　長康</t>
    <rPh sb="0" eb="2">
      <t>トヨダ</t>
    </rPh>
    <rPh sb="3" eb="5">
      <t>ナガヤス</t>
    </rPh>
    <phoneticPr fontId="4"/>
  </si>
  <si>
    <t>国際地域学部
こども教育学部</t>
    <rPh sb="0" eb="2">
      <t>コクサイ</t>
    </rPh>
    <rPh sb="2" eb="4">
      <t>チイキ</t>
    </rPh>
    <rPh sb="4" eb="6">
      <t>ガクブ</t>
    </rPh>
    <rPh sb="10" eb="12">
      <t>キョウイク</t>
    </rPh>
    <rPh sb="12" eb="14">
      <t>ガクブ</t>
    </rPh>
    <phoneticPr fontId="4"/>
  </si>
  <si>
    <t>FAX</t>
    <phoneticPr fontId="4"/>
  </si>
  <si>
    <t>0594-22-5022</t>
  </si>
  <si>
    <t>0594-31-0035</t>
  </si>
  <si>
    <t>0594-29-3620</t>
  </si>
  <si>
    <t>0594-32-0421</t>
  </si>
  <si>
    <t>0594-74-4104</t>
  </si>
  <si>
    <t>059-364-4695</t>
  </si>
  <si>
    <t>059-365-8222</t>
  </si>
  <si>
    <t>059-345-9549</t>
  </si>
  <si>
    <t>059-326-4830</t>
  </si>
  <si>
    <t>059-339-0213</t>
  </si>
  <si>
    <t>059-322-5390</t>
  </si>
  <si>
    <t>059-345-6996</t>
  </si>
  <si>
    <t>059-345-2717</t>
  </si>
  <si>
    <t>059-326-9523</t>
  </si>
  <si>
    <t>059-331-8327</t>
  </si>
  <si>
    <t>059-393-1130</t>
  </si>
  <si>
    <t>059-384-5239</t>
  </si>
  <si>
    <t>059-386-5510</t>
  </si>
  <si>
    <t>059-374-3331</t>
  </si>
  <si>
    <t>059-387-9781</t>
  </si>
  <si>
    <t>059-383-1158</t>
  </si>
  <si>
    <t>0595-83-4567</t>
  </si>
  <si>
    <t>059-228-0259</t>
  </si>
  <si>
    <t>059-225-1363</t>
  </si>
  <si>
    <t>059-227-7388</t>
  </si>
  <si>
    <t>059-224-8781</t>
  </si>
  <si>
    <t>059-227-0273</t>
  </si>
  <si>
    <t>059-256-8407</t>
  </si>
  <si>
    <t>059-256-7174</t>
  </si>
  <si>
    <t>059-262-1744</t>
  </si>
  <si>
    <t>0598-25-0533</t>
  </si>
  <si>
    <t>FAX</t>
  </si>
  <si>
    <t>0598-25-0532</t>
  </si>
  <si>
    <t>0598-28-5992</t>
  </si>
  <si>
    <t>0598-32-2204</t>
  </si>
  <si>
    <t>0598-38-3994</t>
  </si>
  <si>
    <t>0598-76-0318</t>
  </si>
  <si>
    <t>0596-28-7150</t>
  </si>
  <si>
    <t>0596-24-7642</t>
  </si>
  <si>
    <t>0596-23-2236</t>
  </si>
  <si>
    <t>0596-22-4624</t>
  </si>
  <si>
    <t>0596-37-4127</t>
  </si>
  <si>
    <t>0599-66-1618</t>
  </si>
  <si>
    <t>0596-62-1141</t>
  </si>
  <si>
    <t>0599-25-2068</t>
  </si>
  <si>
    <t>0599-55-0347</t>
  </si>
  <si>
    <t>0599-85-0985</t>
  </si>
  <si>
    <t>0595-24-7650</t>
  </si>
  <si>
    <t>0595-21-2107</t>
  </si>
  <si>
    <t>0595-45-5966</t>
  </si>
  <si>
    <t>0595-64-1602</t>
  </si>
  <si>
    <t>0595-64-6293</t>
  </si>
  <si>
    <t>0597-23-2788</t>
  </si>
  <si>
    <t>0597-85-2002</t>
  </si>
  <si>
    <t>05979-2-3905</t>
  </si>
  <si>
    <t>0594-22-8662</t>
  </si>
  <si>
    <t xml:space="preserve">059-233-5666 </t>
    <phoneticPr fontId="4"/>
  </si>
  <si>
    <t>片田　範子</t>
    <rPh sb="0" eb="2">
      <t>かただ</t>
    </rPh>
    <rPh sb="3" eb="5">
      <t>のりこ</t>
    </rPh>
    <phoneticPr fontId="4" type="Hiragana" alignment="center"/>
  </si>
  <si>
    <t>きそさき</t>
  </si>
  <si>
    <t>498-0812</t>
  </si>
  <si>
    <t>0567-68-8039</t>
  </si>
  <si>
    <t>0567-68-5468</t>
  </si>
  <si>
    <t>ようわ</t>
  </si>
  <si>
    <t>511-0032</t>
  </si>
  <si>
    <t>0594-21-4528</t>
  </si>
  <si>
    <t>こうふう</t>
  </si>
  <si>
    <t>511-0811</t>
  </si>
  <si>
    <t>せいとくみなみ</t>
  </si>
  <si>
    <t>東方2157</t>
  </si>
  <si>
    <t>0594-22-6089</t>
  </si>
  <si>
    <t>めいせい</t>
  </si>
  <si>
    <t>511-0854</t>
  </si>
  <si>
    <t>0594-21-3347</t>
  </si>
  <si>
    <t>せいわきた</t>
  </si>
  <si>
    <t>511-0944</t>
  </si>
  <si>
    <t>－</t>
  </si>
  <si>
    <t>せいとくきた</t>
  </si>
  <si>
    <t>511-0808</t>
  </si>
  <si>
    <t>せいわみなみ</t>
  </si>
  <si>
    <t>511-0937</t>
  </si>
  <si>
    <t>こうりょう</t>
  </si>
  <si>
    <t>511-0903</t>
  </si>
  <si>
    <t>0594-31-3245</t>
  </si>
  <si>
    <t>りょうせい</t>
  </si>
  <si>
    <t>511-0865</t>
  </si>
  <si>
    <t>0594-23-7931</t>
  </si>
  <si>
    <t>たど</t>
  </si>
  <si>
    <t>511-0123</t>
  </si>
  <si>
    <t>ながしま</t>
  </si>
  <si>
    <t>511-1125</t>
  </si>
  <si>
    <t>0594-42-1352</t>
  </si>
  <si>
    <t>きそさきこどもえん</t>
  </si>
  <si>
    <t>498-0803</t>
  </si>
  <si>
    <t>0567-68-5718</t>
  </si>
  <si>
    <t>東員町大字長深690</t>
    <rPh sb="0" eb="3">
      <t>トウインチョウ</t>
    </rPh>
    <rPh sb="3" eb="5">
      <t>オオアザ</t>
    </rPh>
    <rPh sb="5" eb="7">
      <t>ナガフケ</t>
    </rPh>
    <phoneticPr fontId="4"/>
  </si>
  <si>
    <t>東員町笹尾西二丁目31-1</t>
    <rPh sb="3" eb="6">
      <t>５１１－０２３１</t>
    </rPh>
    <rPh sb="6" eb="7">
      <t>２</t>
    </rPh>
    <rPh sb="7" eb="9">
      <t>チョウメ</t>
    </rPh>
    <phoneticPr fontId="4"/>
  </si>
  <si>
    <t>東員町城山一丁目44</t>
    <rPh sb="3" eb="5">
      <t>５１１－０２３３</t>
    </rPh>
    <rPh sb="5" eb="6">
      <t>１</t>
    </rPh>
    <rPh sb="6" eb="8">
      <t>チョウメ</t>
    </rPh>
    <phoneticPr fontId="4"/>
  </si>
  <si>
    <t>廣田　美代子</t>
    <rPh sb="0" eb="2">
      <t>ヒロタ</t>
    </rPh>
    <rPh sb="3" eb="6">
      <t>ミヨコ</t>
    </rPh>
    <phoneticPr fontId="4"/>
  </si>
  <si>
    <t>こもの</t>
  </si>
  <si>
    <t>510-1233</t>
  </si>
  <si>
    <t>059-393-2006</t>
  </si>
  <si>
    <t>059-393-2008</t>
  </si>
  <si>
    <t>ちくさ</t>
  </si>
  <si>
    <t>510-1251</t>
  </si>
  <si>
    <t>059-394-2590</t>
  </si>
  <si>
    <t>059-394-5875</t>
  </si>
  <si>
    <t>あさかみ</t>
  </si>
  <si>
    <t>510-1324</t>
  </si>
  <si>
    <t>059-396-0004</t>
  </si>
  <si>
    <t>059-396-0072</t>
  </si>
  <si>
    <t>うがわら</t>
  </si>
  <si>
    <t>510-1222</t>
  </si>
  <si>
    <t>059-393-2118</t>
  </si>
  <si>
    <t>059-393-2126</t>
  </si>
  <si>
    <t>たけなが</t>
  </si>
  <si>
    <t>510-1312</t>
  </si>
  <si>
    <t>059-396-0009</t>
  </si>
  <si>
    <t>059-396-3747</t>
  </si>
  <si>
    <t>059-393-2122</t>
  </si>
  <si>
    <t>059-393-2179</t>
  </si>
  <si>
    <t>はっぷう</t>
  </si>
  <si>
    <t>059-396-0012</t>
  </si>
  <si>
    <t>059-396-0024</t>
  </si>
  <si>
    <t>あさひ</t>
  </si>
  <si>
    <t>510-8102</t>
  </si>
  <si>
    <t>059-377-5671</t>
  </si>
  <si>
    <t>059-377-5673</t>
  </si>
  <si>
    <t>かわごえ</t>
  </si>
  <si>
    <t>510-8123</t>
  </si>
  <si>
    <t>059-365-5851</t>
  </si>
  <si>
    <t>059-365-8751</t>
  </si>
  <si>
    <t>河芸こども園</t>
    <rPh sb="0" eb="2">
      <t>カワゲ</t>
    </rPh>
    <rPh sb="5" eb="6">
      <t>エン</t>
    </rPh>
    <phoneticPr fontId="4"/>
  </si>
  <si>
    <t>津市河芸町上野3130</t>
    <rPh sb="0" eb="2">
      <t>ツシ</t>
    </rPh>
    <rPh sb="2" eb="5">
      <t>カワゲチョウ</t>
    </rPh>
    <rPh sb="5" eb="7">
      <t>ウエノ</t>
    </rPh>
    <phoneticPr fontId="4"/>
  </si>
  <si>
    <t>前川　佳子</t>
    <rPh sb="0" eb="2">
      <t>マエガワ</t>
    </rPh>
    <rPh sb="3" eb="4">
      <t>カ</t>
    </rPh>
    <rPh sb="4" eb="5">
      <t>コ</t>
    </rPh>
    <phoneticPr fontId="4"/>
  </si>
  <si>
    <t>別府　和美</t>
    <rPh sb="0" eb="2">
      <t>べっぷ</t>
    </rPh>
    <rPh sb="3" eb="4">
      <t>わ</t>
    </rPh>
    <rPh sb="4" eb="5">
      <t>び</t>
    </rPh>
    <phoneticPr fontId="4" type="Hiragana" alignment="distributed"/>
  </si>
  <si>
    <t>大市　尚美</t>
    <rPh sb="0" eb="1">
      <t>おお</t>
    </rPh>
    <rPh sb="1" eb="2">
      <t>いち</t>
    </rPh>
    <rPh sb="3" eb="5">
      <t>なおみ</t>
    </rPh>
    <phoneticPr fontId="4" type="Hiragana" alignment="distributed"/>
  </si>
  <si>
    <t>齋藤　実</t>
    <rPh sb="0" eb="2">
      <t>さいとう</t>
    </rPh>
    <rPh sb="3" eb="4">
      <t>み</t>
    </rPh>
    <phoneticPr fontId="4" type="Hiragana" alignment="distributed"/>
  </si>
  <si>
    <t>辻木　愼吾</t>
    <rPh sb="0" eb="1">
      <t>つじ</t>
    </rPh>
    <rPh sb="1" eb="2">
      <t>き</t>
    </rPh>
    <rPh sb="3" eb="5">
      <t>しんご</t>
    </rPh>
    <phoneticPr fontId="4" type="Hiragana" alignment="distributed"/>
  </si>
  <si>
    <t>大西　千晴</t>
    <rPh sb="0" eb="2">
      <t>おおにし</t>
    </rPh>
    <rPh sb="3" eb="5">
      <t>ちはる</t>
    </rPh>
    <phoneticPr fontId="4" type="Hiragana" alignment="distributed"/>
  </si>
  <si>
    <t>河口　ゆかり</t>
    <rPh sb="0" eb="2">
      <t>カワグチ</t>
    </rPh>
    <phoneticPr fontId="4"/>
  </si>
  <si>
    <t>なんせい</t>
  </si>
  <si>
    <t>516-0101</t>
  </si>
  <si>
    <t>0599-66-0012</t>
  </si>
  <si>
    <t>0599-66-2063</t>
  </si>
  <si>
    <t>なんとうひがし</t>
  </si>
  <si>
    <t>516-1307</t>
  </si>
  <si>
    <t>0596-72-0063</t>
  </si>
  <si>
    <t>0596-72-0247</t>
  </si>
  <si>
    <t>なんとうにし</t>
  </si>
  <si>
    <t>516-1423</t>
  </si>
  <si>
    <t>0596-76-0016</t>
  </si>
  <si>
    <t>0596-76-1748</t>
  </si>
  <si>
    <t>516-0109</t>
  </si>
  <si>
    <t>0599-67-1155</t>
  </si>
  <si>
    <t>0599-67-1156</t>
  </si>
  <si>
    <t>なんとう</t>
  </si>
  <si>
    <t>516-1309</t>
  </si>
  <si>
    <t>0596-72-0030</t>
  </si>
  <si>
    <t>0596-72-0434</t>
  </si>
  <si>
    <t>伊　勢　市（本園2）</t>
    <rPh sb="0" eb="5">
      <t>イセシ</t>
    </rPh>
    <rPh sb="6" eb="7">
      <t>ホン</t>
    </rPh>
    <rPh sb="7" eb="8">
      <t>エン</t>
    </rPh>
    <phoneticPr fontId="4"/>
  </si>
  <si>
    <t>鳥　羽　市（本校4）</t>
    <rPh sb="0" eb="5">
      <t>トバシ</t>
    </rPh>
    <rPh sb="6" eb="8">
      <t>ホンコウ</t>
    </rPh>
    <phoneticPr fontId="4"/>
  </si>
  <si>
    <t>(13)</t>
    <phoneticPr fontId="4"/>
  </si>
  <si>
    <t>神前こども園</t>
    <rPh sb="0" eb="1">
      <t>カミ</t>
    </rPh>
    <rPh sb="1" eb="2">
      <t>マエ</t>
    </rPh>
    <rPh sb="5" eb="6">
      <t>エン</t>
    </rPh>
    <phoneticPr fontId="4"/>
  </si>
  <si>
    <t>四日市市高角町2985－１</t>
    <rPh sb="0" eb="4">
      <t>ヨッカイチシ</t>
    </rPh>
    <rPh sb="4" eb="5">
      <t>タカ</t>
    </rPh>
    <rPh sb="5" eb="6">
      <t>ツノ</t>
    </rPh>
    <rPh sb="6" eb="7">
      <t>マチ</t>
    </rPh>
    <phoneticPr fontId="4"/>
  </si>
  <si>
    <t>(32)</t>
    <phoneticPr fontId="4"/>
  </si>
  <si>
    <t>鳥羽商船</t>
    <rPh sb="0" eb="2">
      <t>トバ</t>
    </rPh>
    <rPh sb="2" eb="4">
      <t>ショウセン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</si>
  <si>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11"/>
        <rFont val="ＭＳ 明朝"/>
        <family val="1"/>
        <charset val="128"/>
      </rPr>
      <t xml:space="preserve">
510-0293
</t>
    </r>
    <r>
      <rPr>
        <sz val="6"/>
        <rFont val="ＭＳ 明朝"/>
        <family val="1"/>
        <charset val="128"/>
      </rPr>
      <t>白子キャンパス</t>
    </r>
    <r>
      <rPr>
        <sz val="11"/>
        <rFont val="ＭＳ 明朝"/>
        <family val="1"/>
        <charset val="128"/>
      </rPr>
      <t xml:space="preserve">
513-8670
</t>
    </r>
    <rPh sb="0" eb="3">
      <t>チヨザキ</t>
    </rPh>
    <rPh sb="19" eb="21">
      <t>シロコ</t>
    </rPh>
    <phoneticPr fontId="4"/>
  </si>
  <si>
    <r>
      <t xml:space="preserve">千代崎キャンパス
</t>
    </r>
    <r>
      <rPr>
        <sz val="8"/>
        <rFont val="ＭＳ 明朝"/>
        <family val="1"/>
        <charset val="128"/>
      </rPr>
      <t xml:space="preserve">059-383-9666
</t>
    </r>
    <r>
      <rPr>
        <sz val="6"/>
        <rFont val="ＭＳ 明朝"/>
        <family val="1"/>
        <charset val="128"/>
      </rPr>
      <t xml:space="preserve">
白子キャンパス
</t>
    </r>
    <r>
      <rPr>
        <sz val="8"/>
        <rFont val="ＭＳ 明朝"/>
        <family val="1"/>
        <charset val="128"/>
      </rPr>
      <t>059-368-1271</t>
    </r>
    <rPh sb="0" eb="3">
      <t>チヨザキ</t>
    </rPh>
    <rPh sb="24" eb="26">
      <t>シロコ</t>
    </rPh>
    <phoneticPr fontId="4"/>
  </si>
  <si>
    <r>
      <rPr>
        <sz val="6"/>
        <rFont val="ＭＳ 明朝"/>
        <family val="1"/>
        <charset val="128"/>
      </rPr>
      <t>千代崎キャンパス</t>
    </r>
    <r>
      <rPr>
        <sz val="8"/>
        <rFont val="ＭＳ 明朝"/>
        <family val="1"/>
        <charset val="128"/>
      </rPr>
      <t xml:space="preserve">
059-383-8991
</t>
    </r>
    <r>
      <rPr>
        <sz val="6"/>
        <rFont val="ＭＳ 明朝"/>
        <family val="1"/>
        <charset val="128"/>
      </rPr>
      <t>白子キャンパス</t>
    </r>
    <r>
      <rPr>
        <sz val="8"/>
        <rFont val="ＭＳ 明朝"/>
        <family val="1"/>
        <charset val="128"/>
      </rPr>
      <t xml:space="preserve">
059-340-0550</t>
    </r>
    <rPh sb="0" eb="3">
      <t>チヨザキ</t>
    </rPh>
    <rPh sb="24" eb="26">
      <t>シロコ</t>
    </rPh>
    <phoneticPr fontId="4"/>
  </si>
  <si>
    <t>(1)</t>
    <phoneticPr fontId="4"/>
  </si>
  <si>
    <t xml:space="preserve"> 〔0〕</t>
    <phoneticPr fontId="4"/>
  </si>
  <si>
    <t>0</t>
    <phoneticPr fontId="4"/>
  </si>
  <si>
    <t>多気郡多気町相可1587-1</t>
    <rPh sb="0" eb="3">
      <t>たきぐん</t>
    </rPh>
    <rPh sb="3" eb="6">
      <t>たきちょう</t>
    </rPh>
    <rPh sb="6" eb="8">
      <t>おうか</t>
    </rPh>
    <phoneticPr fontId="4" type="Hiragana" alignment="center"/>
  </si>
  <si>
    <t>豊田こども園</t>
    <rPh sb="0" eb="2">
      <t>とよだ</t>
    </rPh>
    <rPh sb="5" eb="6">
      <t>えん</t>
    </rPh>
    <phoneticPr fontId="4" type="Hiragana" alignment="distributed"/>
  </si>
  <si>
    <t>516-1492</t>
  </si>
  <si>
    <t>0596-77-0002</t>
  </si>
  <si>
    <t>0596-76-1660</t>
  </si>
  <si>
    <t>kyouiku@town.minamiise.lg.jp</t>
  </si>
  <si>
    <t>南伊勢町</t>
  </si>
  <si>
    <t>度会郡南伊勢町神前浦15</t>
  </si>
  <si>
    <t>劒山　成実</t>
  </si>
  <si>
    <t>498-0819</t>
  </si>
  <si>
    <t>0567-68-8051</t>
  </si>
  <si>
    <t>0567-68-5466</t>
  </si>
  <si>
    <t>木曽岬町</t>
  </si>
  <si>
    <t>498-8503</t>
  </si>
  <si>
    <t>桑名郡木曽岬町大字西対海地251</t>
    <rPh sb="0" eb="3">
      <t>クワナグン</t>
    </rPh>
    <rPh sb="7" eb="9">
      <t>オオアザ</t>
    </rPh>
    <phoneticPr fontId="3"/>
  </si>
  <si>
    <t>0567-68-1617</t>
  </si>
  <si>
    <t>0567-66-4841</t>
  </si>
  <si>
    <t>kyouiku@town.kisosaki.mie.jp</t>
  </si>
  <si>
    <t>こうしやま</t>
  </si>
  <si>
    <t>519-5202</t>
  </si>
  <si>
    <t>05979-2-0004</t>
  </si>
  <si>
    <t>みはま</t>
  </si>
  <si>
    <t>519-5203</t>
  </si>
  <si>
    <t>御浜町下市木1956</t>
  </si>
  <si>
    <t>05979-2-1019</t>
  </si>
  <si>
    <t>05979-2-1414</t>
  </si>
  <si>
    <t>あたわ</t>
  </si>
  <si>
    <t>519-5204</t>
  </si>
  <si>
    <t>御浜町阿田和1791-1</t>
  </si>
  <si>
    <t>05979-2-2036</t>
  </si>
  <si>
    <t>05979-2-2046</t>
  </si>
  <si>
    <t>おろしがくえん</t>
  </si>
  <si>
    <t>519-5322</t>
  </si>
  <si>
    <t>御浜町上野535-5</t>
  </si>
  <si>
    <t>05979-4-1015</t>
  </si>
  <si>
    <t>05979-4-1063</t>
  </si>
  <si>
    <t>05979-2-0012</t>
  </si>
  <si>
    <t>05979-2-0131</t>
  </si>
  <si>
    <t>05979-3-0011</t>
  </si>
  <si>
    <t>05979-3-0211</t>
  </si>
  <si>
    <t>05979-4-1012</t>
  </si>
  <si>
    <t>御浜町</t>
  </si>
  <si>
    <t>519-5292</t>
  </si>
  <si>
    <t>南牟婁郡御浜町阿田和6120-1</t>
  </si>
  <si>
    <t>05979-3-0526</t>
  </si>
  <si>
    <t>05979-2-3502</t>
  </si>
  <si>
    <t>m-kyouiku@town.mihama.mie.jp</t>
  </si>
  <si>
    <t>辻本　誠一</t>
  </si>
  <si>
    <t>日進</t>
  </si>
  <si>
    <t>にっしん</t>
  </si>
  <si>
    <t>519-2423</t>
  </si>
  <si>
    <t>大台町新田278</t>
  </si>
  <si>
    <t>0598-85-0028</t>
  </si>
  <si>
    <t>0598-85-1087</t>
  </si>
  <si>
    <t>前納　一樹</t>
  </si>
  <si>
    <t>川添</t>
  </si>
  <si>
    <t>かわぞえ</t>
  </si>
  <si>
    <t>519-2427</t>
  </si>
  <si>
    <t>大台町上楠420</t>
  </si>
  <si>
    <t>0598-83-2254</t>
  </si>
  <si>
    <t>0598-83-2270</t>
  </si>
  <si>
    <t>三瀬谷</t>
  </si>
  <si>
    <t>みせだに</t>
  </si>
  <si>
    <t>519-2404</t>
  </si>
  <si>
    <t>大台町佐原107</t>
  </si>
  <si>
    <t>0598-82-1036</t>
  </si>
  <si>
    <t>0598-82-2725</t>
  </si>
  <si>
    <t>宮川</t>
  </si>
  <si>
    <t>みやがわ</t>
  </si>
  <si>
    <t>519-2514</t>
  </si>
  <si>
    <t>大台町茂原543-3</t>
  </si>
  <si>
    <t>0598-76-8800</t>
  </si>
  <si>
    <t>0598-76-8801</t>
  </si>
  <si>
    <t>中道　貴子</t>
  </si>
  <si>
    <t>大台</t>
  </si>
  <si>
    <t>おおだい</t>
  </si>
  <si>
    <t>519-2403</t>
  </si>
  <si>
    <t>大台町上三瀬903-1</t>
  </si>
  <si>
    <t>0598-82-1045</t>
  </si>
  <si>
    <t>0598-82-2630</t>
  </si>
  <si>
    <t>大台町茂原643-8</t>
  </si>
  <si>
    <t>0598-76-0010</t>
  </si>
  <si>
    <t>0598-76-1361</t>
  </si>
  <si>
    <t>杉坂　真奈巳</t>
  </si>
  <si>
    <t>大台町</t>
  </si>
  <si>
    <t>多気郡大台町佐原750</t>
  </si>
  <si>
    <t>0598-82-3115</t>
  </si>
  <si>
    <t>odai-kyo@odaitown.jp</t>
  </si>
  <si>
    <t>511-0043</t>
  </si>
  <si>
    <t>0594-22-2428</t>
  </si>
  <si>
    <t>0594-24-7480</t>
  </si>
  <si>
    <t>せいぎ</t>
  </si>
  <si>
    <t>511-0061</t>
  </si>
  <si>
    <t>0594-22-0165</t>
  </si>
  <si>
    <t>0594-24-7481</t>
  </si>
  <si>
    <t>りっきょう</t>
  </si>
  <si>
    <t>0594-22-0883</t>
  </si>
  <si>
    <t>0594-24-7482</t>
  </si>
  <si>
    <t>じょうとう</t>
  </si>
  <si>
    <t>511-0841</t>
  </si>
  <si>
    <t>0594-22-1477</t>
  </si>
  <si>
    <t>0594-24-7483</t>
  </si>
  <si>
    <t>えきせい</t>
  </si>
  <si>
    <t>511-0831</t>
  </si>
  <si>
    <t>0594-22-0089</t>
  </si>
  <si>
    <t>0594-24-7484</t>
  </si>
  <si>
    <t>しゅうとく</t>
  </si>
  <si>
    <t>0594-22-0280</t>
  </si>
  <si>
    <t>0594-24-7485</t>
  </si>
  <si>
    <t>たいせい</t>
  </si>
  <si>
    <t>0594-22-0415</t>
  </si>
  <si>
    <t>0594-24-7486</t>
  </si>
  <si>
    <t>くわべ</t>
  </si>
  <si>
    <t>0594-22-0597</t>
  </si>
  <si>
    <t>0594-24-7488</t>
  </si>
  <si>
    <t>ありよし</t>
  </si>
  <si>
    <t>0594-22-1078</t>
  </si>
  <si>
    <t>0594-24-7489</t>
  </si>
  <si>
    <t>ななわ</t>
  </si>
  <si>
    <t>0594-31-3498</t>
  </si>
  <si>
    <t>0594-32-1500</t>
  </si>
  <si>
    <t>ふかや</t>
  </si>
  <si>
    <t>0594-29-1100</t>
  </si>
  <si>
    <t>0594-29-2100</t>
  </si>
  <si>
    <t>くめ</t>
  </si>
  <si>
    <t>0594-31-3761</t>
  </si>
  <si>
    <t>0594-32-1501</t>
  </si>
  <si>
    <t>じょうなん</t>
  </si>
  <si>
    <t>0594-22-1542</t>
  </si>
  <si>
    <t>0594-24-7490</t>
  </si>
  <si>
    <t>たいわ</t>
  </si>
  <si>
    <t>511-0862</t>
  </si>
  <si>
    <t>0594-22-3534</t>
  </si>
  <si>
    <t>0594-24-7487</t>
  </si>
  <si>
    <t>おおやまだひがし</t>
  </si>
  <si>
    <t>511-0901</t>
  </si>
  <si>
    <t>0594-31-6314</t>
  </si>
  <si>
    <t>0594-32-1502</t>
  </si>
  <si>
    <t>おおやまだきた</t>
  </si>
  <si>
    <t>0594-31-6839</t>
  </si>
  <si>
    <t>0594-32-1503</t>
  </si>
  <si>
    <t>おおやまだにし</t>
  </si>
  <si>
    <t>0594-31-0768</t>
  </si>
  <si>
    <t>0594-32-1504</t>
  </si>
  <si>
    <t>おおやまだみなみ</t>
  </si>
  <si>
    <t>511-0902</t>
  </si>
  <si>
    <t>0594-31-0980</t>
  </si>
  <si>
    <t>0594-32-1505</t>
  </si>
  <si>
    <t>ふじがおか</t>
  </si>
  <si>
    <t>0594-23-7930</t>
  </si>
  <si>
    <t>0594-23-4818</t>
  </si>
  <si>
    <t>ほしみがおか</t>
  </si>
  <si>
    <t>511-0912</t>
  </si>
  <si>
    <t>0594-32-6311</t>
  </si>
  <si>
    <t>0594-32-6312</t>
  </si>
  <si>
    <t>たどひがし</t>
  </si>
  <si>
    <t>511-0117</t>
  </si>
  <si>
    <t>0594-48-2322</t>
  </si>
  <si>
    <t>0594-48-6001</t>
  </si>
  <si>
    <t>たどなか</t>
  </si>
  <si>
    <t>0594-48-2017</t>
  </si>
  <si>
    <t>0594-48-6004</t>
  </si>
  <si>
    <t>たどきた</t>
  </si>
  <si>
    <t>511-0102</t>
  </si>
  <si>
    <t>0594-48-2125</t>
  </si>
  <si>
    <t>0594-48-6005</t>
  </si>
  <si>
    <t>たどあおば</t>
  </si>
  <si>
    <t>511-0125</t>
  </si>
  <si>
    <t>0594-48-2213</t>
  </si>
  <si>
    <t>0594-48-6002</t>
  </si>
  <si>
    <t>ながしまほくぶ</t>
  </si>
  <si>
    <t>511-1102</t>
  </si>
  <si>
    <t>0594-42-0104</t>
  </si>
  <si>
    <t>0594-42-5682</t>
  </si>
  <si>
    <t>ながしまちゅうぶ</t>
  </si>
  <si>
    <t>511-1143</t>
  </si>
  <si>
    <t>0594-42-0038</t>
  </si>
  <si>
    <t>0594-42-5683</t>
  </si>
  <si>
    <t>いそじま</t>
  </si>
  <si>
    <t>511-1137</t>
  </si>
  <si>
    <t>0594-45-0006</t>
  </si>
  <si>
    <t>0594-45-0579</t>
  </si>
  <si>
    <t>はるかぶんこう</t>
  </si>
  <si>
    <t>511-1133</t>
  </si>
  <si>
    <t>0594-45-8766</t>
  </si>
  <si>
    <t>0594-45-0211</t>
  </si>
  <si>
    <t>せいとく</t>
  </si>
  <si>
    <t>511-0806</t>
  </si>
  <si>
    <t>0594-22-0789</t>
  </si>
  <si>
    <t>0594-24-7491</t>
  </si>
  <si>
    <t>511-0823</t>
  </si>
  <si>
    <t>0594-22-0455</t>
  </si>
  <si>
    <t>0594-24-7492</t>
  </si>
  <si>
    <t>511-0069</t>
  </si>
  <si>
    <t>0594-22-0914</t>
  </si>
  <si>
    <t>0594-24-7493</t>
  </si>
  <si>
    <t>0594-22-2579</t>
  </si>
  <si>
    <t>0594-24-7494</t>
  </si>
  <si>
    <t>せいわ</t>
  </si>
  <si>
    <t>511-0939</t>
  </si>
  <si>
    <t>0594-31-2727</t>
  </si>
  <si>
    <t>0594-32-1506</t>
  </si>
  <si>
    <t>0594-31-6838</t>
  </si>
  <si>
    <t>0594-32-1507</t>
  </si>
  <si>
    <t>0594-31-8844</t>
  </si>
  <si>
    <t>0594-32-1508</t>
  </si>
  <si>
    <t>0594-48-2104</t>
  </si>
  <si>
    <t>0594-48-6155</t>
  </si>
  <si>
    <t>0594-42-0054</t>
  </si>
  <si>
    <t>0594-42-5681</t>
  </si>
  <si>
    <t>0594-45-8789</t>
  </si>
  <si>
    <t>桑名市</t>
  </si>
  <si>
    <t>511-8601</t>
  </si>
  <si>
    <t>桑名市中央町二丁目37</t>
  </si>
  <si>
    <t>0594-24-1236</t>
  </si>
  <si>
    <t>0594-24-1358</t>
  </si>
  <si>
    <t xml:space="preserve">ksomum@city.kuwana.lg.jp </t>
  </si>
  <si>
    <t>加藤　眞毅</t>
  </si>
  <si>
    <t>あげき</t>
  </si>
  <si>
    <t>511-0428</t>
  </si>
  <si>
    <t>北勢町阿下喜2562-1</t>
  </si>
  <si>
    <t>0594-72-2072</t>
  </si>
  <si>
    <t>0594-72-4084</t>
  </si>
  <si>
    <t>はった</t>
  </si>
  <si>
    <t>511-0432</t>
  </si>
  <si>
    <t>北勢町東村30-1</t>
  </si>
  <si>
    <t>0594-72-3044</t>
  </si>
  <si>
    <t>0594-72-8722</t>
  </si>
  <si>
    <t>とやしろ</t>
  </si>
  <si>
    <t>511-0413</t>
  </si>
  <si>
    <t>北勢町畑毛634</t>
  </si>
  <si>
    <t>0594-72-2307</t>
  </si>
  <si>
    <t>0594-72-7263</t>
  </si>
  <si>
    <t>やまさと</t>
  </si>
  <si>
    <t>511-0425</t>
  </si>
  <si>
    <t>北勢町大辻新田276</t>
  </si>
  <si>
    <t>0594-72-3025</t>
  </si>
  <si>
    <t>0594-72-7303</t>
  </si>
  <si>
    <t>いなべにし</t>
  </si>
  <si>
    <t>511-0205</t>
  </si>
  <si>
    <t>員弁町笠田新田607</t>
  </si>
  <si>
    <t>0594-74-2063</t>
  </si>
  <si>
    <t>0594-74-5787</t>
  </si>
  <si>
    <t>いなべひがし</t>
  </si>
  <si>
    <t>511-0224</t>
  </si>
  <si>
    <t>員弁町大泉1201</t>
  </si>
  <si>
    <t>0594-74-2073</t>
  </si>
  <si>
    <t>0594-74-5788</t>
  </si>
  <si>
    <t>かさま</t>
  </si>
  <si>
    <t>511-0281</t>
  </si>
  <si>
    <t>大安町門前561</t>
  </si>
  <si>
    <t>0594-77-0540</t>
  </si>
  <si>
    <t>0594-77-1743</t>
  </si>
  <si>
    <t>みさと</t>
  </si>
  <si>
    <t>511-0273</t>
  </si>
  <si>
    <t>大安町平塚1247</t>
  </si>
  <si>
    <t>0594-78-0207</t>
  </si>
  <si>
    <t>0594-78-2239</t>
  </si>
  <si>
    <t>いしぐれ</t>
  </si>
  <si>
    <t>511-0266</t>
  </si>
  <si>
    <t>大安町石榑南611</t>
  </si>
  <si>
    <t>0594-78-0002</t>
  </si>
  <si>
    <t>0594-78-1949</t>
  </si>
  <si>
    <t>にゅうがわ</t>
  </si>
  <si>
    <t>511-0262</t>
  </si>
  <si>
    <t>大安町丹生川中1189</t>
  </si>
  <si>
    <t>0594-78-0224</t>
  </si>
  <si>
    <t>0594-78-2288</t>
  </si>
  <si>
    <t>ふじわら</t>
  </si>
  <si>
    <t>511-0511</t>
  </si>
  <si>
    <t>藤原町市場491</t>
  </si>
  <si>
    <t>0594-46-3600</t>
  </si>
  <si>
    <t>0594-46-3612</t>
  </si>
  <si>
    <t>ほくせい</t>
  </si>
  <si>
    <t>北勢町阿下喜2480</t>
  </si>
  <si>
    <t>0594-72-2126</t>
  </si>
  <si>
    <t>0594-72-6085</t>
  </si>
  <si>
    <t>いなべ</t>
  </si>
  <si>
    <t>511-0217</t>
  </si>
  <si>
    <t>員弁町大泉新田1739</t>
  </si>
  <si>
    <t>0594-74-2030</t>
  </si>
  <si>
    <t>0594-74-4734</t>
  </si>
  <si>
    <t>だいあん</t>
  </si>
  <si>
    <t>511-0264</t>
  </si>
  <si>
    <t>大安町石榑東2977</t>
  </si>
  <si>
    <t>0594-78-0185</t>
  </si>
  <si>
    <t>0594-78-3840</t>
  </si>
  <si>
    <t>0594-46-2025</t>
  </si>
  <si>
    <t>0594-46-2843</t>
  </si>
  <si>
    <t>いなべ市</t>
  </si>
  <si>
    <t>511-0498</t>
  </si>
  <si>
    <t>0594-86-7843</t>
  </si>
  <si>
    <t>0594-86-7871</t>
  </si>
  <si>
    <t>somu@city.inabe.mie.jp</t>
  </si>
  <si>
    <t>いなべ市北勢町阿下喜31番地</t>
  </si>
  <si>
    <t>さんわ</t>
  </si>
  <si>
    <t>511-0255</t>
  </si>
  <si>
    <t>0594-76-5319</t>
  </si>
  <si>
    <t>511-0244</t>
  </si>
  <si>
    <t>0594-76-5318</t>
  </si>
  <si>
    <t>かんだ</t>
  </si>
  <si>
    <t>511-0242</t>
  </si>
  <si>
    <t>0594-76-5317</t>
  </si>
  <si>
    <t>ささおにし</t>
  </si>
  <si>
    <t>511-0231</t>
  </si>
  <si>
    <t>0594-76-6681</t>
  </si>
  <si>
    <t>ささおひがし</t>
  </si>
  <si>
    <t>511-0232</t>
  </si>
  <si>
    <t>0594-76-3150</t>
  </si>
  <si>
    <t>しろやま</t>
  </si>
  <si>
    <t>511-0233</t>
  </si>
  <si>
    <t>0594-76-4433</t>
  </si>
  <si>
    <t>0594-76-2292</t>
  </si>
  <si>
    <t>0594-76-2414</t>
  </si>
  <si>
    <t>0594-76-2004</t>
  </si>
  <si>
    <t>0594-76-2126</t>
  </si>
  <si>
    <t>0594-76-2305</t>
  </si>
  <si>
    <t>0594-76-2393</t>
  </si>
  <si>
    <t>0594-76-2847</t>
  </si>
  <si>
    <t>0594-76-2458</t>
  </si>
  <si>
    <t>0594-76-6521</t>
  </si>
  <si>
    <t>0594-76-6526</t>
  </si>
  <si>
    <t>0594-76-9046</t>
  </si>
  <si>
    <t>0594-76-9014</t>
  </si>
  <si>
    <t>とういんだいいち</t>
  </si>
  <si>
    <t>0594-76-2303</t>
  </si>
  <si>
    <t>0594-76-9711</t>
  </si>
  <si>
    <t>とういんだいに</t>
  </si>
  <si>
    <t>0594-76-5152</t>
  </si>
  <si>
    <t>0594-76-9170</t>
  </si>
  <si>
    <t>東員町</t>
  </si>
  <si>
    <t>511-0251</t>
  </si>
  <si>
    <t>員弁郡東員町大字山田1700</t>
  </si>
  <si>
    <t>0594-86-2815</t>
  </si>
  <si>
    <t>0594-86-2854</t>
  </si>
  <si>
    <t>gakkyo@town.toin.lg.jp</t>
  </si>
  <si>
    <t>日置　幸嗣</t>
  </si>
  <si>
    <t>はづ</t>
  </si>
  <si>
    <t>510-0004</t>
  </si>
  <si>
    <t>059-331-4712</t>
  </si>
  <si>
    <t>059-331-4747</t>
  </si>
  <si>
    <t>加藤　由美子</t>
    <rPh sb="0" eb="2">
      <t>カトウ</t>
    </rPh>
    <rPh sb="3" eb="6">
      <t>ユミコ</t>
    </rPh>
    <phoneticPr fontId="4"/>
  </si>
  <si>
    <t>かいぞう</t>
  </si>
  <si>
    <t>510-0805</t>
  </si>
  <si>
    <t>059-331-6986</t>
  </si>
  <si>
    <t>059-331-6996</t>
  </si>
  <si>
    <t>とみすはら</t>
  </si>
  <si>
    <t>510-8016</t>
  </si>
  <si>
    <t>とみだ</t>
  </si>
  <si>
    <t>510-8014</t>
  </si>
  <si>
    <t>510-0834</t>
  </si>
  <si>
    <t>059-352-2352</t>
  </si>
  <si>
    <t>059-352-2363</t>
  </si>
  <si>
    <t>うつべ</t>
  </si>
  <si>
    <t>510-0954</t>
  </si>
  <si>
    <t>059-345-4709</t>
  </si>
  <si>
    <t>059-345-4710</t>
  </si>
  <si>
    <t>かわしま</t>
  </si>
  <si>
    <t>みえ</t>
  </si>
  <si>
    <t>512-0904</t>
  </si>
  <si>
    <t>059-331-0489</t>
  </si>
  <si>
    <t>059-331-0502</t>
  </si>
  <si>
    <t>おおやち</t>
  </si>
  <si>
    <t>059-364-1772</t>
  </si>
  <si>
    <t>059-364-1881</t>
  </si>
  <si>
    <t>しもの</t>
  </si>
  <si>
    <t>512-8054</t>
  </si>
  <si>
    <t>佐藤　敦子</t>
    <rPh sb="0" eb="2">
      <t>サトウ</t>
    </rPh>
    <rPh sb="3" eb="5">
      <t>アツコ</t>
    </rPh>
    <phoneticPr fontId="4"/>
  </si>
  <si>
    <t>とまりやま</t>
  </si>
  <si>
    <t>510-0893</t>
  </si>
  <si>
    <t>059-345-0509</t>
  </si>
  <si>
    <t>059-345-0539</t>
  </si>
  <si>
    <t>みえにし</t>
  </si>
  <si>
    <t>512-0912</t>
  </si>
  <si>
    <t>059-322-1781</t>
  </si>
  <si>
    <t>059-322-1959</t>
  </si>
  <si>
    <t>高原　栄美</t>
  </si>
  <si>
    <t>きょうほくこどもえん</t>
  </si>
  <si>
    <t>059-331-4049</t>
  </si>
  <si>
    <t>鈴木　博子</t>
    <rPh sb="0" eb="2">
      <t>スズキ</t>
    </rPh>
    <rPh sb="3" eb="5">
      <t>ヒロコ</t>
    </rPh>
    <phoneticPr fontId="4"/>
  </si>
  <si>
    <t>しおはまこどもえん</t>
  </si>
  <si>
    <t>510-0861</t>
  </si>
  <si>
    <t>059-345-1629</t>
  </si>
  <si>
    <t>ほぼこどもえん</t>
  </si>
  <si>
    <t>512-1305</t>
  </si>
  <si>
    <t>059-339-0919</t>
  </si>
  <si>
    <t>510-0103</t>
  </si>
  <si>
    <t>512-0923</t>
  </si>
  <si>
    <t>富田こども園</t>
    <rPh sb="0" eb="2">
      <t>トミダ</t>
    </rPh>
    <rPh sb="5" eb="6">
      <t>エン</t>
    </rPh>
    <phoneticPr fontId="4"/>
  </si>
  <si>
    <t>四日市市富田2丁目12-9</t>
    <rPh sb="0" eb="4">
      <t>ヨッカイチシ</t>
    </rPh>
    <rPh sb="4" eb="6">
      <t>トミダ</t>
    </rPh>
    <rPh sb="7" eb="9">
      <t>チョウメ</t>
    </rPh>
    <phoneticPr fontId="4"/>
  </si>
  <si>
    <t>512-1214</t>
  </si>
  <si>
    <t>四日市市桜台1丁目35-28</t>
    <rPh sb="0" eb="4">
      <t>ヨッカイチシ</t>
    </rPh>
    <rPh sb="4" eb="5">
      <t>サクラ</t>
    </rPh>
    <rPh sb="5" eb="6">
      <t>ダイ</t>
    </rPh>
    <rPh sb="7" eb="9">
      <t>チョウメ</t>
    </rPh>
    <phoneticPr fontId="4"/>
  </si>
  <si>
    <t>深川　麻奈美</t>
    <rPh sb="0" eb="1">
      <t>フカ</t>
    </rPh>
    <rPh sb="1" eb="2">
      <t>カワ</t>
    </rPh>
    <rPh sb="3" eb="6">
      <t>マナミ</t>
    </rPh>
    <phoneticPr fontId="4"/>
  </si>
  <si>
    <t>ちゅうぶにし</t>
  </si>
  <si>
    <t>510-0081</t>
  </si>
  <si>
    <t>059-359-0290</t>
  </si>
  <si>
    <t>059-359-0291</t>
  </si>
  <si>
    <t>はまだ</t>
  </si>
  <si>
    <t>510-0062</t>
  </si>
  <si>
    <t>059-359-0105</t>
  </si>
  <si>
    <t>059-359-0106</t>
  </si>
  <si>
    <t>510-0003</t>
  </si>
  <si>
    <t>059-330-0034</t>
  </si>
  <si>
    <t>059-330-0035</t>
  </si>
  <si>
    <t>059-330-0032</t>
  </si>
  <si>
    <t>059-330-0033</t>
  </si>
  <si>
    <t>059-361-0050</t>
  </si>
  <si>
    <t>059-361-0051</t>
  </si>
  <si>
    <t>059-365-5321</t>
  </si>
  <si>
    <t>059-361-0111</t>
  </si>
  <si>
    <t>ひなが</t>
  </si>
  <si>
    <t>510-0885</t>
  </si>
  <si>
    <t>059-345-3431</t>
  </si>
  <si>
    <t>059-349-0271</t>
  </si>
  <si>
    <t>よごう</t>
  </si>
  <si>
    <t>510-0943</t>
  </si>
  <si>
    <t>059-320-2070</t>
  </si>
  <si>
    <t>059-320-2071</t>
  </si>
  <si>
    <t>たかはなだいら</t>
  </si>
  <si>
    <t>510-0945</t>
  </si>
  <si>
    <t>059-320-2074</t>
  </si>
  <si>
    <t>059-320-2075</t>
  </si>
  <si>
    <t>510-0829</t>
  </si>
  <si>
    <t>059-359-0112</t>
  </si>
  <si>
    <t>059-359-0113</t>
  </si>
  <si>
    <t>059-349-2010</t>
  </si>
  <si>
    <t>059-349-2011</t>
  </si>
  <si>
    <t>おやまだ</t>
  </si>
  <si>
    <t>512-1111</t>
  </si>
  <si>
    <t>059-328-8090</t>
  </si>
  <si>
    <t>059-328-8091</t>
  </si>
  <si>
    <t>かわらだ</t>
  </si>
  <si>
    <t>510-0874</t>
  </si>
  <si>
    <t>059-349-0056</t>
  </si>
  <si>
    <t>059-349-0057</t>
  </si>
  <si>
    <t>059-320-2072</t>
  </si>
  <si>
    <t>059-320-2073</t>
  </si>
  <si>
    <t>かんざき</t>
  </si>
  <si>
    <t>512-0922</t>
  </si>
  <si>
    <t>059-325-2080</t>
  </si>
  <si>
    <t>059-325-2081</t>
  </si>
  <si>
    <t>さくら</t>
  </si>
  <si>
    <t>512-1211</t>
  </si>
  <si>
    <t>059-326-2120</t>
  </si>
  <si>
    <t>059-325-2083</t>
  </si>
  <si>
    <t>あがた</t>
  </si>
  <si>
    <t>512-1204</t>
  </si>
  <si>
    <t>059-326-0003</t>
  </si>
  <si>
    <t>059-325-2085</t>
  </si>
  <si>
    <t>059-330-0036</t>
  </si>
  <si>
    <t>059-330-0037</t>
  </si>
  <si>
    <t>おおやちこうじょう</t>
  </si>
  <si>
    <t>059-361-0136</t>
  </si>
  <si>
    <t>059-361-0137</t>
  </si>
  <si>
    <t>やさと</t>
  </si>
  <si>
    <t>512-8042</t>
  </si>
  <si>
    <t>059-361-0040</t>
  </si>
  <si>
    <t>059-361-0041</t>
  </si>
  <si>
    <t>059-336-2000</t>
  </si>
  <si>
    <t>059-336-2001</t>
  </si>
  <si>
    <t>すいざわ</t>
  </si>
  <si>
    <t>512-1105</t>
  </si>
  <si>
    <t>059-329-8000</t>
  </si>
  <si>
    <t>059-329-8001</t>
  </si>
  <si>
    <t>ほぼ</t>
  </si>
  <si>
    <t>059-339-0006</t>
  </si>
  <si>
    <t>059-339-8003</t>
  </si>
  <si>
    <t>059-346-1015</t>
  </si>
  <si>
    <t>059-349-0059</t>
  </si>
  <si>
    <t>ときわにし</t>
  </si>
  <si>
    <t>059-320-2078</t>
  </si>
  <si>
    <t>059-320-2079</t>
  </si>
  <si>
    <t>059-333-0269</t>
  </si>
  <si>
    <t>059-330-2003</t>
  </si>
  <si>
    <t>おおたにだい</t>
  </si>
  <si>
    <t>512-0901</t>
  </si>
  <si>
    <t>059-330-0038</t>
  </si>
  <si>
    <t>059-330-0039</t>
  </si>
  <si>
    <t>さくらだい</t>
  </si>
  <si>
    <t>059-325-2086</t>
  </si>
  <si>
    <t>059-325-2087</t>
  </si>
  <si>
    <t>やさとにし</t>
  </si>
  <si>
    <t>512-8045</t>
  </si>
  <si>
    <t>059-336-2004</t>
  </si>
  <si>
    <t>059-336-2005</t>
  </si>
  <si>
    <t>みえきた</t>
  </si>
  <si>
    <t>512-0906</t>
  </si>
  <si>
    <t>059-330-0044</t>
  </si>
  <si>
    <t>059-330-0045</t>
  </si>
  <si>
    <t>はづきた</t>
  </si>
  <si>
    <t>510-0012</t>
  </si>
  <si>
    <t>059-330-2004</t>
  </si>
  <si>
    <t>059-330-2005</t>
  </si>
  <si>
    <t>うつべひがし</t>
  </si>
  <si>
    <t>059-349-0036</t>
  </si>
  <si>
    <t>059-349-0037</t>
  </si>
  <si>
    <t>ちゅうおう</t>
  </si>
  <si>
    <t>510-0095</t>
  </si>
  <si>
    <t>059-353-9279</t>
  </si>
  <si>
    <t>059-359-0108</t>
  </si>
  <si>
    <t>きょうほく</t>
  </si>
  <si>
    <t>510-0033</t>
  </si>
  <si>
    <t>059-330-0026</t>
  </si>
  <si>
    <t>059-330-0027</t>
  </si>
  <si>
    <t>しおはま</t>
  </si>
  <si>
    <t>510-0851</t>
  </si>
  <si>
    <t>059-349-0052</t>
  </si>
  <si>
    <t>059-349-0053</t>
  </si>
  <si>
    <t>ささがわ</t>
  </si>
  <si>
    <t>059-320-2076</t>
  </si>
  <si>
    <t>059-320-2077</t>
  </si>
  <si>
    <t>くす</t>
  </si>
  <si>
    <t>059-398-3131</t>
  </si>
  <si>
    <t>059-398-0052</t>
  </si>
  <si>
    <t>ちゅうぶ</t>
  </si>
  <si>
    <t>510-0071</t>
  </si>
  <si>
    <t>059-359-0114</t>
  </si>
  <si>
    <t>059-359-0115</t>
  </si>
  <si>
    <t>510-0026</t>
  </si>
  <si>
    <t>059-331-3128</t>
  </si>
  <si>
    <t>059-330-0041</t>
  </si>
  <si>
    <t>みなと</t>
  </si>
  <si>
    <t>059-359-0116</t>
  </si>
  <si>
    <t>059-359-0117</t>
  </si>
  <si>
    <t>510-0863</t>
  </si>
  <si>
    <t>059-349-0050</t>
  </si>
  <si>
    <t>059-349-0051</t>
  </si>
  <si>
    <t>やまて</t>
  </si>
  <si>
    <t>059-330-0046</t>
  </si>
  <si>
    <t>059-330-0047</t>
  </si>
  <si>
    <t>059-365-4158</t>
  </si>
  <si>
    <t>059-361-0135</t>
  </si>
  <si>
    <t>510-8011</t>
  </si>
  <si>
    <t>059-365-4118</t>
  </si>
  <si>
    <t>059-361-0101</t>
  </si>
  <si>
    <t>059-320-2082</t>
  </si>
  <si>
    <t>059-320-2083</t>
  </si>
  <si>
    <t>みなみ</t>
  </si>
  <si>
    <t>059-345-0017</t>
  </si>
  <si>
    <t>059-349-0039</t>
  </si>
  <si>
    <t>せいりょう</t>
  </si>
  <si>
    <t>512-1103</t>
  </si>
  <si>
    <t>059-328-1013</t>
  </si>
  <si>
    <t>059-328-8093</t>
  </si>
  <si>
    <t>みたき</t>
  </si>
  <si>
    <t>059-325-2088</t>
  </si>
  <si>
    <t>059-325-2089</t>
  </si>
  <si>
    <t>おおいけ</t>
  </si>
  <si>
    <t>512-1203</t>
  </si>
  <si>
    <t>059-326-0005</t>
  </si>
  <si>
    <t>059-325-2091</t>
  </si>
  <si>
    <t>あさけ</t>
  </si>
  <si>
    <t>059-365-1969</t>
  </si>
  <si>
    <t>059-361-0139</t>
  </si>
  <si>
    <t>059-339-0034</t>
  </si>
  <si>
    <t>059-339-8001</t>
  </si>
  <si>
    <t>059-321-5611</t>
  </si>
  <si>
    <t>059-320-2085</t>
  </si>
  <si>
    <t>にしささがわ</t>
  </si>
  <si>
    <t>059-322-0712</t>
  </si>
  <si>
    <t>059-320-2087</t>
  </si>
  <si>
    <t>みえだいら</t>
  </si>
  <si>
    <t>059-332-8977</t>
  </si>
  <si>
    <t>059-330-0031</t>
  </si>
  <si>
    <t>059-330-0048</t>
  </si>
  <si>
    <t>059-330-0049</t>
  </si>
  <si>
    <t>にしあさけ</t>
  </si>
  <si>
    <t>512-8051</t>
  </si>
  <si>
    <t>059-337-2518</t>
  </si>
  <si>
    <t>059-336-2003</t>
  </si>
  <si>
    <t>059-325-2092</t>
  </si>
  <si>
    <t>059-325-2093</t>
  </si>
  <si>
    <t>059-320-2088</t>
  </si>
  <si>
    <t>059-320-2089</t>
  </si>
  <si>
    <t>059-398-3132</t>
  </si>
  <si>
    <t>059-397-5581</t>
  </si>
  <si>
    <t>四日市市</t>
  </si>
  <si>
    <t>510-8601</t>
  </si>
  <si>
    <t>四日市市諏訪町1-5</t>
  </si>
  <si>
    <t>059-354-8236</t>
  </si>
  <si>
    <t>059-354-8308</t>
  </si>
  <si>
    <t>kyouikusoumu@city.yokkaichi.mie.jp</t>
  </si>
  <si>
    <t>廣瀬　琢也</t>
  </si>
  <si>
    <t>510-1252</t>
  </si>
  <si>
    <t>059-393-2406</t>
  </si>
  <si>
    <t>510-1311</t>
  </si>
  <si>
    <t>059-396-0527</t>
  </si>
  <si>
    <t>菰野町</t>
  </si>
  <si>
    <t>510-1292</t>
  </si>
  <si>
    <t>三重郡菰野町大字潤田1250番地</t>
  </si>
  <si>
    <t>059-391-1155</t>
  </si>
  <si>
    <t>059-391-1195</t>
  </si>
  <si>
    <t>北口　幸弘</t>
  </si>
  <si>
    <t>朝日</t>
    <rPh sb="0" eb="2">
      <t>あさひ</t>
    </rPh>
    <phoneticPr fontId="4" type="Hiragana" alignment="distributed"/>
  </si>
  <si>
    <t>朝日町大字小向2068番地1</t>
    <rPh sb="0" eb="3">
      <t>アサヒマチ</t>
    </rPh>
    <rPh sb="3" eb="5">
      <t>オオアザ</t>
    </rPh>
    <rPh sb="5" eb="7">
      <t>コムカイ</t>
    </rPh>
    <rPh sb="11" eb="13">
      <t>バンチ</t>
    </rPh>
    <phoneticPr fontId="4"/>
  </si>
  <si>
    <t>あさひ</t>
    <phoneticPr fontId="4"/>
  </si>
  <si>
    <t>510-8103</t>
    <phoneticPr fontId="4"/>
  </si>
  <si>
    <t>朝日町大字柿2838番地</t>
    <rPh sb="0" eb="3">
      <t>アサヒチョウ</t>
    </rPh>
    <rPh sb="3" eb="5">
      <t>オオアザ</t>
    </rPh>
    <rPh sb="5" eb="6">
      <t>カキ</t>
    </rPh>
    <rPh sb="10" eb="12">
      <t>バンチ</t>
    </rPh>
    <phoneticPr fontId="4"/>
  </si>
  <si>
    <t>059-377-4126</t>
    <phoneticPr fontId="4"/>
  </si>
  <si>
    <t>059-377-4382</t>
    <phoneticPr fontId="4"/>
  </si>
  <si>
    <t>朝日町</t>
  </si>
  <si>
    <t>510-8522</t>
  </si>
  <si>
    <t>三重郡朝日町大字小向893番地</t>
    <rPh sb="0" eb="2">
      <t>ミエ</t>
    </rPh>
    <rPh sb="2" eb="3">
      <t>グン</t>
    </rPh>
    <rPh sb="6" eb="8">
      <t>オオアザ</t>
    </rPh>
    <rPh sb="13" eb="15">
      <t>バンチ</t>
    </rPh>
    <phoneticPr fontId="3"/>
  </si>
  <si>
    <t>059-377-5657</t>
  </si>
  <si>
    <t>059-377-4543</t>
  </si>
  <si>
    <t>kyouiku@town.asahi.mie.jp</t>
  </si>
  <si>
    <t>坂口喜久夫</t>
    <rPh sb="0" eb="2">
      <t>サカグチ</t>
    </rPh>
    <rPh sb="2" eb="5">
      <t>キクオ</t>
    </rPh>
    <phoneticPr fontId="3"/>
  </si>
  <si>
    <t>川越町</t>
  </si>
  <si>
    <t>510-8588</t>
  </si>
  <si>
    <t>059-366-7121</t>
  </si>
  <si>
    <t>059-364-2568</t>
  </si>
  <si>
    <t>k-kyoui@town.kawagoe.mie.jp</t>
  </si>
  <si>
    <t>稲垣　良夫</t>
    <rPh sb="0" eb="2">
      <t>いながき</t>
    </rPh>
    <rPh sb="3" eb="5">
      <t>よしお</t>
    </rPh>
    <phoneticPr fontId="3" type="Hiragana" alignment="center"/>
  </si>
  <si>
    <t>亀山</t>
    <rPh sb="0" eb="2">
      <t>かめやま</t>
    </rPh>
    <phoneticPr fontId="5" type="Hiragana" alignment="distributed"/>
  </si>
  <si>
    <t>かめやま</t>
  </si>
  <si>
    <t>519-0121</t>
  </si>
  <si>
    <t>江ヶ室一丁目2-10</t>
    <rPh sb="0" eb="3">
      <t>５１９－０１２１</t>
    </rPh>
    <rPh sb="3" eb="4">
      <t>１</t>
    </rPh>
    <rPh sb="4" eb="6">
      <t>チョウメ</t>
    </rPh>
    <phoneticPr fontId="5"/>
  </si>
  <si>
    <t>0595-82-0336</t>
  </si>
  <si>
    <t>亀山東</t>
    <rPh sb="0" eb="3">
      <t>かめやまひがし</t>
    </rPh>
    <phoneticPr fontId="5" type="Hiragana" alignment="distributed"/>
  </si>
  <si>
    <t>かめやまひがし</t>
  </si>
  <si>
    <t>519-0116</t>
  </si>
  <si>
    <t>本町一丁目9-17</t>
    <rPh sb="0" eb="2">
      <t>５１９－０１１６</t>
    </rPh>
    <rPh sb="2" eb="3">
      <t>１</t>
    </rPh>
    <rPh sb="3" eb="5">
      <t>チョウメ</t>
    </rPh>
    <phoneticPr fontId="5"/>
  </si>
  <si>
    <t>0595-82-5037</t>
  </si>
  <si>
    <t>横山　素子</t>
    <rPh sb="0" eb="2">
      <t>よこやま</t>
    </rPh>
    <rPh sb="3" eb="5">
      <t>もとこ</t>
    </rPh>
    <phoneticPr fontId="5" type="Hiragana" alignment="distributed"/>
  </si>
  <si>
    <t>井田川</t>
    <rPh sb="0" eb="3">
      <t>いだがわ</t>
    </rPh>
    <phoneticPr fontId="5" type="Hiragana" alignment="distributed"/>
  </si>
  <si>
    <t>いだがわ</t>
  </si>
  <si>
    <t>519-0106</t>
  </si>
  <si>
    <t>みどり町53-1</t>
    <rPh sb="0" eb="4">
      <t>５１９－０１０６</t>
    </rPh>
    <phoneticPr fontId="5"/>
  </si>
  <si>
    <t>0595-82-9054</t>
  </si>
  <si>
    <t>三谷　京子</t>
    <rPh sb="0" eb="2">
      <t>ミタニ</t>
    </rPh>
    <rPh sb="3" eb="4">
      <t>キョウ</t>
    </rPh>
    <rPh sb="4" eb="5">
      <t>コ</t>
    </rPh>
    <phoneticPr fontId="5"/>
  </si>
  <si>
    <t>みずほ台</t>
    <rPh sb="3" eb="4">
      <t>だい</t>
    </rPh>
    <phoneticPr fontId="5" type="Hiragana" alignment="distributed"/>
  </si>
  <si>
    <t>みずほだい</t>
  </si>
  <si>
    <t>519-0105</t>
  </si>
  <si>
    <t>みずほ台14-295</t>
    <rPh sb="0" eb="4">
      <t>５１９－０１０５</t>
    </rPh>
    <phoneticPr fontId="5"/>
  </si>
  <si>
    <t>0595-83-1900</t>
  </si>
  <si>
    <t>小川　敦子</t>
    <rPh sb="0" eb="2">
      <t>おがわ</t>
    </rPh>
    <rPh sb="3" eb="5">
      <t>あつこ</t>
    </rPh>
    <phoneticPr fontId="5" type="Hiragana" alignment="distributed"/>
  </si>
  <si>
    <t>亀山市</t>
  </si>
  <si>
    <t>519-0195</t>
  </si>
  <si>
    <t>亀山市本丸町577</t>
  </si>
  <si>
    <t>0595-84-5072</t>
  </si>
  <si>
    <t>0595-82-6161</t>
  </si>
  <si>
    <t>kyousou@city.kameyama.mie.jp</t>
  </si>
  <si>
    <t>かんべ</t>
  </si>
  <si>
    <t>うえの</t>
  </si>
  <si>
    <t>津市</t>
  </si>
  <si>
    <t>津市西丸之内37-8</t>
  </si>
  <si>
    <t>059-229-3292</t>
  </si>
  <si>
    <t>059-229-3332</t>
  </si>
  <si>
    <t>229-3292@city.tsu.lg.jp</t>
  </si>
  <si>
    <t>森　　昌彦</t>
    <rPh sb="0" eb="1">
      <t>もり</t>
    </rPh>
    <rPh sb="3" eb="5">
      <t>まさひこ</t>
    </rPh>
    <phoneticPr fontId="3" type="Hiragana" alignment="center"/>
  </si>
  <si>
    <t>こう</t>
  </si>
  <si>
    <t>513-0836</t>
  </si>
  <si>
    <t>059-378-4523</t>
  </si>
  <si>
    <t>かさど</t>
  </si>
  <si>
    <t>513-0011</t>
  </si>
  <si>
    <t>しろこ</t>
  </si>
  <si>
    <t>510-0243</t>
  </si>
  <si>
    <t>いのう</t>
  </si>
  <si>
    <t>510-0205</t>
  </si>
  <si>
    <t>いいの</t>
  </si>
  <si>
    <t>513-0804</t>
  </si>
  <si>
    <t>059-382-3698</t>
  </si>
  <si>
    <t>たまがき</t>
  </si>
  <si>
    <t>513-0813</t>
  </si>
  <si>
    <t>059-382-3663</t>
  </si>
  <si>
    <t>059-382-3275</t>
  </si>
  <si>
    <t>さかえ</t>
  </si>
  <si>
    <t>510-0252</t>
  </si>
  <si>
    <t>あさひがおか</t>
  </si>
  <si>
    <t>510-0211</t>
  </si>
  <si>
    <t>059-387-5326</t>
  </si>
  <si>
    <t>059-378-0538</t>
  </si>
  <si>
    <t>しょうの</t>
  </si>
  <si>
    <t>513-0832</t>
  </si>
  <si>
    <t>059-378-0048</t>
  </si>
  <si>
    <t>059-378-4775</t>
  </si>
  <si>
    <t>059-378-0063</t>
  </si>
  <si>
    <t>059-378-0006</t>
  </si>
  <si>
    <t>まきた</t>
  </si>
  <si>
    <t>513-0027</t>
  </si>
  <si>
    <t>059-378-0516</t>
  </si>
  <si>
    <t>059-378-9530</t>
  </si>
  <si>
    <t>いしやくし</t>
  </si>
  <si>
    <t>513-0012</t>
  </si>
  <si>
    <t>059-374-1028</t>
  </si>
  <si>
    <t>059-374-1057</t>
  </si>
  <si>
    <t>059-386-0039</t>
  </si>
  <si>
    <t>059-387-3777</t>
  </si>
  <si>
    <t>あたご</t>
  </si>
  <si>
    <t>510-0233</t>
  </si>
  <si>
    <t>059-386-0334</t>
  </si>
  <si>
    <t>059-386-0671</t>
  </si>
  <si>
    <t>059-386-0307</t>
  </si>
  <si>
    <t>059-386-0044</t>
  </si>
  <si>
    <t>059-382-1020</t>
  </si>
  <si>
    <t>059-382-1754</t>
  </si>
  <si>
    <t>かわの</t>
  </si>
  <si>
    <t>513-0038</t>
  </si>
  <si>
    <t>059-382-0268</t>
  </si>
  <si>
    <t>059-382-7851</t>
  </si>
  <si>
    <t>いちのみや</t>
  </si>
  <si>
    <t>513-0031</t>
  </si>
  <si>
    <t>059-382-0311</t>
  </si>
  <si>
    <t>059-382-3107</t>
  </si>
  <si>
    <t>なご</t>
  </si>
  <si>
    <t>513-0042</t>
  </si>
  <si>
    <t>059-385-0315</t>
  </si>
  <si>
    <t>059-385-0382</t>
  </si>
  <si>
    <t>みだ</t>
  </si>
  <si>
    <t>513-0046</t>
  </si>
  <si>
    <t>059-385-0506</t>
  </si>
  <si>
    <t>059-385-0815</t>
  </si>
  <si>
    <t>わかまつ</t>
  </si>
  <si>
    <t>510-0224</t>
  </si>
  <si>
    <t>059-385-0072</t>
  </si>
  <si>
    <t>059-385-4346</t>
  </si>
  <si>
    <t>059-382-0269</t>
  </si>
  <si>
    <t>059-383-2191</t>
  </si>
  <si>
    <t>059-382-0242</t>
  </si>
  <si>
    <t>059-382-1078</t>
  </si>
  <si>
    <t>あいかわ</t>
  </si>
  <si>
    <t>510-0265</t>
  </si>
  <si>
    <t>059-372-0014</t>
  </si>
  <si>
    <t>059-372-2889</t>
  </si>
  <si>
    <t>あまな</t>
  </si>
  <si>
    <t>510-0261</t>
  </si>
  <si>
    <t>059-372-0013</t>
  </si>
  <si>
    <t>059-372-2898</t>
  </si>
  <si>
    <t>059-386-0462</t>
  </si>
  <si>
    <t>059-386-0810</t>
  </si>
  <si>
    <t>れいせい</t>
  </si>
  <si>
    <t>519-0321</t>
  </si>
  <si>
    <t>059-374-0014</t>
  </si>
  <si>
    <t>059-374-0315</t>
  </si>
  <si>
    <t>つばき</t>
  </si>
  <si>
    <t>519-0315</t>
  </si>
  <si>
    <t>059-371-1014</t>
  </si>
  <si>
    <t>059-371-2941</t>
  </si>
  <si>
    <t>059-386-0012</t>
  </si>
  <si>
    <t>059-387-0895</t>
  </si>
  <si>
    <t>ふかいざわ</t>
  </si>
  <si>
    <t>519-0323</t>
  </si>
  <si>
    <t>059-371-0015</t>
  </si>
  <si>
    <t>059-371-2994</t>
  </si>
  <si>
    <t>しょうない</t>
  </si>
  <si>
    <t>519-0272</t>
  </si>
  <si>
    <t>059-371-0044</t>
  </si>
  <si>
    <t>059-371-3060</t>
  </si>
  <si>
    <t>513-0006</t>
  </si>
  <si>
    <t>059-378-8972</t>
  </si>
  <si>
    <t>059-378-8886</t>
  </si>
  <si>
    <t>510-0254</t>
  </si>
  <si>
    <t>059-386-3355</t>
  </si>
  <si>
    <t>059-386-3504</t>
  </si>
  <si>
    <t>さくらじま</t>
  </si>
  <si>
    <t>513-0817</t>
  </si>
  <si>
    <t>059-382-5666</t>
  </si>
  <si>
    <t>059-382-5528</t>
  </si>
  <si>
    <t>513-0827</t>
  </si>
  <si>
    <t>059-378-4320</t>
  </si>
  <si>
    <t>059-378-1758</t>
  </si>
  <si>
    <t>513-0806</t>
  </si>
  <si>
    <t>059-378-7731</t>
  </si>
  <si>
    <t>059-378-7719</t>
  </si>
  <si>
    <t>こおりやま</t>
  </si>
  <si>
    <t>059-372-2251</t>
  </si>
  <si>
    <t>059-372-2253</t>
  </si>
  <si>
    <t>ひらたの</t>
  </si>
  <si>
    <t>059-378-0126</t>
  </si>
  <si>
    <t>059-378-4895</t>
  </si>
  <si>
    <t>しらとり</t>
  </si>
  <si>
    <t>513-0004</t>
  </si>
  <si>
    <t>059-378-0046</t>
  </si>
  <si>
    <t>059-378-0498</t>
  </si>
  <si>
    <t>059-382-0305</t>
  </si>
  <si>
    <t>059-382-3757</t>
  </si>
  <si>
    <t>おおき</t>
  </si>
  <si>
    <t>513-0045</t>
  </si>
  <si>
    <t>059-385-0316</t>
  </si>
  <si>
    <t>059-385-0786</t>
  </si>
  <si>
    <t>ちよざき</t>
  </si>
  <si>
    <t>513-0814</t>
  </si>
  <si>
    <t>059-382-0125</t>
  </si>
  <si>
    <t>059-382-1915</t>
  </si>
  <si>
    <t>510-0212</t>
  </si>
  <si>
    <t>059-386-0336</t>
  </si>
  <si>
    <t>059-388-0340</t>
  </si>
  <si>
    <t>てんえい</t>
  </si>
  <si>
    <t>510-0258</t>
  </si>
  <si>
    <t>059-386-0444</t>
  </si>
  <si>
    <t>059-386-0445</t>
  </si>
  <si>
    <t>れいほう</t>
  </si>
  <si>
    <t>519-0314</t>
  </si>
  <si>
    <t>059-371-0023</t>
  </si>
  <si>
    <t>059-371-0047</t>
  </si>
  <si>
    <t>059-386-5852</t>
  </si>
  <si>
    <t>059-386-4663</t>
  </si>
  <si>
    <t>そうとく</t>
  </si>
  <si>
    <t>513-0803</t>
  </si>
  <si>
    <t>059-382-5205</t>
  </si>
  <si>
    <t>059-382-5720</t>
  </si>
  <si>
    <t>鈴鹿市</t>
  </si>
  <si>
    <t>513-8701</t>
  </si>
  <si>
    <t>鈴鹿市神戸一丁目18-18</t>
  </si>
  <si>
    <t>059-382-7617</t>
  </si>
  <si>
    <t>059-383-7878</t>
  </si>
  <si>
    <t>kyoikusomu@city.suzuka.lg.jp</t>
  </si>
  <si>
    <t>廣田　隆延</t>
  </si>
  <si>
    <t>いせでら</t>
  </si>
  <si>
    <t>515-0845</t>
  </si>
  <si>
    <t>0598-58-0124</t>
  </si>
  <si>
    <t>0598-58-3763</t>
  </si>
  <si>
    <t>伊藤　倫子</t>
    <rPh sb="0" eb="2">
      <t>イトウ</t>
    </rPh>
    <rPh sb="3" eb="4">
      <t>リン</t>
    </rPh>
    <rPh sb="4" eb="5">
      <t>コ</t>
    </rPh>
    <phoneticPr fontId="4"/>
  </si>
  <si>
    <t>あざか</t>
  </si>
  <si>
    <t>515-2343</t>
  </si>
  <si>
    <t>0598-58-0215</t>
  </si>
  <si>
    <t>0598-58-0227</t>
  </si>
  <si>
    <t>加藤　健二郎</t>
    <rPh sb="0" eb="2">
      <t>かとう</t>
    </rPh>
    <rPh sb="3" eb="6">
      <t>けんじろう</t>
    </rPh>
    <phoneticPr fontId="4" type="Hiragana" alignment="distributed"/>
  </si>
  <si>
    <t>にしくろべ</t>
  </si>
  <si>
    <t>515-0103</t>
  </si>
  <si>
    <t>はたどの</t>
  </si>
  <si>
    <t>515-0127</t>
  </si>
  <si>
    <t>あさみ</t>
  </si>
  <si>
    <t>515-0024</t>
  </si>
  <si>
    <t>ていすい</t>
  </si>
  <si>
    <t>515-0205</t>
  </si>
  <si>
    <t>0598-28-4853</t>
  </si>
  <si>
    <t>0598-28-7787</t>
  </si>
  <si>
    <t>こいしろ</t>
  </si>
  <si>
    <t>515-0216</t>
  </si>
  <si>
    <t>まつお</t>
  </si>
  <si>
    <t>515-0832</t>
  </si>
  <si>
    <t>0598-58-2484</t>
  </si>
  <si>
    <t>0598-58-3764</t>
  </si>
  <si>
    <t>はなおか</t>
  </si>
  <si>
    <t>515-0063</t>
  </si>
  <si>
    <t>0598-21-3942</t>
  </si>
  <si>
    <t>0598-21-8105</t>
  </si>
  <si>
    <t>やまむろ</t>
  </si>
  <si>
    <t>515-0052</t>
  </si>
  <si>
    <t>0598-29-6015</t>
  </si>
  <si>
    <t>0598-29-7340</t>
  </si>
  <si>
    <t>いざわ</t>
  </si>
  <si>
    <t>519-2147</t>
  </si>
  <si>
    <t>0598-29-2131</t>
  </si>
  <si>
    <t>0598-29-7320</t>
  </si>
  <si>
    <t>かまだ</t>
  </si>
  <si>
    <t>515-0005</t>
  </si>
  <si>
    <t>0598-52-0168</t>
  </si>
  <si>
    <t>0598-52-1387</t>
  </si>
  <si>
    <t>515-0007</t>
  </si>
  <si>
    <t>0598-51-8610</t>
  </si>
  <si>
    <t>0598-51-8625</t>
  </si>
  <si>
    <t>まつえ</t>
  </si>
  <si>
    <t>515-0818</t>
  </si>
  <si>
    <t>0598-21-6147</t>
  </si>
  <si>
    <t>0598-21-8106</t>
  </si>
  <si>
    <t>とよち</t>
  </si>
  <si>
    <t>515-2354</t>
  </si>
  <si>
    <t>0598-42-4969</t>
  </si>
  <si>
    <t>なかはら</t>
  </si>
  <si>
    <t>515-2333</t>
  </si>
  <si>
    <t>0598-42-2129</t>
  </si>
  <si>
    <t>中川こども園</t>
    <rPh sb="0" eb="2">
      <t>なかがわ</t>
    </rPh>
    <rPh sb="5" eb="6">
      <t>えん</t>
    </rPh>
    <phoneticPr fontId="4" type="Hiragana" alignment="distributed"/>
  </si>
  <si>
    <t>なかがわこどもえん</t>
  </si>
  <si>
    <t>515-2321</t>
  </si>
  <si>
    <t>0598-42-3040</t>
  </si>
  <si>
    <t>とよだこどもえん</t>
  </si>
  <si>
    <t>515-2316</t>
  </si>
  <si>
    <t>0598-42-4373</t>
  </si>
  <si>
    <t>0598-42-4363</t>
  </si>
  <si>
    <t>三雲北こども園</t>
    <rPh sb="0" eb="2">
      <t>ミクモ</t>
    </rPh>
    <rPh sb="2" eb="3">
      <t>キタ</t>
    </rPh>
    <rPh sb="6" eb="7">
      <t>エン</t>
    </rPh>
    <phoneticPr fontId="4"/>
  </si>
  <si>
    <t>三雲南こども園</t>
    <rPh sb="0" eb="2">
      <t>ミクモ</t>
    </rPh>
    <rPh sb="2" eb="3">
      <t>ミナミ</t>
    </rPh>
    <rPh sb="6" eb="7">
      <t>エン</t>
    </rPh>
    <phoneticPr fontId="4"/>
  </si>
  <si>
    <t>0598-56-2524</t>
  </si>
  <si>
    <t>だいいち</t>
  </si>
  <si>
    <t>515-0073</t>
  </si>
  <si>
    <t>0598-21-0254</t>
  </si>
  <si>
    <t>0598-21-8020</t>
  </si>
  <si>
    <t>だいに</t>
  </si>
  <si>
    <t>515-0033</t>
  </si>
  <si>
    <t>0598-21-1552</t>
  </si>
  <si>
    <t>0598-21-8040</t>
  </si>
  <si>
    <t>だいさん</t>
  </si>
  <si>
    <t>515-0816</t>
  </si>
  <si>
    <t>0598-21-0311</t>
  </si>
  <si>
    <t>0598-21-8053</t>
  </si>
  <si>
    <t>だいよん</t>
  </si>
  <si>
    <t>0598-51-0751</t>
  </si>
  <si>
    <t>0598-51-6570</t>
  </si>
  <si>
    <t>だいご</t>
  </si>
  <si>
    <t>0598-21-0178</t>
  </si>
  <si>
    <t>0598-21-8064</t>
  </si>
  <si>
    <t>さいわい</t>
  </si>
  <si>
    <t>0598-21-3181</t>
  </si>
  <si>
    <t>0598-21-8203</t>
  </si>
  <si>
    <t>0598-21-0781</t>
  </si>
  <si>
    <t>0598-21-8215</t>
  </si>
  <si>
    <t>0598-58-2949</t>
  </si>
  <si>
    <t>0598-58-3760</t>
  </si>
  <si>
    <t>0598-58-2304</t>
  </si>
  <si>
    <t>0598-58-3761</t>
  </si>
  <si>
    <t>まつがさき</t>
  </si>
  <si>
    <t>515-2132</t>
  </si>
  <si>
    <t>0598-51-5108</t>
  </si>
  <si>
    <t>0598-51-6575</t>
  </si>
  <si>
    <t>0598-51-2256</t>
  </si>
  <si>
    <t>0598-51-6581</t>
  </si>
  <si>
    <t>ひがしくろべ</t>
  </si>
  <si>
    <t>515-0118</t>
  </si>
  <si>
    <t>0598-59-0030</t>
  </si>
  <si>
    <t>0598-59-0816</t>
  </si>
  <si>
    <t>0598-52-0044</t>
  </si>
  <si>
    <t>0598-52-1386</t>
  </si>
  <si>
    <t>0598-59-0718</t>
  </si>
  <si>
    <t>0598-59-0817</t>
  </si>
  <si>
    <t>0598-51-7235</t>
  </si>
  <si>
    <t>0598-51-6671</t>
  </si>
  <si>
    <t>0598-28-2230</t>
  </si>
  <si>
    <t>0598-28-7785</t>
  </si>
  <si>
    <t>0598-28-2426</t>
  </si>
  <si>
    <t>0598-28-7786</t>
  </si>
  <si>
    <t>0598-23-2225</t>
  </si>
  <si>
    <t>0598-23-1607</t>
  </si>
  <si>
    <t>0598-58-2464</t>
  </si>
  <si>
    <t>0598-58-3762</t>
  </si>
  <si>
    <t>おかわち</t>
  </si>
  <si>
    <t>515-1102</t>
  </si>
  <si>
    <t>0598-36-0004</t>
  </si>
  <si>
    <t>0598-36-0586</t>
  </si>
  <si>
    <t>515-1204</t>
  </si>
  <si>
    <t>0598-34-0006</t>
  </si>
  <si>
    <t>0598-34-0281</t>
  </si>
  <si>
    <t>519-2145</t>
  </si>
  <si>
    <t>0598-29-2045</t>
  </si>
  <si>
    <t>0598-29-7120</t>
  </si>
  <si>
    <t>やまむろやま</t>
  </si>
  <si>
    <t>515-0051</t>
  </si>
  <si>
    <t>0598-23-8484</t>
  </si>
  <si>
    <t>0598-23-1680</t>
  </si>
  <si>
    <t>とくわ</t>
  </si>
  <si>
    <t>515-0041</t>
  </si>
  <si>
    <t>0598-29-3385</t>
  </si>
  <si>
    <t>0598-29-7140</t>
  </si>
  <si>
    <t>515-2353</t>
  </si>
  <si>
    <t>0598-42-1009</t>
  </si>
  <si>
    <t>0598-42-6936</t>
  </si>
  <si>
    <t>なかがわ</t>
  </si>
  <si>
    <t>0598-42-1112</t>
  </si>
  <si>
    <t>0598-42-6935</t>
  </si>
  <si>
    <t>とよだ</t>
  </si>
  <si>
    <t>0598-42-2024</t>
  </si>
  <si>
    <t>0598-42-6934</t>
  </si>
  <si>
    <t>0598-42-2110</t>
  </si>
  <si>
    <t>0598-42-6933</t>
  </si>
  <si>
    <t>てんぱく</t>
  </si>
  <si>
    <t>515-2112</t>
  </si>
  <si>
    <t>0598-56-2123</t>
  </si>
  <si>
    <t>0598-56-6289</t>
  </si>
  <si>
    <t>かささぎ</t>
  </si>
  <si>
    <t>515-2103</t>
  </si>
  <si>
    <t>0598-56-3122</t>
  </si>
  <si>
    <t>0598-56-6278</t>
  </si>
  <si>
    <t>おのえ</t>
  </si>
  <si>
    <t>515-2109</t>
  </si>
  <si>
    <t>0598-56-3102</t>
  </si>
  <si>
    <t>0598-56-3834</t>
  </si>
  <si>
    <t>よねのしょう</t>
  </si>
  <si>
    <t>515-2121</t>
  </si>
  <si>
    <t>0598-56-2104</t>
  </si>
  <si>
    <t>0598-56-2569</t>
  </si>
  <si>
    <t>にがき</t>
  </si>
  <si>
    <t>515-1304</t>
  </si>
  <si>
    <t>ありまの</t>
  </si>
  <si>
    <t>515-1413</t>
  </si>
  <si>
    <t>かきの</t>
  </si>
  <si>
    <t>515-1301</t>
  </si>
  <si>
    <t>0598-32-2032</t>
  </si>
  <si>
    <t>0598-32-7008</t>
  </si>
  <si>
    <t>かゆみ</t>
  </si>
  <si>
    <t>515-1411</t>
  </si>
  <si>
    <t>0598-32-2232</t>
  </si>
  <si>
    <t>0598-32-7011</t>
  </si>
  <si>
    <t>かはだ</t>
  </si>
  <si>
    <t>515-1615</t>
  </si>
  <si>
    <t>0598-45-0152</t>
  </si>
  <si>
    <t>0598-45-7272</t>
  </si>
  <si>
    <t>みやまえ</t>
  </si>
  <si>
    <t>515-1502</t>
  </si>
  <si>
    <t>0598-46-0034</t>
  </si>
  <si>
    <t>0598-46-8020</t>
  </si>
  <si>
    <t>はぜ</t>
  </si>
  <si>
    <t>515-1725</t>
  </si>
  <si>
    <t>かばた</t>
  </si>
  <si>
    <t>515-1613</t>
  </si>
  <si>
    <t>とのまち</t>
  </si>
  <si>
    <t>0598-21-0463</t>
  </si>
  <si>
    <t>0598-21-8102</t>
  </si>
  <si>
    <t>0598-51-0735</t>
  </si>
  <si>
    <t>0598-51-6641</t>
  </si>
  <si>
    <t>くぼ</t>
  </si>
  <si>
    <t>0598-21-1042</t>
  </si>
  <si>
    <t>0598-21-8103</t>
  </si>
  <si>
    <t>とうぶ</t>
  </si>
  <si>
    <t>515-0128</t>
  </si>
  <si>
    <t>0598-28-2425</t>
  </si>
  <si>
    <t>0598-28-7784</t>
  </si>
  <si>
    <t>515-0054</t>
  </si>
  <si>
    <t>0598-21-0462</t>
  </si>
  <si>
    <t>0598-21-8104</t>
  </si>
  <si>
    <t>おおえ</t>
  </si>
  <si>
    <t>0598-34-0024</t>
  </si>
  <si>
    <t>0598-34-0286</t>
  </si>
  <si>
    <t>にし</t>
  </si>
  <si>
    <t>515-0841</t>
  </si>
  <si>
    <t>0598-26-0066</t>
  </si>
  <si>
    <t>0598-26-2486</t>
  </si>
  <si>
    <t>うれしの</t>
  </si>
  <si>
    <t>0598-42-2064</t>
  </si>
  <si>
    <t>0598-42-6932</t>
  </si>
  <si>
    <t>みくも</t>
  </si>
  <si>
    <t>515-2115</t>
  </si>
  <si>
    <t>0598-56-2329</t>
  </si>
  <si>
    <t>0598-56-3505</t>
  </si>
  <si>
    <t>いいなん</t>
  </si>
  <si>
    <t>0598-32-2010</t>
  </si>
  <si>
    <t>0598-32-2775</t>
  </si>
  <si>
    <t>いいたか</t>
  </si>
  <si>
    <t>0598-46-0004</t>
  </si>
  <si>
    <t>0598-46-0046</t>
  </si>
  <si>
    <t>0598-53-4381</t>
  </si>
  <si>
    <t>syom.div@city.matsusaka.mie.jp</t>
  </si>
  <si>
    <t>中田　雅喜</t>
  </si>
  <si>
    <t>おうか</t>
  </si>
  <si>
    <t>519-2159</t>
  </si>
  <si>
    <t>0598-38-2047</t>
  </si>
  <si>
    <t>0598-38-7980</t>
  </si>
  <si>
    <t>さな</t>
  </si>
  <si>
    <t>519-2179</t>
  </si>
  <si>
    <t>0598-37-2101</t>
  </si>
  <si>
    <t>0598-39-7916</t>
  </si>
  <si>
    <t>つだ</t>
  </si>
  <si>
    <t>519-2186</t>
  </si>
  <si>
    <t>0598-38-2138</t>
  </si>
  <si>
    <t>0598-38-7337</t>
  </si>
  <si>
    <t>ときだ</t>
  </si>
  <si>
    <t>519-2164</t>
  </si>
  <si>
    <t>0598-37-2522</t>
  </si>
  <si>
    <t>0598-39-7454</t>
  </si>
  <si>
    <t>519-2203</t>
  </si>
  <si>
    <t>0598-49-2054</t>
  </si>
  <si>
    <t>0598-49-4058</t>
  </si>
  <si>
    <t>0598-49-2029</t>
  </si>
  <si>
    <t>0598-49-4003</t>
  </si>
  <si>
    <t>たき</t>
  </si>
  <si>
    <t>519-2181</t>
  </si>
  <si>
    <t>0598-38-2017</t>
  </si>
  <si>
    <t>0598-38-2527</t>
  </si>
  <si>
    <t>多気町</t>
  </si>
  <si>
    <t>多気郡多気町相可1587-1</t>
  </si>
  <si>
    <t>0598-38-1121</t>
  </si>
  <si>
    <t>0598-38-1130</t>
  </si>
  <si>
    <t>kyoiku@town.mie-taki.lg.jp</t>
  </si>
  <si>
    <t>小林　真一</t>
  </si>
  <si>
    <t>さいくう</t>
  </si>
  <si>
    <t>515-0313</t>
  </si>
  <si>
    <t>みどりこどもえん</t>
  </si>
  <si>
    <t>515-0322</t>
  </si>
  <si>
    <t>0596-52-2706</t>
  </si>
  <si>
    <t>かみみいと</t>
  </si>
  <si>
    <t>0596-55-2201</t>
  </si>
  <si>
    <t>0596-55-6017</t>
  </si>
  <si>
    <t>しもみいと</t>
  </si>
  <si>
    <t>515-0343</t>
  </si>
  <si>
    <t>0596-55-2219</t>
  </si>
  <si>
    <t>0596-55-6020</t>
  </si>
  <si>
    <t>おおよど</t>
  </si>
  <si>
    <t>515-0302</t>
  </si>
  <si>
    <t>0596-55-2160</t>
  </si>
  <si>
    <t>0596-55-6301</t>
  </si>
  <si>
    <t>515-0321</t>
  </si>
  <si>
    <t>0596-52-5026</t>
  </si>
  <si>
    <t>0596-52-5426</t>
  </si>
  <si>
    <t>みょうじょう</t>
  </si>
  <si>
    <t>0596-52-5064</t>
  </si>
  <si>
    <t>多　気　郡（本校14）</t>
    <rPh sb="0" eb="3">
      <t>タキ</t>
    </rPh>
    <rPh sb="3" eb="5">
      <t>イイナングン</t>
    </rPh>
    <rPh sb="6" eb="8">
      <t>ホンコウ</t>
    </rPh>
    <phoneticPr fontId="4"/>
  </si>
  <si>
    <t>めいわ</t>
  </si>
  <si>
    <t>515-0333</t>
  </si>
  <si>
    <t>0596-52-5075</t>
  </si>
  <si>
    <t>0596-52-5098</t>
  </si>
  <si>
    <t>明和町</t>
  </si>
  <si>
    <t>515-0332</t>
  </si>
  <si>
    <t>0596-52-7124</t>
  </si>
  <si>
    <t>0596-52-7133</t>
  </si>
  <si>
    <t xml:space="preserve">kyouiku@town.mie-meiwa.lg.jp  </t>
  </si>
  <si>
    <t>多気郡明和町馬之上945</t>
  </si>
  <si>
    <t>下村　良次</t>
  </si>
  <si>
    <t>おばた</t>
  </si>
  <si>
    <t>519-0505</t>
  </si>
  <si>
    <t>0596-22-4902</t>
  </si>
  <si>
    <t>あけの</t>
  </si>
  <si>
    <t>519-0501</t>
  </si>
  <si>
    <t>0596-38-1234</t>
  </si>
  <si>
    <t>松阪市肥留町551</t>
    <rPh sb="0" eb="3">
      <t>マツサカシ</t>
    </rPh>
    <rPh sb="3" eb="5">
      <t>ヒル</t>
    </rPh>
    <rPh sb="5" eb="6">
      <t>チョウ</t>
    </rPh>
    <phoneticPr fontId="4"/>
  </si>
  <si>
    <t>松阪市小津町577－3</t>
    <rPh sb="0" eb="3">
      <t>マツサカシ</t>
    </rPh>
    <rPh sb="3" eb="5">
      <t>オヅ</t>
    </rPh>
    <rPh sb="5" eb="6">
      <t>マチ</t>
    </rPh>
    <phoneticPr fontId="4"/>
  </si>
  <si>
    <t>しんしゅう</t>
  </si>
  <si>
    <t>516-0026</t>
  </si>
  <si>
    <t>0596-22-2427</t>
  </si>
  <si>
    <t>0596-23-9297</t>
  </si>
  <si>
    <t>しゅうどう</t>
  </si>
  <si>
    <t>516-0015</t>
  </si>
  <si>
    <t>0596-24-9694</t>
  </si>
  <si>
    <t>0596-24-9794</t>
  </si>
  <si>
    <t>ゆうしゅう</t>
  </si>
  <si>
    <t>0596-28-2450</t>
  </si>
  <si>
    <t>0596-23-0761</t>
  </si>
  <si>
    <t>そうしゅう</t>
  </si>
  <si>
    <t>516-0041</t>
  </si>
  <si>
    <t>0596-23-2993</t>
  </si>
  <si>
    <t>0596-28-2765</t>
  </si>
  <si>
    <t>なかじま</t>
  </si>
  <si>
    <t>516-0064</t>
  </si>
  <si>
    <t>0596-23-5907</t>
  </si>
  <si>
    <t>0596-28-2766</t>
  </si>
  <si>
    <t>めいりん</t>
  </si>
  <si>
    <t>0596-24-3199</t>
  </si>
  <si>
    <t>0596-28-2721</t>
  </si>
  <si>
    <t>こうせい</t>
  </si>
  <si>
    <t>516-0075</t>
  </si>
  <si>
    <t>0596-25-8386</t>
  </si>
  <si>
    <t>0596-28-2185</t>
  </si>
  <si>
    <t>そうち</t>
  </si>
  <si>
    <t>516-1102</t>
  </si>
  <si>
    <t>0596-39-0790</t>
  </si>
  <si>
    <t>0596-39-0414</t>
  </si>
  <si>
    <t>みややま</t>
  </si>
  <si>
    <t>516-0045</t>
  </si>
  <si>
    <t>0596-28-2540</t>
  </si>
  <si>
    <t>0596-28-2520</t>
  </si>
  <si>
    <t>はまごう</t>
  </si>
  <si>
    <t>0596-22-3701</t>
  </si>
  <si>
    <t>0596-23-9294</t>
  </si>
  <si>
    <t>しごう</t>
  </si>
  <si>
    <t>516-0014</t>
  </si>
  <si>
    <t>0596-22-3397</t>
  </si>
  <si>
    <t>0596-23-9249</t>
  </si>
  <si>
    <t>とよはまひがし</t>
  </si>
  <si>
    <t>515-0502</t>
  </si>
  <si>
    <t>0596-37-2156</t>
  </si>
  <si>
    <t>0596-37-5773</t>
  </si>
  <si>
    <t>とよはまにし</t>
  </si>
  <si>
    <t>515-0505</t>
  </si>
  <si>
    <t>0596-37-2202</t>
  </si>
  <si>
    <t>0596-37-5774</t>
  </si>
  <si>
    <t>きたはま</t>
  </si>
  <si>
    <t>515-0507</t>
  </si>
  <si>
    <t>0596-37-2127</t>
  </si>
  <si>
    <t>0596-37-5769</t>
  </si>
  <si>
    <t>ひがしおいず</t>
  </si>
  <si>
    <t>515-0509</t>
  </si>
  <si>
    <t>0596-37-2143</t>
  </si>
  <si>
    <t>0596-37-5777</t>
  </si>
  <si>
    <t>きだ</t>
  </si>
  <si>
    <t>516-0051</t>
  </si>
  <si>
    <t>0596-22-3641</t>
  </si>
  <si>
    <t>0596-22-3642</t>
  </si>
  <si>
    <t>516-1104</t>
  </si>
  <si>
    <t>0596-39-1211</t>
  </si>
  <si>
    <t>0596-39-0402</t>
  </si>
  <si>
    <t>ふたみうら</t>
  </si>
  <si>
    <t>519-0611</t>
  </si>
  <si>
    <t>二見町光の街907-7</t>
    <rPh sb="0" eb="3">
      <t>フタミチョウ</t>
    </rPh>
    <rPh sb="3" eb="4">
      <t>ヒカリ</t>
    </rPh>
    <rPh sb="5" eb="6">
      <t>マチ</t>
    </rPh>
    <phoneticPr fontId="4"/>
  </si>
  <si>
    <t>0596-42-1120</t>
  </si>
  <si>
    <t>0596-42-1124</t>
  </si>
  <si>
    <t>0596-22-3555</t>
  </si>
  <si>
    <t>0596-22-3118</t>
  </si>
  <si>
    <t>0596-24-5171</t>
  </si>
  <si>
    <t>0596-24-5172</t>
  </si>
  <si>
    <t>みその</t>
  </si>
  <si>
    <t>516-0804</t>
  </si>
  <si>
    <t>0596-22-3414</t>
  </si>
  <si>
    <t>0596-22-4356</t>
  </si>
  <si>
    <t>516-0001</t>
  </si>
  <si>
    <t>0596-36-5350</t>
  </si>
  <si>
    <t>くらたやま</t>
  </si>
  <si>
    <t>516-0016</t>
  </si>
  <si>
    <t>0596-22-9415</t>
  </si>
  <si>
    <t>0596-22-2198</t>
  </si>
  <si>
    <t>0596-28-3703</t>
  </si>
  <si>
    <t>0596-24-1576</t>
  </si>
  <si>
    <t>516-0005</t>
  </si>
  <si>
    <t>0596-36-4144</t>
  </si>
  <si>
    <t>0596-36-4684</t>
  </si>
  <si>
    <t>516-0054</t>
  </si>
  <si>
    <t>0596-25-5978</t>
  </si>
  <si>
    <t>0596-25-5984</t>
  </si>
  <si>
    <t>いすず</t>
  </si>
  <si>
    <t>516-0028</t>
  </si>
  <si>
    <t>0596-24-4888</t>
  </si>
  <si>
    <t>0596-24-4889</t>
  </si>
  <si>
    <t>いせみやがわ</t>
  </si>
  <si>
    <t>0596-25-8315</t>
  </si>
  <si>
    <t>0596-28-3702</t>
  </si>
  <si>
    <t>さくらはま</t>
  </si>
  <si>
    <t>515-0506</t>
  </si>
  <si>
    <t>0596-63-5605</t>
  </si>
  <si>
    <t>0596-37-6001</t>
  </si>
  <si>
    <t>ふたみ</t>
  </si>
  <si>
    <t>0596-42-1118</t>
  </si>
  <si>
    <t>519-0502</t>
  </si>
  <si>
    <t>0596-22-3610</t>
  </si>
  <si>
    <t>0596-27-3028</t>
  </si>
  <si>
    <t>516-8502</t>
  </si>
  <si>
    <t>0596-36-5139</t>
  </si>
  <si>
    <t>0596-36-4701</t>
  </si>
  <si>
    <t>伊勢市</t>
  </si>
  <si>
    <t>519-0592</t>
  </si>
  <si>
    <t>0596-22-7875</t>
  </si>
  <si>
    <t>0596-23-8641</t>
  </si>
  <si>
    <t>kyo-soumu@city.ise.lg.jp</t>
  </si>
  <si>
    <t>伊勢市小俣町元町540</t>
  </si>
  <si>
    <t>しごうこどもえん</t>
  </si>
  <si>
    <t>516-0022</t>
  </si>
  <si>
    <t>0596-25-6160</t>
  </si>
  <si>
    <t>かもめ</t>
  </si>
  <si>
    <t>517-0023</t>
  </si>
  <si>
    <t>0599-25-2924</t>
  </si>
  <si>
    <t>0599-25-2984</t>
  </si>
  <si>
    <t>とば</t>
  </si>
  <si>
    <t>517-0014</t>
  </si>
  <si>
    <t>0599-25-2120</t>
  </si>
  <si>
    <t>0599-25-2716</t>
  </si>
  <si>
    <t>とうし</t>
  </si>
  <si>
    <t>517-0002</t>
  </si>
  <si>
    <t>0599-37-2032</t>
  </si>
  <si>
    <t>0599-37-2067</t>
  </si>
  <si>
    <t>かみしま</t>
  </si>
  <si>
    <t>517-0001</t>
  </si>
  <si>
    <t>0599-38-2013</t>
  </si>
  <si>
    <t>0599-38-2017</t>
  </si>
  <si>
    <t>すがしま</t>
  </si>
  <si>
    <t>517-0004</t>
  </si>
  <si>
    <t>0599-34-2011</t>
  </si>
  <si>
    <t>0599-34-2013</t>
  </si>
  <si>
    <t>かも</t>
  </si>
  <si>
    <t>517-0041</t>
  </si>
  <si>
    <t>0599-25-2919</t>
  </si>
  <si>
    <t>0599-25-2952</t>
  </si>
  <si>
    <t>あらしま</t>
  </si>
  <si>
    <t>517-0021</t>
  </si>
  <si>
    <t>0599-25-2600</t>
  </si>
  <si>
    <t>0599-25-2612</t>
  </si>
  <si>
    <t>こうどう</t>
  </si>
  <si>
    <t>517-0032</t>
  </si>
  <si>
    <t>0599-33-6016</t>
  </si>
  <si>
    <t>0599-33-6057</t>
  </si>
  <si>
    <t>とばひがし</t>
  </si>
  <si>
    <t>0599-26-5001</t>
  </si>
  <si>
    <t>0599-26-5012</t>
  </si>
  <si>
    <t>0599-37-2033</t>
  </si>
  <si>
    <t>0599-37-2082</t>
  </si>
  <si>
    <t>0599-25-2904</t>
  </si>
  <si>
    <t>0599-25-2907</t>
  </si>
  <si>
    <t>鳥羽市</t>
  </si>
  <si>
    <t>517-0022</t>
  </si>
  <si>
    <t>鳥羽市大明東町1-6</t>
  </si>
  <si>
    <t>0599-25-1262</t>
  </si>
  <si>
    <t>0599-25-1263</t>
  </si>
  <si>
    <t>kyouiku-soumu@city.toba.lg.jp</t>
  </si>
  <si>
    <t>玉城町</t>
  </si>
  <si>
    <t>519-0415</t>
  </si>
  <si>
    <t>度会郡玉城町田丸114-1</t>
  </si>
  <si>
    <t>0596-58-8212</t>
  </si>
  <si>
    <t>0596-58-7588</t>
  </si>
  <si>
    <t>kyousou@town.tamaki.lg.jp</t>
  </si>
  <si>
    <t>度会郡度会町棚橋1215-1</t>
    <rPh sb="0" eb="3">
      <t>ワタライグン</t>
    </rPh>
    <phoneticPr fontId="3"/>
  </si>
  <si>
    <t>中村　武弘</t>
    <rPh sb="0" eb="2">
      <t>なかむら</t>
    </rPh>
    <rPh sb="3" eb="5">
      <t>たけひろ</t>
    </rPh>
    <phoneticPr fontId="3" type="Hiragana" alignment="center"/>
  </si>
  <si>
    <t>度会町</t>
  </si>
  <si>
    <t>516-2195</t>
  </si>
  <si>
    <t>0596-62-2422</t>
  </si>
  <si>
    <t>0596-62-1647</t>
  </si>
  <si>
    <t>kyoi@town.watarai.lg.jp</t>
  </si>
  <si>
    <t>大紀町</t>
    <rPh sb="0" eb="1">
      <t>だい</t>
    </rPh>
    <rPh sb="1" eb="2">
      <t>おさむ</t>
    </rPh>
    <rPh sb="2" eb="3">
      <t>まち</t>
    </rPh>
    <phoneticPr fontId="3" type="Hiragana" alignment="center"/>
  </si>
  <si>
    <t>北村　吉洋</t>
    <rPh sb="0" eb="2">
      <t>きたむら</t>
    </rPh>
    <rPh sb="3" eb="5">
      <t>よしひろ</t>
    </rPh>
    <phoneticPr fontId="3" type="Hiragana" alignment="center"/>
  </si>
  <si>
    <t>519-3111</t>
  </si>
  <si>
    <t>0598-72-4040</t>
  </si>
  <si>
    <t>0598-72-2470</t>
  </si>
  <si>
    <t>kyo@town.mie-taiki.lg.jp</t>
  </si>
  <si>
    <t>志摩市</t>
    <rPh sb="0" eb="3">
      <t>しまし</t>
    </rPh>
    <phoneticPr fontId="3" type="Hiragana" alignment="center"/>
  </si>
  <si>
    <t>517-0592</t>
  </si>
  <si>
    <t>志摩市阿児町鵜方3098-22</t>
    <rPh sb="0" eb="3">
      <t>しまし</t>
    </rPh>
    <rPh sb="3" eb="6">
      <t>あごちょう</t>
    </rPh>
    <rPh sb="6" eb="8">
      <t>うがた</t>
    </rPh>
    <phoneticPr fontId="3" type="Hiragana" alignment="center"/>
  </si>
  <si>
    <t>0599-44-0315</t>
  </si>
  <si>
    <t>0599-44-5263</t>
  </si>
  <si>
    <t>ky-somu@city.shima.lg.jp</t>
  </si>
  <si>
    <t>舟戸　宏一</t>
    <rPh sb="0" eb="2">
      <t>ふなと</t>
    </rPh>
    <rPh sb="3" eb="5">
      <t>ひろかず</t>
    </rPh>
    <phoneticPr fontId="3" type="Hiragana" alignment="center"/>
  </si>
  <si>
    <t>伊賀市</t>
  </si>
  <si>
    <t>518-8501</t>
  </si>
  <si>
    <t>伊賀市四十九町3184</t>
  </si>
  <si>
    <t>0595-22-9644</t>
  </si>
  <si>
    <t>0595-22-9647</t>
  </si>
  <si>
    <t>kyoui-soumu@city.iga.lg.jp</t>
  </si>
  <si>
    <t>すうこう</t>
  </si>
  <si>
    <t>518-0873</t>
  </si>
  <si>
    <t>0595-21-0335</t>
  </si>
  <si>
    <t>0595-21-7861</t>
  </si>
  <si>
    <t>みどりがおか</t>
  </si>
  <si>
    <t>518-0836</t>
  </si>
  <si>
    <t>0595-21-0815</t>
  </si>
  <si>
    <t>0595-21-7865</t>
  </si>
  <si>
    <t>518-0008</t>
  </si>
  <si>
    <t>0595-26-7022</t>
  </si>
  <si>
    <t>0595-26-7025</t>
  </si>
  <si>
    <t>うえのみなみ</t>
  </si>
  <si>
    <t>518-0126</t>
  </si>
  <si>
    <t>0595-36-9080</t>
  </si>
  <si>
    <t>0595-36-9081</t>
  </si>
  <si>
    <t>つげ</t>
  </si>
  <si>
    <t>519-1402</t>
  </si>
  <si>
    <t>0595-45-2059</t>
  </si>
  <si>
    <t>0595-45-6374</t>
  </si>
  <si>
    <t>519-1416</t>
  </si>
  <si>
    <t>0595-45-3024</t>
  </si>
  <si>
    <t>0595-45-6375</t>
  </si>
  <si>
    <t>しまがはら</t>
  </si>
  <si>
    <t>519-1711</t>
  </si>
  <si>
    <t>0595-59-2045</t>
  </si>
  <si>
    <t>0595-59-3228</t>
  </si>
  <si>
    <t>あやま</t>
  </si>
  <si>
    <t>518-1319</t>
  </si>
  <si>
    <t>0595-43-0114</t>
  </si>
  <si>
    <t>0595-43-1916</t>
  </si>
  <si>
    <t>おおやまだ</t>
  </si>
  <si>
    <t>518-1422</t>
  </si>
  <si>
    <t>0595-47-0310</t>
  </si>
  <si>
    <t>0595-46-1583</t>
  </si>
  <si>
    <t>あおやま</t>
  </si>
  <si>
    <t>518-0226</t>
  </si>
  <si>
    <t>0595-52-1000</t>
  </si>
  <si>
    <t>0595-52-0057</t>
  </si>
  <si>
    <t>うえのひがし</t>
  </si>
  <si>
    <t>518-0834</t>
  </si>
  <si>
    <t>0595-21-0314</t>
  </si>
  <si>
    <t>0595-21-7874</t>
  </si>
  <si>
    <t>うえのにし</t>
  </si>
  <si>
    <t>0595-21-2820</t>
  </si>
  <si>
    <t>0595-21-7873</t>
  </si>
  <si>
    <t>518-0843</t>
  </si>
  <si>
    <t>0595-21-1464</t>
  </si>
  <si>
    <t>0595-21-7868</t>
  </si>
  <si>
    <t>うえのきた</t>
  </si>
  <si>
    <t>518-0025</t>
  </si>
  <si>
    <t>0595-21-0992</t>
  </si>
  <si>
    <t>0595-21-7872</t>
  </si>
  <si>
    <t>ふちゅう</t>
  </si>
  <si>
    <t>518-0013</t>
  </si>
  <si>
    <t>0595-23-3029</t>
  </si>
  <si>
    <t>0595-21-7875</t>
  </si>
  <si>
    <t>なかせ</t>
  </si>
  <si>
    <t>518-0809</t>
  </si>
  <si>
    <t>0595-21-0270</t>
  </si>
  <si>
    <t>0595-21-7870</t>
  </si>
  <si>
    <t>ともの</t>
  </si>
  <si>
    <t>518-0131</t>
  </si>
  <si>
    <t>0595-21-4815</t>
  </si>
  <si>
    <t>0595-21-7869</t>
  </si>
  <si>
    <t>せいわひがし</t>
  </si>
  <si>
    <t>518-0123</t>
  </si>
  <si>
    <t>0595-21-4708</t>
  </si>
  <si>
    <t>0595-21-4711</t>
  </si>
  <si>
    <t>せいわにし</t>
  </si>
  <si>
    <t>518-0034</t>
  </si>
  <si>
    <t>0595-20-1006</t>
  </si>
  <si>
    <t>0595-20-1646</t>
  </si>
  <si>
    <t>みわ</t>
  </si>
  <si>
    <t>518-0022</t>
  </si>
  <si>
    <t>0595-21-0719</t>
  </si>
  <si>
    <t>0595-21-7876</t>
  </si>
  <si>
    <t>0595-45-2004</t>
  </si>
  <si>
    <t>0595-45-6371</t>
  </si>
  <si>
    <t>にしつげ</t>
  </si>
  <si>
    <t>0595-45-3004</t>
  </si>
  <si>
    <t>0595-45-6372</t>
  </si>
  <si>
    <t>みぶの</t>
  </si>
  <si>
    <t>519-1424</t>
  </si>
  <si>
    <t>0595-45-3054</t>
  </si>
  <si>
    <t>0595-45-6373</t>
  </si>
  <si>
    <t>0595-59-2003</t>
  </si>
  <si>
    <t>0595-59-3218</t>
  </si>
  <si>
    <t>518-1313</t>
  </si>
  <si>
    <t>0595-43-0043</t>
  </si>
  <si>
    <t>0595-43-2003</t>
  </si>
  <si>
    <t>0595-47-0350</t>
  </si>
  <si>
    <t>0595-46-1584</t>
  </si>
  <si>
    <t>0595-52-0040</t>
  </si>
  <si>
    <t>0595-52-0134</t>
  </si>
  <si>
    <t>518-0103</t>
  </si>
  <si>
    <t>0595-37-0302</t>
  </si>
  <si>
    <t>0595-38-1691</t>
  </si>
  <si>
    <t>伊　賀　市（本校18）</t>
    <rPh sb="0" eb="1">
      <t>イ</t>
    </rPh>
    <rPh sb="2" eb="3">
      <t>ガ</t>
    </rPh>
    <rPh sb="4" eb="5">
      <t>シ</t>
    </rPh>
    <rPh sb="6" eb="8">
      <t>ホンコウ</t>
    </rPh>
    <phoneticPr fontId="4"/>
  </si>
  <si>
    <t>とうせいのおか</t>
  </si>
  <si>
    <t>0595-26-5770</t>
  </si>
  <si>
    <t>0595-26-5771</t>
  </si>
  <si>
    <t>松永　愛</t>
    <rPh sb="0" eb="2">
      <t>マツナガ</t>
    </rPh>
    <rPh sb="3" eb="4">
      <t>アイ</t>
    </rPh>
    <phoneticPr fontId="4"/>
  </si>
  <si>
    <t>なばり</t>
  </si>
  <si>
    <t>518-0718</t>
  </si>
  <si>
    <t>0595-63-0041</t>
  </si>
  <si>
    <t>0595-63-1069</t>
  </si>
  <si>
    <t>くらもち</t>
  </si>
  <si>
    <t>0595-63-0068</t>
  </si>
  <si>
    <t>0595-63-9788</t>
  </si>
  <si>
    <t>ききょうがおか</t>
  </si>
  <si>
    <t>518-0623</t>
  </si>
  <si>
    <t>0595-65-2189</t>
  </si>
  <si>
    <t>0595-65-2549</t>
  </si>
  <si>
    <t>こもはら</t>
  </si>
  <si>
    <t>518-0606</t>
  </si>
  <si>
    <t>0595-63-2800</t>
  </si>
  <si>
    <t>0595-63-2816</t>
  </si>
  <si>
    <t>ひなち</t>
  </si>
  <si>
    <t>518-0413</t>
  </si>
  <si>
    <t>0595-68-1104</t>
  </si>
  <si>
    <t>0595-68-5404</t>
  </si>
  <si>
    <t>みはた</t>
  </si>
  <si>
    <t>0595-65-3009</t>
  </si>
  <si>
    <t>0595-65-3852</t>
  </si>
  <si>
    <t>みのわ</t>
  </si>
  <si>
    <t>518-0441</t>
  </si>
  <si>
    <t>0595-63-1802</t>
  </si>
  <si>
    <t>0595-63-1261</t>
  </si>
  <si>
    <t>にしきおあかめ</t>
  </si>
  <si>
    <t>518-0463</t>
  </si>
  <si>
    <t>0595-63-1803</t>
  </si>
  <si>
    <t>0595-63-1134</t>
  </si>
  <si>
    <t>ききょうがおかみなみ</t>
  </si>
  <si>
    <t>518-0625</t>
  </si>
  <si>
    <t>0595-65-0339</t>
  </si>
  <si>
    <t>0595-65-8414</t>
  </si>
  <si>
    <t>ききょうがおかひがし</t>
  </si>
  <si>
    <t>518-0627</t>
  </si>
  <si>
    <t>0595-65-4800</t>
  </si>
  <si>
    <t>0595-65-4866</t>
  </si>
  <si>
    <t>つつじがおか</t>
  </si>
  <si>
    <t>518-0433</t>
  </si>
  <si>
    <t>0595-68-3485</t>
  </si>
  <si>
    <t>0595-68-3729</t>
  </si>
  <si>
    <t>すずらんだい</t>
  </si>
  <si>
    <t>518-0403</t>
  </si>
  <si>
    <t>0595-68-0555</t>
  </si>
  <si>
    <t>0595-68-5354</t>
  </si>
  <si>
    <t>うめがおか</t>
  </si>
  <si>
    <t>518-0746</t>
  </si>
  <si>
    <t>0595-63-2160</t>
  </si>
  <si>
    <t>0595-63-8764</t>
  </si>
  <si>
    <t>ゆりがおか</t>
  </si>
  <si>
    <t>518-0479</t>
  </si>
  <si>
    <t>0595-64-6211</t>
  </si>
  <si>
    <t>0595-64-6212</t>
  </si>
  <si>
    <t>0595-63-0247</t>
  </si>
  <si>
    <t>0595-63-3270</t>
  </si>
  <si>
    <t>あかめ</t>
  </si>
  <si>
    <t>518-0444</t>
  </si>
  <si>
    <t>0595-63-0707</t>
  </si>
  <si>
    <t>0595-63-0869</t>
  </si>
  <si>
    <t>0595-65-1726</t>
  </si>
  <si>
    <t>0595-65-2558</t>
  </si>
  <si>
    <t>きた</t>
  </si>
  <si>
    <t>518-0615</t>
  </si>
  <si>
    <t>0595-65-1244</t>
  </si>
  <si>
    <t>0595-65-1341</t>
  </si>
  <si>
    <t>518-0421</t>
  </si>
  <si>
    <t>0595-68-0022</t>
  </si>
  <si>
    <t>0595-68-1982</t>
  </si>
  <si>
    <t>518-0492</t>
  </si>
  <si>
    <t>0595-63-7849</t>
  </si>
  <si>
    <t>0595-63-9848</t>
  </si>
  <si>
    <t>kyouiku@city.nabari.lg.jp</t>
  </si>
  <si>
    <t>名張市</t>
  </si>
  <si>
    <t>名張市鴻之台一番町1</t>
  </si>
  <si>
    <t>西山　嘉一</t>
  </si>
  <si>
    <t>おわせ</t>
  </si>
  <si>
    <t>519-3616</t>
  </si>
  <si>
    <t>0597-22-0172</t>
  </si>
  <si>
    <t>みやのうえ</t>
  </si>
  <si>
    <t>519-3663</t>
  </si>
  <si>
    <t>0597-22-0303</t>
  </si>
  <si>
    <t>0597-22-0317</t>
  </si>
  <si>
    <t>やのはま</t>
  </si>
  <si>
    <t>519-3671</t>
  </si>
  <si>
    <t>0597-22-0178</t>
  </si>
  <si>
    <t>むかい</t>
  </si>
  <si>
    <t>519-3625</t>
  </si>
  <si>
    <t>0597-22-0914</t>
  </si>
  <si>
    <t>すがり</t>
  </si>
  <si>
    <t>519-3421</t>
  </si>
  <si>
    <t>くき</t>
  </si>
  <si>
    <t>519-3701</t>
  </si>
  <si>
    <t>かた</t>
  </si>
  <si>
    <t>519-3921</t>
  </si>
  <si>
    <t>0597-27-2005</t>
  </si>
  <si>
    <t>かじか</t>
  </si>
  <si>
    <t>519-3923</t>
  </si>
  <si>
    <t>0597-22-0209</t>
  </si>
  <si>
    <t>0597-22-0224</t>
  </si>
  <si>
    <t>きたわうち</t>
  </si>
  <si>
    <t>519-3811</t>
  </si>
  <si>
    <t>わうち</t>
  </si>
  <si>
    <t>0597-27-2041</t>
  </si>
  <si>
    <t>0597-27-2059</t>
  </si>
  <si>
    <t>0597-23-8291</t>
  </si>
  <si>
    <t>0597-23-8294</t>
  </si>
  <si>
    <t>kyouiku@city.owase.lg.jp</t>
  </si>
  <si>
    <t>尾鷲市</t>
  </si>
  <si>
    <t>尾鷲市中村町10-50</t>
  </si>
  <si>
    <t>田中　利保</t>
  </si>
  <si>
    <t>紀北町</t>
  </si>
  <si>
    <t>519-3292</t>
  </si>
  <si>
    <t>北牟婁郡紀北町東長島769-１</t>
  </si>
  <si>
    <t>0597-46-3124</t>
  </si>
  <si>
    <t>0597-47-5910</t>
  </si>
  <si>
    <t>gakkou@town.mie-kihoku.lg.jp</t>
  </si>
  <si>
    <t>きほく</t>
  </si>
  <si>
    <t>519-3205</t>
  </si>
  <si>
    <t>0597-47-0269</t>
  </si>
  <si>
    <t>0597-47-5494</t>
  </si>
  <si>
    <t>あかば</t>
  </si>
  <si>
    <t>519-3203</t>
  </si>
  <si>
    <t>0597-47-0417</t>
  </si>
  <si>
    <t>ちょうなん</t>
  </si>
  <si>
    <t>519-3406</t>
  </si>
  <si>
    <t>0597-32-0017</t>
  </si>
  <si>
    <t>0597-32-3480</t>
  </si>
  <si>
    <t>みふね</t>
  </si>
  <si>
    <t>519-3403</t>
  </si>
  <si>
    <t>0597-35-0011</t>
  </si>
  <si>
    <t>みうら</t>
  </si>
  <si>
    <t>519-3208</t>
  </si>
  <si>
    <t>0597-49-3013</t>
  </si>
  <si>
    <t>0597-47-0002</t>
  </si>
  <si>
    <t>ひがし</t>
  </si>
  <si>
    <t>519-3204</t>
  </si>
  <si>
    <t>0597-47-0175</t>
  </si>
  <si>
    <t>0597-47-5297</t>
  </si>
  <si>
    <t>0597-47-0404</t>
  </si>
  <si>
    <t>あいが</t>
  </si>
  <si>
    <t>0597-32-0112</t>
  </si>
  <si>
    <t>0597-32-3477</t>
  </si>
  <si>
    <t>ふなつ</t>
  </si>
  <si>
    <t>519-3405</t>
  </si>
  <si>
    <t>0597-35-0020</t>
  </si>
  <si>
    <t>かみさと</t>
  </si>
  <si>
    <t>0597-35-0019</t>
  </si>
  <si>
    <t>きいながしま</t>
  </si>
  <si>
    <t>0597-47-3566</t>
  </si>
  <si>
    <t>0597-47-5369</t>
  </si>
  <si>
    <t>熊野市</t>
    <rPh sb="0" eb="3">
      <t>クマノシ</t>
    </rPh>
    <phoneticPr fontId="3"/>
  </si>
  <si>
    <t>519-4392</t>
  </si>
  <si>
    <t>熊野市井戸町796</t>
    <rPh sb="0" eb="3">
      <t>くまのし</t>
    </rPh>
    <rPh sb="3" eb="6">
      <t>いどちょう</t>
    </rPh>
    <phoneticPr fontId="3" type="Hiragana" alignment="center"/>
  </si>
  <si>
    <t>0597-89-4111</t>
  </si>
  <si>
    <t>0597-89-6614</t>
  </si>
  <si>
    <t>kyouiku@city.kumano.lg.jp</t>
  </si>
  <si>
    <t>倉本　勝也</t>
    <rPh sb="0" eb="2">
      <t>くらもと</t>
    </rPh>
    <rPh sb="3" eb="5">
      <t>かつや</t>
    </rPh>
    <phoneticPr fontId="3" type="Hiragana" alignment="center"/>
  </si>
  <si>
    <t>御浜</t>
    <rPh sb="0" eb="2">
      <t>みはま</t>
    </rPh>
    <phoneticPr fontId="4" type="Hiragana" alignment="distributed"/>
  </si>
  <si>
    <t>御浜町志原1737</t>
    <rPh sb="0" eb="5">
      <t>５１９－５２０２</t>
    </rPh>
    <phoneticPr fontId="4"/>
  </si>
  <si>
    <t>阿田和</t>
    <rPh sb="0" eb="3">
      <t>あたわ</t>
    </rPh>
    <phoneticPr fontId="4" type="Hiragana" alignment="distributed"/>
  </si>
  <si>
    <t>御浜町阿田和3996-1</t>
    <rPh sb="3" eb="6">
      <t>５１９－５２０４</t>
    </rPh>
    <phoneticPr fontId="4"/>
  </si>
  <si>
    <t>岩本　修吾</t>
    <rPh sb="0" eb="2">
      <t>イワモト</t>
    </rPh>
    <rPh sb="3" eb="5">
      <t>シュウゴ</t>
    </rPh>
    <phoneticPr fontId="4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</si>
  <si>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4" type="Hiragana" alignment="distributed"/>
  </si>
  <si>
    <t>御浜町上野535-5</t>
    <rPh sb="3" eb="5">
      <t>５１９－５３２２</t>
    </rPh>
    <phoneticPr fontId="4"/>
  </si>
  <si>
    <t>紀宝町</t>
  </si>
  <si>
    <t>519-5701</t>
  </si>
  <si>
    <t>南牟婁郡紀宝町鵜殿324</t>
  </si>
  <si>
    <t>0735-33-0341</t>
  </si>
  <si>
    <t>0735-32-3606</t>
  </si>
  <si>
    <t>kyouiku@town.kiho.lg.jp</t>
  </si>
  <si>
    <t>西　　　章</t>
  </si>
  <si>
    <t>おのだに</t>
  </si>
  <si>
    <t>519-5835</t>
  </si>
  <si>
    <t>0735-33-1003</t>
  </si>
  <si>
    <t>0735-33-1004</t>
  </si>
  <si>
    <t>やぶち</t>
  </si>
  <si>
    <t>0735-32-0025</t>
  </si>
  <si>
    <t>0735-33-0040</t>
  </si>
  <si>
    <t>いだ</t>
  </si>
  <si>
    <t>519-5711</t>
  </si>
  <si>
    <t>0735-32-2004</t>
  </si>
  <si>
    <t>0735-32-2215</t>
  </si>
  <si>
    <t>こうのうち</t>
  </si>
  <si>
    <t>519-5712</t>
  </si>
  <si>
    <t>紀宝町神内493</t>
  </si>
  <si>
    <t>0735-32-2009</t>
  </si>
  <si>
    <t>0735-32-2021</t>
  </si>
  <si>
    <t>519-5713</t>
  </si>
  <si>
    <t>紀宝町成川632</t>
  </si>
  <si>
    <t>0735-22-2932</t>
  </si>
  <si>
    <t>0735-22-2946</t>
  </si>
  <si>
    <t>519-5834</t>
  </si>
  <si>
    <t>紀宝町井内98-1</t>
  </si>
  <si>
    <t>0735-34-0009</t>
  </si>
  <si>
    <t>0735-34-0091</t>
  </si>
  <si>
    <t>うどの</t>
  </si>
  <si>
    <t>0735-32-0054</t>
  </si>
  <si>
    <t>0735-32-3444</t>
  </si>
  <si>
    <t>0735-32-1363</t>
  </si>
  <si>
    <t>尾　鷲　市（本校8）</t>
    <rPh sb="0" eb="5">
      <t>オワセシ</t>
    </rPh>
    <rPh sb="6" eb="8">
      <t>ホンコウ</t>
    </rPh>
    <phoneticPr fontId="4"/>
  </si>
  <si>
    <t>杉澤　久美子</t>
    <rPh sb="0" eb="2">
      <t>スギサワ</t>
    </rPh>
    <rPh sb="3" eb="6">
      <t>クミコ</t>
    </rPh>
    <phoneticPr fontId="4"/>
  </si>
  <si>
    <t>山本　嘉</t>
    <rPh sb="0" eb="2">
      <t>ヤマモト</t>
    </rPh>
    <rPh sb="3" eb="4">
      <t>ヨシ</t>
    </rPh>
    <phoneticPr fontId="4"/>
  </si>
  <si>
    <t>清水谷　正尊</t>
    <rPh sb="0" eb="3">
      <t>シミズタニ</t>
    </rPh>
    <rPh sb="4" eb="6">
      <t>マサタカ</t>
    </rPh>
    <phoneticPr fontId="4"/>
  </si>
  <si>
    <t>生活コミュニケーション学科</t>
    <rPh sb="0" eb="2">
      <t>セイカツ</t>
    </rPh>
    <rPh sb="11" eb="13">
      <t>ガッカ</t>
    </rPh>
    <phoneticPr fontId="4"/>
  </si>
  <si>
    <t>幼児保育学科</t>
    <rPh sb="0" eb="2">
      <t>ヨウジ</t>
    </rPh>
    <rPh sb="2" eb="4">
      <t>ホイク</t>
    </rPh>
    <rPh sb="4" eb="6">
      <t>ガッカ</t>
    </rPh>
    <phoneticPr fontId="4"/>
  </si>
  <si>
    <t>514-8507</t>
  </si>
  <si>
    <t>059-232-1211</t>
  </si>
  <si>
    <t>〃</t>
  </si>
  <si>
    <t>059-231-9194</t>
  </si>
  <si>
    <t>059-231-9346</t>
  </si>
  <si>
    <t>059-231-5428</t>
  </si>
  <si>
    <t>059-231-9466</t>
  </si>
  <si>
    <t>059-231-9632</t>
  </si>
  <si>
    <t>059-231-9056</t>
  </si>
  <si>
    <t>059-231-6272</t>
  </si>
  <si>
    <t>059-231-9788</t>
  </si>
  <si>
    <t>059-231-5391</t>
  </si>
  <si>
    <t>059-231-9068</t>
  </si>
  <si>
    <t>059-232-1111</t>
  </si>
  <si>
    <t xml:space="preserve">
（本部Ｆａｘ） ０５９－２３１－９７３４
</t>
    <rPh sb="3" eb="5">
      <t>ホンブ</t>
    </rPh>
    <phoneticPr fontId="4"/>
  </si>
  <si>
    <t>北 牟 婁 郡（本園1）</t>
    <rPh sb="0" eb="7">
      <t>キタムログン</t>
    </rPh>
    <rPh sb="8" eb="9">
      <t>ホン</t>
    </rPh>
    <rPh sb="9" eb="10">
      <t>エン</t>
    </rPh>
    <phoneticPr fontId="4"/>
  </si>
  <si>
    <t xml:space="preserve"> 〔2〕</t>
    <phoneticPr fontId="4"/>
  </si>
  <si>
    <t>(35)</t>
    <phoneticPr fontId="4"/>
  </si>
  <si>
    <t>(28)</t>
    <phoneticPr fontId="4"/>
  </si>
  <si>
    <t>(31)</t>
    <phoneticPr fontId="4"/>
  </si>
  <si>
    <t>(44)</t>
    <phoneticPr fontId="4"/>
  </si>
  <si>
    <t>(21)</t>
    <phoneticPr fontId="4"/>
  </si>
  <si>
    <t>(29)</t>
    <phoneticPr fontId="4"/>
  </si>
  <si>
    <t>(33)</t>
    <phoneticPr fontId="4"/>
  </si>
  <si>
    <t>(45)</t>
    <phoneticPr fontId="4"/>
  </si>
  <si>
    <t>四　日　市　市（本校22）</t>
    <rPh sb="0" eb="5">
      <t>ヨッカイチ</t>
    </rPh>
    <rPh sb="6" eb="7">
      <t>シ</t>
    </rPh>
    <rPh sb="8" eb="10">
      <t>ホンコウ</t>
    </rPh>
    <phoneticPr fontId="4"/>
  </si>
  <si>
    <t>三輪　真裕美</t>
    <rPh sb="0" eb="2">
      <t>ミワ</t>
    </rPh>
    <rPh sb="3" eb="6">
      <t>マユミ</t>
    </rPh>
    <phoneticPr fontId="0"/>
  </si>
  <si>
    <t>野間　達也</t>
    <rPh sb="0" eb="2">
      <t>ノマ</t>
    </rPh>
    <rPh sb="3" eb="5">
      <t>タツヤ</t>
    </rPh>
    <phoneticPr fontId="4"/>
  </si>
  <si>
    <t>堀内　克子</t>
    <rPh sb="0" eb="2">
      <t>ホリウチ</t>
    </rPh>
    <rPh sb="3" eb="5">
      <t>カツコ</t>
    </rPh>
    <phoneticPr fontId="4"/>
  </si>
  <si>
    <t>中谷　道弘</t>
    <rPh sb="0" eb="2">
      <t>ナカタニ</t>
    </rPh>
    <rPh sb="3" eb="5">
      <t>ミチヒロ</t>
    </rPh>
    <phoneticPr fontId="4"/>
  </si>
  <si>
    <t>井桁　里美</t>
  </si>
  <si>
    <t>矢野　道代</t>
  </si>
  <si>
    <t>栖村　太志</t>
  </si>
  <si>
    <t>松野　美加</t>
  </si>
  <si>
    <t>木村　真清美</t>
  </si>
  <si>
    <t>岩田　つかさ</t>
  </si>
  <si>
    <t>服部　久美子</t>
  </si>
  <si>
    <t>伊藤　芳彦</t>
    <rPh sb="0" eb="2">
      <t>いとう</t>
    </rPh>
    <rPh sb="3" eb="5">
      <t>よしひこ</t>
    </rPh>
    <phoneticPr fontId="2" type="Hiragana" alignment="center"/>
  </si>
  <si>
    <t>小川　専哉</t>
    <phoneticPr fontId="4"/>
  </si>
  <si>
    <t>0596-52-5260</t>
  </si>
  <si>
    <t>0598-82-3793</t>
  </si>
  <si>
    <t>福岡　佳久</t>
    <rPh sb="0" eb="2">
      <t>フクオカ</t>
    </rPh>
    <rPh sb="3" eb="5">
      <t>ヨシヒサ</t>
    </rPh>
    <phoneticPr fontId="4"/>
  </si>
  <si>
    <t>浜島こども園</t>
    <rPh sb="0" eb="2">
      <t>ハマジマ</t>
    </rPh>
    <rPh sb="5" eb="6">
      <t>エン</t>
    </rPh>
    <phoneticPr fontId="4"/>
  </si>
  <si>
    <t>517-0404</t>
  </si>
  <si>
    <t>0599-53-1220</t>
  </si>
  <si>
    <t>517-0603</t>
  </si>
  <si>
    <t>志摩こども園</t>
    <rPh sb="0" eb="2">
      <t>シマ</t>
    </rPh>
    <rPh sb="5" eb="6">
      <t>エン</t>
    </rPh>
    <phoneticPr fontId="4"/>
  </si>
  <si>
    <t>しまこどもえん</t>
  </si>
  <si>
    <t>濱口　智子</t>
    <rPh sb="0" eb="2">
      <t>ハマグチ</t>
    </rPh>
    <rPh sb="3" eb="5">
      <t>トモコ</t>
    </rPh>
    <phoneticPr fontId="4"/>
  </si>
  <si>
    <t>磯部こども園</t>
    <rPh sb="0" eb="2">
      <t>イソベ</t>
    </rPh>
    <rPh sb="5" eb="6">
      <t>エン</t>
    </rPh>
    <phoneticPr fontId="4"/>
  </si>
  <si>
    <t>517-0209</t>
  </si>
  <si>
    <t>つしりつみえ</t>
  </si>
  <si>
    <t>514-0112</t>
  </si>
  <si>
    <t>059-232-2341</t>
  </si>
  <si>
    <t>059-232-9647</t>
  </si>
  <si>
    <t>子ども学科
キャリア育成学科　</t>
    <rPh sb="0" eb="1">
      <t>コ</t>
    </rPh>
    <rPh sb="3" eb="5">
      <t>ガッカ</t>
    </rPh>
    <rPh sb="10" eb="12">
      <t>イクセイ</t>
    </rPh>
    <rPh sb="12" eb="14">
      <t>ガッカ</t>
    </rPh>
    <phoneticPr fontId="4"/>
  </si>
  <si>
    <t>山村　嘉寛</t>
    <rPh sb="0" eb="2">
      <t>やまむら</t>
    </rPh>
    <rPh sb="3" eb="4">
      <t>よし</t>
    </rPh>
    <rPh sb="4" eb="5">
      <t>ひろ</t>
    </rPh>
    <phoneticPr fontId="2" type="Hiragana" alignment="center"/>
  </si>
  <si>
    <t>金児　美季</t>
    <rPh sb="0" eb="2">
      <t>カネコ</t>
    </rPh>
    <rPh sb="3" eb="4">
      <t>ミ</t>
    </rPh>
    <rPh sb="4" eb="5">
      <t>キ</t>
    </rPh>
    <phoneticPr fontId="4"/>
  </si>
  <si>
    <t>森　ゆき</t>
    <rPh sb="0" eb="1">
      <t>モリ</t>
    </rPh>
    <phoneticPr fontId="4"/>
  </si>
  <si>
    <t>みなみりっせい</t>
  </si>
  <si>
    <t>514-0003</t>
  </si>
  <si>
    <t>059-228-8509</t>
  </si>
  <si>
    <t>けいわ</t>
  </si>
  <si>
    <t>514-0018</t>
  </si>
  <si>
    <t>059-227-0504</t>
  </si>
  <si>
    <t>ふじみず</t>
  </si>
  <si>
    <t>059-227-0552</t>
  </si>
  <si>
    <t>たかぢゃや</t>
  </si>
  <si>
    <t>514-0819</t>
  </si>
  <si>
    <t>おおざと</t>
  </si>
  <si>
    <t>514-0125</t>
  </si>
  <si>
    <t>たつみがおか</t>
  </si>
  <si>
    <t>514-1136</t>
  </si>
  <si>
    <t>059-255-2654</t>
  </si>
  <si>
    <t>みかんやま</t>
  </si>
  <si>
    <t>514-1105</t>
  </si>
  <si>
    <t>059-255-3256</t>
  </si>
  <si>
    <t>ももぞの</t>
  </si>
  <si>
    <t>514-1116</t>
  </si>
  <si>
    <t>059-256-6513</t>
  </si>
  <si>
    <t>へき</t>
  </si>
  <si>
    <t>059-255-5366</t>
  </si>
  <si>
    <t>りつよう</t>
  </si>
  <si>
    <t>514-1254</t>
  </si>
  <si>
    <t>さかきばら</t>
  </si>
  <si>
    <t>514-1251</t>
  </si>
  <si>
    <t>059-252-0883</t>
  </si>
  <si>
    <t>のむら</t>
  </si>
  <si>
    <t>514-1113</t>
  </si>
  <si>
    <t>059-255-7130</t>
  </si>
  <si>
    <t>くろだ</t>
  </si>
  <si>
    <t>510-0317</t>
  </si>
  <si>
    <t>059-245-4093</t>
  </si>
  <si>
    <t>ちさとがおか</t>
  </si>
  <si>
    <t>510-0302</t>
  </si>
  <si>
    <t>059-245-4121</t>
  </si>
  <si>
    <t>あきら</t>
  </si>
  <si>
    <t>514-2202</t>
  </si>
  <si>
    <t>あのう</t>
  </si>
  <si>
    <t>514-2303</t>
  </si>
  <si>
    <t>059-268-2362</t>
  </si>
  <si>
    <t>あけあい</t>
  </si>
  <si>
    <t>514-2323</t>
  </si>
  <si>
    <t>059-268-2360</t>
  </si>
  <si>
    <t>すぐり</t>
  </si>
  <si>
    <t>514-2312</t>
  </si>
  <si>
    <t>059-268-2363</t>
  </si>
  <si>
    <t>514-2104</t>
  </si>
  <si>
    <t>059-279-2331</t>
  </si>
  <si>
    <t>かわい</t>
  </si>
  <si>
    <t>515-2515</t>
  </si>
  <si>
    <t>059-293-6502</t>
  </si>
  <si>
    <t>519-4671</t>
  </si>
  <si>
    <t>三重大学
教育学部附属</t>
    <rPh sb="0" eb="4">
      <t>ミエダイガク</t>
    </rPh>
    <rPh sb="5" eb="7">
      <t>キョウイク</t>
    </rPh>
    <rPh sb="7" eb="9">
      <t>ガクブ</t>
    </rPh>
    <rPh sb="9" eb="11">
      <t>フゾク</t>
    </rPh>
    <phoneticPr fontId="4"/>
  </si>
  <si>
    <t>みえだいがく
きょういくがくぶふぞく</t>
    <phoneticPr fontId="4"/>
  </si>
  <si>
    <t>千代崎キャンパス
鈴鹿市岸岡町1001番地1
（保健衛生学部、医用工学部）
白子キャンパス
鈴鹿市南玉垣町3500番地3
（薬学部、看護学部、保健衛生学部救急救命学科）</t>
  </si>
  <si>
    <t>看護医療学部
看護医療学研究科</t>
  </si>
  <si>
    <t>喜岡　渉</t>
    <rPh sb="0" eb="1">
      <t>キ</t>
    </rPh>
    <rPh sb="1" eb="2">
      <t>オカ</t>
    </rPh>
    <rPh sb="3" eb="4">
      <t>ワタル</t>
    </rPh>
    <phoneticPr fontId="4"/>
  </si>
  <si>
    <t>文学部
教育学部
現代日本社会学部
文学研究科（博士前期課程）
文学研究科（博士後期課程）
教育学研究科（修士課程）</t>
    <rPh sb="0" eb="3">
      <t>ブンガクブ</t>
    </rPh>
    <rPh sb="4" eb="8">
      <t>キョウイクガクブ</t>
    </rPh>
    <rPh sb="9" eb="17">
      <t>ゲンダイニホンシャカイガクブ</t>
    </rPh>
    <rPh sb="18" eb="23">
      <t>ブンガクケンキュウカ</t>
    </rPh>
    <rPh sb="24" eb="26">
      <t>ハクシ</t>
    </rPh>
    <rPh sb="26" eb="28">
      <t>ゼンキ</t>
    </rPh>
    <rPh sb="28" eb="30">
      <t>カテイ</t>
    </rPh>
    <rPh sb="32" eb="34">
      <t>ブンガク</t>
    </rPh>
    <rPh sb="34" eb="37">
      <t>ケンキュウカ</t>
    </rPh>
    <rPh sb="38" eb="40">
      <t>ハカセ</t>
    </rPh>
    <rPh sb="40" eb="44">
      <t>コウキカテイ</t>
    </rPh>
    <rPh sb="46" eb="48">
      <t>キョウイク</t>
    </rPh>
    <rPh sb="48" eb="49">
      <t>ガク</t>
    </rPh>
    <rPh sb="49" eb="52">
      <t>ケンキュウカ</t>
    </rPh>
    <rPh sb="53" eb="55">
      <t>シュウシ</t>
    </rPh>
    <rPh sb="55" eb="57">
      <t>カテイ</t>
    </rPh>
    <phoneticPr fontId="4"/>
  </si>
  <si>
    <t>水谷　明弘</t>
    <rPh sb="0" eb="2">
      <t>ミズタニ</t>
    </rPh>
    <rPh sb="3" eb="5">
      <t>アキヒロ</t>
    </rPh>
    <phoneticPr fontId="4"/>
  </si>
  <si>
    <t>511-0514</t>
    <phoneticPr fontId="4"/>
  </si>
  <si>
    <t>いなべ市藤原町石川989</t>
    <phoneticPr fontId="4" type="Hiragana" alignment="distributed"/>
  </si>
  <si>
    <t>0594-46-8030</t>
    <phoneticPr fontId="4" type="Hiragana" alignment="distributed"/>
  </si>
  <si>
    <t>0594-37-3489</t>
    <phoneticPr fontId="4" type="Hiragana" alignment="distributed"/>
  </si>
  <si>
    <t>いなべこう</t>
    <phoneticPr fontId="4"/>
  </si>
  <si>
    <t>◯</t>
    <phoneticPr fontId="4"/>
  </si>
  <si>
    <t>　いなべ校</t>
    <rPh sb="4" eb="5">
      <t>こう</t>
    </rPh>
    <phoneticPr fontId="4" type="Hiragana" alignment="distributed"/>
  </si>
  <si>
    <t>松　阪　市（本校40）</t>
    <rPh sb="0" eb="5">
      <t>マツサカシ</t>
    </rPh>
    <rPh sb="6" eb="8">
      <t>ホンコウ</t>
    </rPh>
    <phoneticPr fontId="4"/>
  </si>
  <si>
    <t>(5)</t>
    <phoneticPr fontId="4"/>
  </si>
  <si>
    <t>松　阪　市（本校11）</t>
    <rPh sb="0" eb="5">
      <t>マツサカシ</t>
    </rPh>
    <rPh sb="6" eb="8">
      <t>ホンコウ</t>
    </rPh>
    <phoneticPr fontId="4"/>
  </si>
  <si>
    <t>(18)</t>
    <phoneticPr fontId="4"/>
  </si>
  <si>
    <t>八郷こども園</t>
    <rPh sb="0" eb="2">
      <t>ヤサト</t>
    </rPh>
    <rPh sb="5" eb="6">
      <t>エン</t>
    </rPh>
    <phoneticPr fontId="4"/>
  </si>
  <si>
    <t>下野こども園</t>
    <rPh sb="0" eb="2">
      <t>シモノ</t>
    </rPh>
    <rPh sb="5" eb="6">
      <t>エン</t>
    </rPh>
    <phoneticPr fontId="4"/>
  </si>
  <si>
    <t>中山　あゆみ</t>
    <rPh sb="0" eb="2">
      <t>ナカヤマ</t>
    </rPh>
    <phoneticPr fontId="4"/>
  </si>
  <si>
    <t>富洲原こども園</t>
    <rPh sb="0" eb="3">
      <t>トミスハラ</t>
    </rPh>
    <rPh sb="6" eb="7">
      <t>エン</t>
    </rPh>
    <phoneticPr fontId="4"/>
  </si>
  <si>
    <t>末藤　由美</t>
    <rPh sb="0" eb="2">
      <t>スエフジ</t>
    </rPh>
    <rPh sb="3" eb="5">
      <t>ユミ</t>
    </rPh>
    <phoneticPr fontId="4"/>
  </si>
  <si>
    <t>さくらこどもえん</t>
  </si>
  <si>
    <t>(37)</t>
    <phoneticPr fontId="4"/>
  </si>
  <si>
    <t>(38)</t>
    <phoneticPr fontId="4"/>
  </si>
  <si>
    <t>中原　　博</t>
    <rPh sb="0" eb="2">
      <t>なかはら</t>
    </rPh>
    <rPh sb="4" eb="5">
      <t>ひろし</t>
    </rPh>
    <phoneticPr fontId="3" type="Hiragana" alignment="center"/>
  </si>
  <si>
    <t>松　阪　市（本園18）</t>
    <rPh sb="0" eb="5">
      <t>マツサカシ</t>
    </rPh>
    <rPh sb="6" eb="7">
      <t>ホン</t>
    </rPh>
    <rPh sb="7" eb="8">
      <t>エン</t>
    </rPh>
    <phoneticPr fontId="4"/>
  </si>
  <si>
    <t>志　摩　市（本園1）</t>
    <rPh sb="0" eb="3">
      <t>シマ</t>
    </rPh>
    <rPh sb="4" eb="5">
      <t>シ</t>
    </rPh>
    <rPh sb="6" eb="7">
      <t>ホン</t>
    </rPh>
    <rPh sb="7" eb="8">
      <t>エン</t>
    </rPh>
    <phoneticPr fontId="4"/>
  </si>
  <si>
    <t>特別支援学校
聖母の家学園
四日市校</t>
    <rPh sb="0" eb="2">
      <t>とくべつ</t>
    </rPh>
    <rPh sb="2" eb="4">
      <t>しえん</t>
    </rPh>
    <rPh sb="4" eb="6">
      <t>がっこう</t>
    </rPh>
    <rPh sb="7" eb="13">
      <t>せいぼのいえがくえん</t>
    </rPh>
    <rPh sb="14" eb="17">
      <t>よっかいち</t>
    </rPh>
    <rPh sb="17" eb="18">
      <t>こう</t>
    </rPh>
    <phoneticPr fontId="4" type="Hiragana" alignment="distributed"/>
  </si>
  <si>
    <t>とくべつしえんがっこう
せいぼのいえがくえん
よっかいちこう</t>
    <phoneticPr fontId="4"/>
  </si>
  <si>
    <t>総合システム工学科</t>
    <rPh sb="0" eb="2">
      <t>ソウゴウ</t>
    </rPh>
    <rPh sb="6" eb="7">
      <t>コウ</t>
    </rPh>
    <rPh sb="7" eb="9">
      <t>ガッカ</t>
    </rPh>
    <phoneticPr fontId="4"/>
  </si>
  <si>
    <t>古山　雄一</t>
    <rPh sb="0" eb="2">
      <t>フルヤマ</t>
    </rPh>
    <rPh sb="3" eb="5">
      <t>ユウイチ</t>
    </rPh>
    <phoneticPr fontId="4"/>
  </si>
  <si>
    <t>桑名郡木曽岬町和泉431-1</t>
    <rPh sb="0" eb="3">
      <t>クワナグン</t>
    </rPh>
    <rPh sb="3" eb="6">
      <t>キソサキ</t>
    </rPh>
    <rPh sb="6" eb="7">
      <t>マチ</t>
    </rPh>
    <rPh sb="7" eb="9">
      <t>イズミ</t>
    </rPh>
    <phoneticPr fontId="2"/>
  </si>
  <si>
    <t>鈴　鹿　市（本園5）</t>
    <rPh sb="0" eb="5">
      <t>スズカシ</t>
    </rPh>
    <rPh sb="6" eb="7">
      <t>ホン</t>
    </rPh>
    <rPh sb="7" eb="8">
      <t>エン</t>
    </rPh>
    <phoneticPr fontId="4"/>
  </si>
  <si>
    <t>亀　山　市（本園4）</t>
    <rPh sb="0" eb="3">
      <t>カメヤマ</t>
    </rPh>
    <rPh sb="3" eb="5">
      <t>スズカシ</t>
    </rPh>
    <rPh sb="6" eb="7">
      <t>ホン</t>
    </rPh>
    <rPh sb="7" eb="8">
      <t>エン</t>
    </rPh>
    <phoneticPr fontId="4"/>
  </si>
  <si>
    <t>南 牟 婁 郡（本校9）</t>
    <rPh sb="0" eb="7">
      <t>ミナミムログン</t>
    </rPh>
    <rPh sb="8" eb="10">
      <t>ホンコウ</t>
    </rPh>
    <phoneticPr fontId="4"/>
  </si>
  <si>
    <t>◇</t>
    <phoneticPr fontId="4"/>
  </si>
  <si>
    <r>
      <t>（７）特別支援学校</t>
    </r>
    <r>
      <rPr>
        <sz val="11"/>
        <rFont val="ＭＳ ゴシック"/>
        <family val="3"/>
        <charset val="128"/>
      </rPr>
      <t>（本校1、分校1）</t>
    </r>
    <rPh sb="3" eb="5">
      <t>トクベツ</t>
    </rPh>
    <rPh sb="5" eb="7">
      <t>シエン</t>
    </rPh>
    <rPh sb="7" eb="9">
      <t>ガッコウ</t>
    </rPh>
    <rPh sb="10" eb="12">
      <t>ホンコウ</t>
    </rPh>
    <rPh sb="14" eb="16">
      <t>ブンコウ</t>
    </rPh>
    <phoneticPr fontId="4"/>
  </si>
  <si>
    <t xml:space="preserve">                   　　　     　　令 和 7 年 度</t>
    <rPh sb="29" eb="30">
      <t>レイ</t>
    </rPh>
    <rPh sb="31" eb="32">
      <t>ワ</t>
    </rPh>
    <rPh sb="35" eb="36">
      <t>トシ</t>
    </rPh>
    <rPh sb="37" eb="38">
      <t>タビ</t>
    </rPh>
    <phoneticPr fontId="4"/>
  </si>
  <si>
    <t>陽和</t>
    <rPh sb="0" eb="2">
      <t>ようわ</t>
    </rPh>
    <phoneticPr fontId="1" type="Hiragana" alignment="distributed"/>
  </si>
  <si>
    <t>吉之丸10</t>
    <rPh sb="0" eb="3">
      <t>５１１－００３２</t>
    </rPh>
    <phoneticPr fontId="1"/>
  </si>
  <si>
    <t>高木　秀和</t>
    <rPh sb="0" eb="2">
      <t>タカギ</t>
    </rPh>
    <rPh sb="3" eb="5">
      <t>ヒデカズ</t>
    </rPh>
    <phoneticPr fontId="3"/>
  </si>
  <si>
    <t>光風</t>
    <rPh sb="0" eb="2">
      <t>こうふう</t>
    </rPh>
    <phoneticPr fontId="1" type="Hiragana" alignment="distributed"/>
  </si>
  <si>
    <t>東方302-5</t>
    <rPh sb="0" eb="2">
      <t>５１１－０８１１</t>
    </rPh>
    <phoneticPr fontId="1"/>
  </si>
  <si>
    <t xml:space="preserve">     －</t>
  </si>
  <si>
    <t>成徳南</t>
    <rPh sb="0" eb="3">
      <t>せいとくみなみ</t>
    </rPh>
    <phoneticPr fontId="1" type="Hiragana" alignment="distributed"/>
  </si>
  <si>
    <t>伊藤　さゆり</t>
    <rPh sb="0" eb="2">
      <t>イトウ</t>
    </rPh>
    <phoneticPr fontId="1"/>
  </si>
  <si>
    <t>明正</t>
    <rPh sb="0" eb="2">
      <t>めいせい</t>
    </rPh>
    <phoneticPr fontId="1" type="Hiragana" alignment="distributed"/>
  </si>
  <si>
    <t>蓮花寺129-2</t>
    <rPh sb="0" eb="3">
      <t>５１１－０８５４</t>
    </rPh>
    <phoneticPr fontId="1"/>
  </si>
  <si>
    <t>伊藤　直和</t>
    <rPh sb="0" eb="2">
      <t>いとう</t>
    </rPh>
    <rPh sb="3" eb="5">
      <t>なおかず</t>
    </rPh>
    <phoneticPr fontId="1" type="Hiragana" alignment="distributed"/>
  </si>
  <si>
    <t>正和北</t>
    <rPh sb="0" eb="3">
      <t>せいわきた</t>
    </rPh>
    <phoneticPr fontId="1" type="Hiragana" alignment="distributed"/>
  </si>
  <si>
    <t>芳ヶ崎1232-2</t>
    <rPh sb="0" eb="3">
      <t>５１１－０９４４</t>
    </rPh>
    <phoneticPr fontId="1"/>
  </si>
  <si>
    <t>成徳北</t>
    <rPh sb="0" eb="3">
      <t>せいとくきた</t>
    </rPh>
    <phoneticPr fontId="1" type="Hiragana" alignment="distributed"/>
  </si>
  <si>
    <t>下深谷部3683-1</t>
    <rPh sb="0" eb="1">
      <t>シタ</t>
    </rPh>
    <rPh sb="1" eb="3">
      <t>フカヤ</t>
    </rPh>
    <rPh sb="3" eb="4">
      <t>ブ</t>
    </rPh>
    <phoneticPr fontId="1"/>
  </si>
  <si>
    <t>正和南</t>
    <rPh sb="0" eb="3">
      <t>せいわみなみ</t>
    </rPh>
    <phoneticPr fontId="1" type="Hiragana" alignment="distributed"/>
  </si>
  <si>
    <t>志知3846-1</t>
    <rPh sb="0" eb="2">
      <t>５１１－０９３７</t>
    </rPh>
    <phoneticPr fontId="1"/>
  </si>
  <si>
    <t>光陵</t>
    <rPh sb="0" eb="2">
      <t>こうりょう</t>
    </rPh>
    <phoneticPr fontId="1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</si>
  <si>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1"/>
  </si>
  <si>
    <t>日比　美穂子</t>
    <rPh sb="0" eb="2">
      <t>ひび</t>
    </rPh>
    <rPh sb="3" eb="6">
      <t>みほこ</t>
    </rPh>
    <phoneticPr fontId="1" type="Hiragana" alignment="distributed"/>
  </si>
  <si>
    <t>陵成</t>
    <rPh sb="0" eb="2">
      <t>りょうせい</t>
    </rPh>
    <phoneticPr fontId="1" type="Hiragana" alignment="distributed"/>
  </si>
  <si>
    <t>藤が丘六丁目109-2</t>
    <rPh sb="0" eb="3">
      <t>５１１－０８６５</t>
    </rPh>
    <rPh sb="3" eb="4">
      <t>６</t>
    </rPh>
    <rPh sb="4" eb="6">
      <t>チョウメ</t>
    </rPh>
    <phoneticPr fontId="1"/>
  </si>
  <si>
    <t>辻井　純子</t>
    <rPh sb="0" eb="2">
      <t>つじい</t>
    </rPh>
    <rPh sb="3" eb="5">
      <t>じゅんこ</t>
    </rPh>
    <phoneticPr fontId="1" type="Hiragana" alignment="distributed"/>
  </si>
  <si>
    <t>多　　　　度</t>
    <rPh sb="0" eb="1">
      <t>た</t>
    </rPh>
    <rPh sb="5" eb="6">
      <t>ど</t>
    </rPh>
    <phoneticPr fontId="1" type="Hiragana" alignment="distributed"/>
  </si>
  <si>
    <t>多度町北猪飼299-1</t>
    <rPh sb="0" eb="6">
      <t>５１１－０１２３</t>
    </rPh>
    <phoneticPr fontId="1"/>
  </si>
  <si>
    <t>長島</t>
    <rPh sb="0" eb="2">
      <t>ながしま</t>
    </rPh>
    <phoneticPr fontId="1" type="Hiragana" alignment="distributed"/>
  </si>
  <si>
    <t>長島町源部外面215</t>
    <rPh sb="3" eb="7">
      <t>５１１－１１２５</t>
    </rPh>
    <phoneticPr fontId="1"/>
  </si>
  <si>
    <t>内海　尚美</t>
    <rPh sb="0" eb="2">
      <t>うつみ</t>
    </rPh>
    <rPh sb="3" eb="5">
      <t>なおみ</t>
    </rPh>
    <phoneticPr fontId="1" type="Hiragana" alignment="distributed"/>
  </si>
  <si>
    <t>四日市市（本園8）</t>
    <rPh sb="0" eb="3">
      <t>ヨッカイチ</t>
    </rPh>
    <rPh sb="3" eb="4">
      <t>シ</t>
    </rPh>
    <rPh sb="5" eb="7">
      <t>ホンエン</t>
    </rPh>
    <phoneticPr fontId="4"/>
  </si>
  <si>
    <t>幼稚園型認定こども園
羽津</t>
    <rPh sb="0" eb="3">
      <t>ヨウチエン</t>
    </rPh>
    <rPh sb="3" eb="4">
      <t>ガタ</t>
    </rPh>
    <rPh sb="4" eb="6">
      <t>ニンテイ</t>
    </rPh>
    <rPh sb="9" eb="10">
      <t>エン</t>
    </rPh>
    <rPh sb="11" eb="12">
      <t>ハネ</t>
    </rPh>
    <rPh sb="12" eb="13">
      <t>ツ</t>
    </rPh>
    <phoneticPr fontId="4"/>
  </si>
  <si>
    <t>ようちえんがたにんていこどもえん
はづ</t>
  </si>
  <si>
    <t>幼稚園型認定こども園
海蔵</t>
    <rPh sb="0" eb="3">
      <t>ヨウチエン</t>
    </rPh>
    <rPh sb="3" eb="4">
      <t>ガタ</t>
    </rPh>
    <rPh sb="4" eb="6">
      <t>ニンテイ</t>
    </rPh>
    <rPh sb="9" eb="10">
      <t>エン</t>
    </rPh>
    <rPh sb="11" eb="13">
      <t>カイゾウ</t>
    </rPh>
    <phoneticPr fontId="4"/>
  </si>
  <si>
    <t>ようちえんがたにんていこどもえん
かいぞう</t>
  </si>
  <si>
    <t>ようちえんがたにんていこどもえん
ときわちゅうおう</t>
  </si>
  <si>
    <t>幼稚園型認定こども園
内部</t>
    <rPh sb="0" eb="3">
      <t>ヨウチエン</t>
    </rPh>
    <rPh sb="3" eb="4">
      <t>ガタ</t>
    </rPh>
    <rPh sb="4" eb="6">
      <t>ニンテイ</t>
    </rPh>
    <rPh sb="9" eb="10">
      <t>エン</t>
    </rPh>
    <rPh sb="11" eb="13">
      <t>ウツベ</t>
    </rPh>
    <phoneticPr fontId="4"/>
  </si>
  <si>
    <t>ようちえんがたにんていこどもえん
うつべ</t>
  </si>
  <si>
    <t>森   純子</t>
    <rPh sb="0" eb="1">
      <t>モリ</t>
    </rPh>
    <rPh sb="4" eb="6">
      <t>ジュンコ</t>
    </rPh>
    <phoneticPr fontId="4"/>
  </si>
  <si>
    <t>山本　直子</t>
    <rPh sb="0" eb="2">
      <t>ヤマモト</t>
    </rPh>
    <rPh sb="3" eb="5">
      <t>ナオコ</t>
    </rPh>
    <phoneticPr fontId="4"/>
  </si>
  <si>
    <t>東出　なるみ</t>
    <rPh sb="0" eb="2">
      <t>ヒガシデ</t>
    </rPh>
    <phoneticPr fontId="4"/>
  </si>
  <si>
    <t>幼稚園型認定こども園
泊山</t>
    <rPh sb="0" eb="3">
      <t>ヨウチエン</t>
    </rPh>
    <rPh sb="3" eb="4">
      <t>ガタ</t>
    </rPh>
    <rPh sb="4" eb="6">
      <t>ニンテイ</t>
    </rPh>
    <rPh sb="9" eb="10">
      <t>エン</t>
    </rPh>
    <rPh sb="11" eb="13">
      <t>トマリヤマ</t>
    </rPh>
    <phoneticPr fontId="4"/>
  </si>
  <si>
    <t>ようちえんがたにんていこどもえん
とまりやま</t>
  </si>
  <si>
    <t>幼稚園型認定こども園
笹川中央</t>
    <rPh sb="0" eb="3">
      <t>ヨウチエン</t>
    </rPh>
    <rPh sb="3" eb="4">
      <t>ガタ</t>
    </rPh>
    <rPh sb="4" eb="6">
      <t>ニンテイ</t>
    </rPh>
    <rPh sb="9" eb="10">
      <t>エン</t>
    </rPh>
    <rPh sb="11" eb="13">
      <t>ササガワ</t>
    </rPh>
    <rPh sb="13" eb="15">
      <t>チュウオウ</t>
    </rPh>
    <phoneticPr fontId="4"/>
  </si>
  <si>
    <t>ようちえんがたにんていこどもえん
ささがわちゅうおう</t>
  </si>
  <si>
    <t>千種</t>
  </si>
  <si>
    <t>菰野町大字音羽2240番地</t>
  </si>
  <si>
    <t>駒田　文</t>
  </si>
  <si>
    <t>竹永</t>
  </si>
  <si>
    <t>菰野町大字永井59番地</t>
  </si>
  <si>
    <t>金津　千恵美</t>
  </si>
  <si>
    <t>川越</t>
    <rPh sb="0" eb="2">
      <t>かわごえ</t>
    </rPh>
    <phoneticPr fontId="3" type="Hiragana" alignment="distributed"/>
  </si>
  <si>
    <t>石黒　千穂</t>
    <rPh sb="0" eb="2">
      <t>いしぐろ</t>
    </rPh>
    <rPh sb="3" eb="5">
      <t>ちほ</t>
    </rPh>
    <phoneticPr fontId="3" type="Hiragana" alignment="distributed"/>
  </si>
  <si>
    <t>川越町豊田一色384番地1</t>
    <rPh sb="0" eb="7">
      <t>５１０－８１２３</t>
    </rPh>
    <rPh sb="10" eb="12">
      <t>バンチ</t>
    </rPh>
    <phoneticPr fontId="3"/>
  </si>
  <si>
    <t>朝熊　久美子</t>
    <rPh sb="0" eb="2">
      <t>あさくま</t>
    </rPh>
    <rPh sb="3" eb="6">
      <t>くみこ</t>
    </rPh>
    <phoneticPr fontId="5" type="Hiragana" alignment="distributed"/>
  </si>
  <si>
    <t>村井知枝美</t>
    <rPh sb="0" eb="2">
      <t>ムライ</t>
    </rPh>
    <rPh sb="2" eb="5">
      <t>チエミ</t>
    </rPh>
    <phoneticPr fontId="4"/>
  </si>
  <si>
    <t>久保田智子</t>
    <rPh sb="0" eb="3">
      <t>くぼた</t>
    </rPh>
    <rPh sb="3" eb="5">
      <t>ともこ</t>
    </rPh>
    <phoneticPr fontId="4" type="Hiragana" alignment="distributed"/>
  </si>
  <si>
    <t>小柴由香子</t>
    <rPh sb="0" eb="2">
      <t>こしば</t>
    </rPh>
    <rPh sb="2" eb="5">
      <t>ゆかこ</t>
    </rPh>
    <phoneticPr fontId="4" type="Hiragana" alignment="distributed"/>
  </si>
  <si>
    <t>瀬古口あゆみ</t>
    <rPh sb="0" eb="3">
      <t>せこぐち</t>
    </rPh>
    <phoneticPr fontId="4" type="Hiragana" alignment="distributed"/>
  </si>
  <si>
    <t>村木美智子</t>
    <rPh sb="0" eb="2">
      <t>ムラキ</t>
    </rPh>
    <rPh sb="2" eb="5">
      <t>ミチコ</t>
    </rPh>
    <phoneticPr fontId="4"/>
  </si>
  <si>
    <t>中嶋　恵美</t>
    <rPh sb="0" eb="2">
      <t>ナカジマ</t>
    </rPh>
    <rPh sb="3" eb="5">
      <t>エミ</t>
    </rPh>
    <phoneticPr fontId="4"/>
  </si>
  <si>
    <t>足立　深幸</t>
    <rPh sb="0" eb="2">
      <t>アダチ</t>
    </rPh>
    <rPh sb="3" eb="4">
      <t>フカ</t>
    </rPh>
    <rPh sb="4" eb="5">
      <t>ユキ</t>
    </rPh>
    <phoneticPr fontId="4"/>
  </si>
  <si>
    <t>早川亜希子</t>
    <rPh sb="0" eb="2">
      <t>はやかわ</t>
    </rPh>
    <rPh sb="2" eb="4">
      <t>あき</t>
    </rPh>
    <rPh sb="4" eb="5">
      <t>こ</t>
    </rPh>
    <phoneticPr fontId="4" type="Hiragana" alignment="distributed"/>
  </si>
  <si>
    <t>正田まゆみ</t>
    <rPh sb="0" eb="2">
      <t>ショウダ</t>
    </rPh>
    <phoneticPr fontId="4"/>
  </si>
  <si>
    <t>藏本　清美</t>
    <rPh sb="0" eb="2">
      <t>くらもと</t>
    </rPh>
    <rPh sb="3" eb="5">
      <t>きよみ</t>
    </rPh>
    <phoneticPr fontId="4" type="Hiragana" alignment="distributed"/>
  </si>
  <si>
    <t>西川千香子</t>
    <rPh sb="0" eb="2">
      <t>にしかわ</t>
    </rPh>
    <rPh sb="2" eb="5">
      <t>ちかこ</t>
    </rPh>
    <phoneticPr fontId="4" type="Hiragana" alignment="distributed"/>
  </si>
  <si>
    <t>中林　祥子</t>
    <rPh sb="0" eb="2">
      <t>なかばやし</t>
    </rPh>
    <rPh sb="3" eb="5">
      <t>しょうこ</t>
    </rPh>
    <phoneticPr fontId="4" type="Hiragana" alignment="distributed"/>
  </si>
  <si>
    <t>西村　真衣</t>
    <rPh sb="0" eb="2">
      <t>にしむら</t>
    </rPh>
    <rPh sb="3" eb="5">
      <t>まい</t>
    </rPh>
    <phoneticPr fontId="4" type="Hiragana" alignment="distributed"/>
  </si>
  <si>
    <t>杉山　達弘</t>
    <rPh sb="0" eb="2">
      <t>スギヤマ</t>
    </rPh>
    <rPh sb="3" eb="5">
      <t>タツヒロ</t>
    </rPh>
    <phoneticPr fontId="4"/>
  </si>
  <si>
    <t>加藤　美紀</t>
    <rPh sb="0" eb="2">
      <t>かとう</t>
    </rPh>
    <rPh sb="3" eb="5">
      <t>みき</t>
    </rPh>
    <phoneticPr fontId="4" type="Hiragana" alignment="distributed"/>
  </si>
  <si>
    <t>鈴木　久美</t>
    <rPh sb="0" eb="2">
      <t>スズキ</t>
    </rPh>
    <rPh sb="3" eb="5">
      <t>クミ</t>
    </rPh>
    <phoneticPr fontId="4"/>
  </si>
  <si>
    <t>若林　由子</t>
    <rPh sb="0" eb="2">
      <t>わかばやし</t>
    </rPh>
    <rPh sb="3" eb="5">
      <t>ゆうこ</t>
    </rPh>
    <phoneticPr fontId="4" type="Hiragana" alignment="distributed"/>
  </si>
  <si>
    <t>星山　和弘</t>
    <rPh sb="0" eb="2">
      <t>ほしやま</t>
    </rPh>
    <rPh sb="3" eb="5">
      <t>かずひろ</t>
    </rPh>
    <phoneticPr fontId="4" type="Hiragana" alignment="distributed"/>
  </si>
  <si>
    <t>大明西町4-12</t>
    <rPh sb="0" eb="4">
      <t>５１７－００２３</t>
    </rPh>
    <phoneticPr fontId="3"/>
  </si>
  <si>
    <t>柴原　豊彦</t>
    <rPh sb="0" eb="2">
      <t>シバハラ</t>
    </rPh>
    <rPh sb="3" eb="5">
      <t>トヨヒコ</t>
    </rPh>
    <phoneticPr fontId="3"/>
  </si>
  <si>
    <t>うがた</t>
  </si>
  <si>
    <t>517-0501</t>
  </si>
  <si>
    <t>0599-43-0254</t>
  </si>
  <si>
    <t>0599-43-0614</t>
  </si>
  <si>
    <t>山﨑　美奈</t>
    <rPh sb="0" eb="2">
      <t>やまさき</t>
    </rPh>
    <rPh sb="3" eb="5">
      <t>みな</t>
    </rPh>
    <phoneticPr fontId="4" type="Hiragana" alignment="distributed"/>
  </si>
  <si>
    <t>坂倉　桂子</t>
    <rPh sb="0" eb="2">
      <t>サカクラ</t>
    </rPh>
    <rPh sb="3" eb="5">
      <t>ケイコ</t>
    </rPh>
    <phoneticPr fontId="4"/>
  </si>
  <si>
    <t>緒方　ミチル</t>
    <rPh sb="0" eb="2">
      <t>オガタ</t>
    </rPh>
    <phoneticPr fontId="4"/>
  </si>
  <si>
    <t>伊藤　美香</t>
    <rPh sb="0" eb="2">
      <t>イトウ</t>
    </rPh>
    <rPh sb="3" eb="5">
      <t>ミカ</t>
    </rPh>
    <phoneticPr fontId="4"/>
  </si>
  <si>
    <t>稲田　加代子</t>
    <rPh sb="0" eb="2">
      <t>イナダ</t>
    </rPh>
    <rPh sb="3" eb="6">
      <t>カヨコ</t>
    </rPh>
    <phoneticPr fontId="4"/>
  </si>
  <si>
    <t>しものこどもえん</t>
  </si>
  <si>
    <t>四日市市朝明町498-1</t>
    <rPh sb="0" eb="4">
      <t>ヨッカイチシ</t>
    </rPh>
    <phoneticPr fontId="4"/>
  </si>
  <si>
    <t>四日市市富州原町31-35</t>
    <rPh sb="0" eb="4">
      <t>ヨッカイチシ</t>
    </rPh>
    <phoneticPr fontId="4"/>
  </si>
  <si>
    <t>新田　友香</t>
    <rPh sb="0" eb="2">
      <t>ニッタ</t>
    </rPh>
    <rPh sb="3" eb="4">
      <t>トモ</t>
    </rPh>
    <rPh sb="4" eb="5">
      <t>カ</t>
    </rPh>
    <phoneticPr fontId="4"/>
  </si>
  <si>
    <t>四日市中央こども園</t>
    <rPh sb="0" eb="3">
      <t>ヨッカイチ</t>
    </rPh>
    <rPh sb="3" eb="5">
      <t>チュウオウ</t>
    </rPh>
    <rPh sb="8" eb="9">
      <t>エン</t>
    </rPh>
    <phoneticPr fontId="4"/>
  </si>
  <si>
    <t>四日市市元新町2-17</t>
    <rPh sb="0" eb="4">
      <t>ヨッカイチシ</t>
    </rPh>
    <rPh sb="5" eb="6">
      <t>シン</t>
    </rPh>
    <phoneticPr fontId="4"/>
  </si>
  <si>
    <t>伊藤　朱美</t>
    <rPh sb="0" eb="2">
      <t>イトウ</t>
    </rPh>
    <rPh sb="3" eb="5">
      <t>アケミ</t>
    </rPh>
    <phoneticPr fontId="4"/>
  </si>
  <si>
    <t>村佐　貴子</t>
    <rPh sb="0" eb="1">
      <t>ムラ</t>
    </rPh>
    <rPh sb="1" eb="2">
      <t>サ</t>
    </rPh>
    <rPh sb="3" eb="5">
      <t>タカコ</t>
    </rPh>
    <phoneticPr fontId="4"/>
  </si>
  <si>
    <t>519-1107</t>
  </si>
  <si>
    <t>514-0824</t>
  </si>
  <si>
    <t>横地　美香</t>
    <rPh sb="0" eb="2">
      <t>ヨコチ</t>
    </rPh>
    <rPh sb="3" eb="4">
      <t>ミ</t>
    </rPh>
    <rPh sb="4" eb="5">
      <t>カ</t>
    </rPh>
    <phoneticPr fontId="4"/>
  </si>
  <si>
    <t>514-0315</t>
  </si>
  <si>
    <t>矢島　聖子</t>
    <rPh sb="0" eb="2">
      <t>ヤジマ</t>
    </rPh>
    <rPh sb="3" eb="5">
      <t>セイコ</t>
    </rPh>
    <phoneticPr fontId="4"/>
  </si>
  <si>
    <t>藪内　美穂</t>
    <rPh sb="0" eb="1">
      <t>ヤブ</t>
    </rPh>
    <rPh sb="1" eb="2">
      <t>ウチ</t>
    </rPh>
    <rPh sb="3" eb="5">
      <t>ミホ</t>
    </rPh>
    <phoneticPr fontId="4"/>
  </si>
  <si>
    <t>515-2504</t>
  </si>
  <si>
    <t>杉谷　明美</t>
    <rPh sb="0" eb="2">
      <t>スギタニ</t>
    </rPh>
    <rPh sb="3" eb="5">
      <t>アケミ</t>
    </rPh>
    <phoneticPr fontId="4"/>
  </si>
  <si>
    <t>514-2211</t>
  </si>
  <si>
    <t>森　　朋子</t>
    <rPh sb="0" eb="1">
      <t>モリ</t>
    </rPh>
    <rPh sb="3" eb="5">
      <t>トモコ</t>
    </rPh>
    <phoneticPr fontId="4"/>
  </si>
  <si>
    <t>510-0304</t>
  </si>
  <si>
    <t>森田　由貴</t>
    <rPh sb="0" eb="2">
      <t>モリタ</t>
    </rPh>
    <rPh sb="3" eb="4">
      <t>ユ</t>
    </rPh>
    <rPh sb="4" eb="5">
      <t>キ</t>
    </rPh>
    <phoneticPr fontId="4"/>
  </si>
  <si>
    <t>浅井　由華</t>
    <rPh sb="0" eb="2">
      <t>アサイ</t>
    </rPh>
    <rPh sb="3" eb="5">
      <t>ユカ</t>
    </rPh>
    <phoneticPr fontId="4"/>
  </si>
  <si>
    <t>みくもみなみ
こどもえん</t>
  </si>
  <si>
    <t>稲垣　恵理</t>
  </si>
  <si>
    <t>みどりこども園</t>
    <rPh sb="6" eb="7">
      <t>エン</t>
    </rPh>
    <phoneticPr fontId="3"/>
  </si>
  <si>
    <t>多気郡明和町上村103</t>
    <rPh sb="0" eb="3">
      <t>タキグン</t>
    </rPh>
    <rPh sb="3" eb="6">
      <t>メイワチョウ</t>
    </rPh>
    <rPh sb="6" eb="8">
      <t>ウエムラ</t>
    </rPh>
    <phoneticPr fontId="3"/>
  </si>
  <si>
    <t>竹　歩</t>
    <rPh sb="0" eb="1">
      <t>タケ</t>
    </rPh>
    <rPh sb="2" eb="3">
      <t>アユ</t>
    </rPh>
    <phoneticPr fontId="3"/>
  </si>
  <si>
    <t>はまじまこどもえん</t>
  </si>
  <si>
    <t>浜島町浜島709番地</t>
  </si>
  <si>
    <t>だいおうこどもえん</t>
  </si>
  <si>
    <t>日進</t>
    <rPh sb="0" eb="2">
      <t>にっしん</t>
    </rPh>
    <phoneticPr fontId="3" type="Hiragana" alignment="distributed"/>
  </si>
  <si>
    <t>新屋敷126</t>
    <rPh sb="0" eb="3">
      <t>５１１－００４３</t>
    </rPh>
    <phoneticPr fontId="3"/>
  </si>
  <si>
    <t>吉兼　友紀</t>
    <rPh sb="0" eb="2">
      <t>ヨシカネ</t>
    </rPh>
    <rPh sb="3" eb="5">
      <t>ユキ</t>
    </rPh>
    <phoneticPr fontId="3"/>
  </si>
  <si>
    <t>精義</t>
    <rPh sb="0" eb="2">
      <t>せいぎ</t>
    </rPh>
    <phoneticPr fontId="3" type="Hiragana" alignment="distributed"/>
  </si>
  <si>
    <t>寿町三丁目28</t>
    <rPh sb="0" eb="2">
      <t>５１１－００６１</t>
    </rPh>
    <rPh sb="2" eb="3">
      <t>３</t>
    </rPh>
    <rPh sb="3" eb="5">
      <t>チョウメ</t>
    </rPh>
    <phoneticPr fontId="3"/>
  </si>
  <si>
    <t>冨田　昌樹</t>
    <rPh sb="0" eb="2">
      <t>トミタ</t>
    </rPh>
    <rPh sb="3" eb="5">
      <t>マサキ</t>
    </rPh>
    <phoneticPr fontId="3"/>
  </si>
  <si>
    <t>立教</t>
    <rPh sb="0" eb="2">
      <t>りっきょう</t>
    </rPh>
    <phoneticPr fontId="3" type="Hiragana" alignment="distributed"/>
  </si>
  <si>
    <t>吉之丸10</t>
    <rPh sb="0" eb="3">
      <t>５１１－００３２</t>
    </rPh>
    <phoneticPr fontId="3"/>
  </si>
  <si>
    <t>城東</t>
    <rPh sb="0" eb="2">
      <t>じょうとう</t>
    </rPh>
    <phoneticPr fontId="3" type="Hiragana" alignment="distributed"/>
  </si>
  <si>
    <t>小貝須1883-2</t>
    <rPh sb="0" eb="3">
      <t>５１１－０８４１</t>
    </rPh>
    <phoneticPr fontId="3"/>
  </si>
  <si>
    <t>伊左治　康宏</t>
    <rPh sb="0" eb="3">
      <t>イサジ</t>
    </rPh>
    <rPh sb="4" eb="6">
      <t>ヤスヒロ</t>
    </rPh>
    <phoneticPr fontId="3"/>
  </si>
  <si>
    <t>益世</t>
    <rPh sb="0" eb="2">
      <t>えきせい</t>
    </rPh>
    <phoneticPr fontId="3" type="Hiragana" alignment="distributed"/>
  </si>
  <si>
    <t>益生町59</t>
    <rPh sb="0" eb="3">
      <t>５１１－０８３１</t>
    </rPh>
    <phoneticPr fontId="3"/>
  </si>
  <si>
    <t>山田　雄一朗</t>
    <rPh sb="0" eb="2">
      <t>ヤマダ</t>
    </rPh>
    <rPh sb="3" eb="6">
      <t>ユウイチロウ</t>
    </rPh>
    <phoneticPr fontId="3"/>
  </si>
  <si>
    <t>修徳</t>
    <rPh sb="0" eb="2">
      <t>しゅうとく</t>
    </rPh>
    <phoneticPr fontId="3" type="Hiragana" alignment="distributed"/>
  </si>
  <si>
    <t>東方302-5</t>
    <rPh sb="0" eb="2">
      <t>５１１－０８１１</t>
    </rPh>
    <phoneticPr fontId="3"/>
  </si>
  <si>
    <t>福島　聡子</t>
    <rPh sb="0" eb="2">
      <t>フクシマ</t>
    </rPh>
    <rPh sb="3" eb="5">
      <t>サトコ</t>
    </rPh>
    <phoneticPr fontId="3"/>
  </si>
  <si>
    <t>大成</t>
    <rPh sb="0" eb="2">
      <t>たいせい</t>
    </rPh>
    <phoneticPr fontId="3" type="Hiragana" alignment="distributed"/>
  </si>
  <si>
    <t>和氣　幸恵</t>
    <rPh sb="0" eb="2">
      <t>ワケ</t>
    </rPh>
    <rPh sb="3" eb="5">
      <t>サチエ</t>
    </rPh>
    <phoneticPr fontId="3"/>
  </si>
  <si>
    <t>桑部</t>
    <rPh sb="0" eb="2">
      <t>くわべ</t>
    </rPh>
    <phoneticPr fontId="3" type="Hiragana" alignment="distributed"/>
  </si>
  <si>
    <t>桑部479-1</t>
    <rPh sb="0" eb="2">
      <t>５１１－０９２３</t>
    </rPh>
    <phoneticPr fontId="3"/>
  </si>
  <si>
    <t>古川　亜紀</t>
    <rPh sb="0" eb="2">
      <t>フルカワ</t>
    </rPh>
    <rPh sb="3" eb="5">
      <t>アキ</t>
    </rPh>
    <phoneticPr fontId="3"/>
  </si>
  <si>
    <t>在良</t>
    <rPh sb="0" eb="2">
      <t>ありよし</t>
    </rPh>
    <phoneticPr fontId="3" type="Hiragana" alignment="distributed"/>
  </si>
  <si>
    <t>蓮花寺129-2</t>
    <rPh sb="0" eb="3">
      <t>５１１－０８５４</t>
    </rPh>
    <phoneticPr fontId="3"/>
  </si>
  <si>
    <t>水谷　直人</t>
    <rPh sb="0" eb="2">
      <t>ミズタニ</t>
    </rPh>
    <rPh sb="3" eb="5">
      <t>ナオト</t>
    </rPh>
    <phoneticPr fontId="3"/>
  </si>
  <si>
    <t>七和</t>
    <rPh sb="0" eb="2">
      <t>ななわ</t>
    </rPh>
    <phoneticPr fontId="3" type="Hiragana" alignment="distributed"/>
  </si>
  <si>
    <t>芳ヶ崎1232-2</t>
    <rPh sb="0" eb="3">
      <t>５１１－０９４４</t>
    </rPh>
    <phoneticPr fontId="3"/>
  </si>
  <si>
    <t>武藤　誠</t>
    <rPh sb="0" eb="2">
      <t>ムトウ</t>
    </rPh>
    <rPh sb="3" eb="4">
      <t>マコト</t>
    </rPh>
    <phoneticPr fontId="3"/>
  </si>
  <si>
    <t>深谷</t>
    <rPh sb="0" eb="2">
      <t>ふかや</t>
    </rPh>
    <phoneticPr fontId="3" type="Hiragana" alignment="distributed"/>
  </si>
  <si>
    <t>下深谷部3683-1</t>
    <rPh sb="0" eb="1">
      <t>シタ</t>
    </rPh>
    <rPh sb="1" eb="4">
      <t>５１１－０８０５</t>
    </rPh>
    <phoneticPr fontId="3"/>
  </si>
  <si>
    <t>古川　千登世</t>
    <rPh sb="0" eb="2">
      <t>フルカワ</t>
    </rPh>
    <rPh sb="3" eb="4">
      <t>チ</t>
    </rPh>
    <rPh sb="4" eb="5">
      <t>ト</t>
    </rPh>
    <rPh sb="5" eb="6">
      <t>セ</t>
    </rPh>
    <phoneticPr fontId="3"/>
  </si>
  <si>
    <t>久米</t>
    <rPh sb="0" eb="2">
      <t>くめ</t>
    </rPh>
    <phoneticPr fontId="3" type="Hiragana" alignment="distributed"/>
  </si>
  <si>
    <t>志知3846-1</t>
    <rPh sb="0" eb="2">
      <t>５１１－０９３７</t>
    </rPh>
    <phoneticPr fontId="3"/>
  </si>
  <si>
    <t>𠮷本　茂甲</t>
    <rPh sb="2" eb="3">
      <t>モト</t>
    </rPh>
    <rPh sb="4" eb="5">
      <t>シゲル</t>
    </rPh>
    <rPh sb="5" eb="6">
      <t>コウ</t>
    </rPh>
    <phoneticPr fontId="3"/>
  </si>
  <si>
    <t>城南</t>
    <rPh sb="0" eb="2">
      <t>じょうなん</t>
    </rPh>
    <phoneticPr fontId="3" type="Hiragana" alignment="distributed"/>
  </si>
  <si>
    <t>和泉269-1</t>
    <rPh sb="0" eb="2">
      <t>５１１－０８３８</t>
    </rPh>
    <phoneticPr fontId="3"/>
  </si>
  <si>
    <t>佐藤　直史</t>
    <rPh sb="0" eb="2">
      <t>サトウ</t>
    </rPh>
    <rPh sb="3" eb="5">
      <t>ナオフミ</t>
    </rPh>
    <phoneticPr fontId="3"/>
  </si>
  <si>
    <t>大和</t>
    <rPh sb="0" eb="2">
      <t>たいわ</t>
    </rPh>
    <phoneticPr fontId="3" type="Hiragana" alignment="distributed"/>
  </si>
  <si>
    <t>播磨770</t>
    <rPh sb="0" eb="2">
      <t>５１１－０８６２</t>
    </rPh>
    <phoneticPr fontId="3"/>
  </si>
  <si>
    <t>大喜多　啓介</t>
    <rPh sb="0" eb="3">
      <t>オオキタ</t>
    </rPh>
    <rPh sb="4" eb="6">
      <t>ケイスケ</t>
    </rPh>
    <phoneticPr fontId="3"/>
  </si>
  <si>
    <t>大山田東</t>
    <rPh sb="0" eb="4">
      <t>おおやまだひがし</t>
    </rPh>
    <phoneticPr fontId="3" type="Hiragana" alignment="distributed"/>
  </si>
  <si>
    <t>筒尾八丁目11-1</t>
    <rPh sb="0" eb="2">
      <t>５１１－０９０１</t>
    </rPh>
    <rPh sb="2" eb="3">
      <t>８</t>
    </rPh>
    <rPh sb="3" eb="5">
      <t>チョウメ</t>
    </rPh>
    <phoneticPr fontId="3"/>
  </si>
  <si>
    <t>石川　峰子</t>
    <rPh sb="0" eb="2">
      <t>イシカワ</t>
    </rPh>
    <rPh sb="3" eb="5">
      <t>ミネコ</t>
    </rPh>
    <phoneticPr fontId="3"/>
  </si>
  <si>
    <t>大山田北</t>
    <rPh sb="0" eb="4">
      <t>おおやまだきた</t>
    </rPh>
    <phoneticPr fontId="3" type="Hiragana" alignment="distributed"/>
  </si>
  <si>
    <t>大山田六丁目8</t>
    <rPh sb="0" eb="3">
      <t>５１１－０９０３</t>
    </rPh>
    <rPh sb="3" eb="4">
      <t>６</t>
    </rPh>
    <rPh sb="4" eb="6">
      <t>チョウメ</t>
    </rPh>
    <phoneticPr fontId="3"/>
  </si>
  <si>
    <t>水谷　範子</t>
    <rPh sb="0" eb="2">
      <t>ミズタニ</t>
    </rPh>
    <rPh sb="3" eb="5">
      <t>ノリコ</t>
    </rPh>
    <phoneticPr fontId="3"/>
  </si>
  <si>
    <t>大山田西</t>
    <rPh sb="0" eb="4">
      <t>おおやまだにし</t>
    </rPh>
    <phoneticPr fontId="3" type="Hiragana" alignment="distributed"/>
  </si>
  <si>
    <t>野田二丁目8</t>
    <rPh sb="0" eb="2">
      <t>５１１－０９０４</t>
    </rPh>
    <rPh sb="2" eb="3">
      <t>２</t>
    </rPh>
    <rPh sb="3" eb="5">
      <t>チョウメ</t>
    </rPh>
    <phoneticPr fontId="3"/>
  </si>
  <si>
    <t>水野　敦之</t>
    <rPh sb="0" eb="2">
      <t>ミズノ</t>
    </rPh>
    <rPh sb="3" eb="4">
      <t>アツ</t>
    </rPh>
    <rPh sb="4" eb="5">
      <t>ユキ</t>
    </rPh>
    <phoneticPr fontId="3"/>
  </si>
  <si>
    <t>大山田南</t>
    <rPh sb="0" eb="4">
      <t>おおやまだみなみ</t>
    </rPh>
    <phoneticPr fontId="3" type="Hiragana" alignment="distributed"/>
  </si>
  <si>
    <t>松ノ木六丁目11-1</t>
    <rPh sb="0" eb="3">
      <t>５１１－０９０２</t>
    </rPh>
    <rPh sb="3" eb="4">
      <t>６</t>
    </rPh>
    <rPh sb="4" eb="6">
      <t>チョウメ</t>
    </rPh>
    <phoneticPr fontId="3"/>
  </si>
  <si>
    <t>森　祥江</t>
    <rPh sb="0" eb="1">
      <t>モリ</t>
    </rPh>
    <rPh sb="2" eb="4">
      <t>サチエ</t>
    </rPh>
    <phoneticPr fontId="3"/>
  </si>
  <si>
    <t>藤が丘</t>
    <rPh sb="0" eb="3">
      <t>ふじがおか</t>
    </rPh>
    <phoneticPr fontId="3" type="Hiragana" alignment="distributed"/>
  </si>
  <si>
    <t>藤が丘六丁目109-1</t>
    <rPh sb="0" eb="3">
      <t>５１１－０８６５</t>
    </rPh>
    <rPh sb="3" eb="4">
      <t>６</t>
    </rPh>
    <rPh sb="4" eb="6">
      <t>チョウメ</t>
    </rPh>
    <phoneticPr fontId="3"/>
  </si>
  <si>
    <t>黒木　政彦</t>
    <rPh sb="0" eb="2">
      <t>クロキ</t>
    </rPh>
    <rPh sb="3" eb="5">
      <t>マサヒコ</t>
    </rPh>
    <phoneticPr fontId="3"/>
  </si>
  <si>
    <t>星見ヶ丘</t>
    <rPh sb="0" eb="4">
      <t>ほしみがおか</t>
    </rPh>
    <phoneticPr fontId="3" type="Hiragana" alignment="distributed"/>
  </si>
  <si>
    <t>星見ヶ丘八丁目501</t>
    <rPh sb="0" eb="2">
      <t>ホシミ</t>
    </rPh>
    <rPh sb="3" eb="4">
      <t>オカ</t>
    </rPh>
    <rPh sb="4" eb="5">
      <t>８</t>
    </rPh>
    <rPh sb="5" eb="7">
      <t>チョウメ</t>
    </rPh>
    <phoneticPr fontId="3"/>
  </si>
  <si>
    <t>太田　晋二</t>
    <rPh sb="0" eb="2">
      <t>オオタ</t>
    </rPh>
    <rPh sb="3" eb="5">
      <t>シンジ</t>
    </rPh>
    <phoneticPr fontId="3"/>
  </si>
  <si>
    <t>多度東</t>
    <rPh sb="0" eb="3">
      <t>たどひがし</t>
    </rPh>
    <phoneticPr fontId="3" type="Hiragana" alignment="distributed"/>
  </si>
  <si>
    <t>多度町下野代955</t>
    <rPh sb="0" eb="6">
      <t>５１１－０１１７</t>
    </rPh>
    <phoneticPr fontId="3"/>
  </si>
  <si>
    <t>濱﨑　優樹</t>
    <rPh sb="0" eb="2">
      <t>ハマサキ</t>
    </rPh>
    <rPh sb="3" eb="5">
      <t>ユウキ</t>
    </rPh>
    <phoneticPr fontId="3"/>
  </si>
  <si>
    <t>多度中</t>
    <rPh sb="0" eb="3">
      <t>たどなか</t>
    </rPh>
    <phoneticPr fontId="3" type="Hiragana" alignment="distributed"/>
  </si>
  <si>
    <t>多度町小山2060</t>
    <rPh sb="3" eb="5">
      <t>５１１－０１０５</t>
    </rPh>
    <phoneticPr fontId="3"/>
  </si>
  <si>
    <t>多度北</t>
    <rPh sb="0" eb="3">
      <t>たどきた</t>
    </rPh>
    <phoneticPr fontId="3" type="Hiragana" alignment="distributed"/>
  </si>
  <si>
    <t>多度町香取2202</t>
    <rPh sb="3" eb="5">
      <t>５１１－０１０２</t>
    </rPh>
    <phoneticPr fontId="3"/>
  </si>
  <si>
    <t>多度青葉</t>
    <rPh sb="0" eb="4">
      <t>たどあおば</t>
    </rPh>
    <phoneticPr fontId="3" type="Hiragana" alignment="distributed"/>
  </si>
  <si>
    <t>多度町力尾2304-2</t>
    <rPh sb="3" eb="5">
      <t>５１１－０１２５</t>
    </rPh>
    <phoneticPr fontId="3"/>
  </si>
  <si>
    <t>長島北部</t>
    <rPh sb="0" eb="4">
      <t>ながしまほくぶ</t>
    </rPh>
    <phoneticPr fontId="3" type="Hiragana" alignment="distributed"/>
  </si>
  <si>
    <t>長島町西川423</t>
    <rPh sb="0" eb="5">
      <t>５１１－１１０２</t>
    </rPh>
    <phoneticPr fontId="3"/>
  </si>
  <si>
    <t>道藤　祐司</t>
    <rPh sb="0" eb="2">
      <t>ミチフジ</t>
    </rPh>
    <rPh sb="3" eb="5">
      <t>ユウジ</t>
    </rPh>
    <phoneticPr fontId="3"/>
  </si>
  <si>
    <t>長島中部</t>
    <rPh sb="0" eb="4">
      <t>ながしまちゅうぶ</t>
    </rPh>
    <phoneticPr fontId="3" type="Hiragana" alignment="distributed"/>
  </si>
  <si>
    <t>長島町西外面2188</t>
    <rPh sb="3" eb="6">
      <t>５１１－１１４３</t>
    </rPh>
    <phoneticPr fontId="3"/>
  </si>
  <si>
    <t>林　義徳</t>
    <rPh sb="0" eb="1">
      <t>ハヤシ</t>
    </rPh>
    <rPh sb="2" eb="4">
      <t>ヨシノリ</t>
    </rPh>
    <phoneticPr fontId="3"/>
  </si>
  <si>
    <t>伊曽島</t>
    <rPh sb="0" eb="3">
      <t>いそじま</t>
    </rPh>
    <phoneticPr fontId="3" type="Hiragana" alignment="distributed"/>
  </si>
  <si>
    <t>長島町福吉567</t>
    <rPh sb="0" eb="5">
      <t>５１１－１１３７</t>
    </rPh>
    <phoneticPr fontId="3"/>
  </si>
  <si>
    <t>山本　太郎</t>
    <rPh sb="0" eb="2">
      <t>ヤマモト</t>
    </rPh>
    <rPh sb="3" eb="5">
      <t>タロウ</t>
    </rPh>
    <phoneticPr fontId="3"/>
  </si>
  <si>
    <t>　悠分校</t>
    <rPh sb="1" eb="4">
      <t>はるかぶんこう</t>
    </rPh>
    <phoneticPr fontId="3" type="Hiragana" alignment="distributed"/>
  </si>
  <si>
    <t>長島町横満蔵568-3</t>
    <rPh sb="0" eb="2">
      <t>ナガシマ</t>
    </rPh>
    <rPh sb="2" eb="3">
      <t>マチ</t>
    </rPh>
    <rPh sb="3" eb="4">
      <t>ヨコ</t>
    </rPh>
    <rPh sb="4" eb="5">
      <t>マン</t>
    </rPh>
    <rPh sb="5" eb="6">
      <t>クラ</t>
    </rPh>
    <phoneticPr fontId="3"/>
  </si>
  <si>
    <t>川越北</t>
  </si>
  <si>
    <t>かわごえきた</t>
  </si>
  <si>
    <t>川越町豊田一色69番地</t>
  </si>
  <si>
    <t>059-365-0327</t>
  </si>
  <si>
    <t>059-364-3826</t>
  </si>
  <si>
    <t>伊左治　智香子</t>
  </si>
  <si>
    <t>川越南</t>
  </si>
  <si>
    <t>かわごえみなみ</t>
  </si>
  <si>
    <t>510-8121</t>
  </si>
  <si>
    <t>川越町高松258番地</t>
  </si>
  <si>
    <t>059-365-2913</t>
  </si>
  <si>
    <t>059-364-3816</t>
  </si>
  <si>
    <t>荻原　俊一</t>
  </si>
  <si>
    <t>阿下喜</t>
    <rPh sb="0" eb="3">
      <t>あげき</t>
    </rPh>
    <phoneticPr fontId="3" type="Hiragana" alignment="distributed"/>
  </si>
  <si>
    <t>平塚　晴彦</t>
    <rPh sb="0" eb="2">
      <t>ヒラツカ</t>
    </rPh>
    <rPh sb="3" eb="5">
      <t>ハルヒコ</t>
    </rPh>
    <phoneticPr fontId="3"/>
  </si>
  <si>
    <t>治田</t>
    <rPh sb="0" eb="2">
      <t>はった</t>
    </rPh>
    <phoneticPr fontId="3" type="Hiragana" alignment="distributed"/>
  </si>
  <si>
    <t>曽根田　淳子</t>
    <rPh sb="0" eb="3">
      <t>ソネダ</t>
    </rPh>
    <rPh sb="4" eb="6">
      <t>ジュンコ</t>
    </rPh>
    <phoneticPr fontId="3"/>
  </si>
  <si>
    <t>十社</t>
    <rPh sb="0" eb="2">
      <t>とやしろ</t>
    </rPh>
    <phoneticPr fontId="3" type="Hiragana" alignment="distributed"/>
  </si>
  <si>
    <t>岡　幸弘</t>
    <rPh sb="0" eb="1">
      <t>オカ</t>
    </rPh>
    <rPh sb="2" eb="4">
      <t>ユキヒロ</t>
    </rPh>
    <phoneticPr fontId="3"/>
  </si>
  <si>
    <t>山郷</t>
    <rPh sb="0" eb="2">
      <t>やまさと</t>
    </rPh>
    <phoneticPr fontId="3" type="Hiragana" alignment="distributed"/>
  </si>
  <si>
    <t>西塚　正博</t>
    <rPh sb="0" eb="2">
      <t>ニシヅカ</t>
    </rPh>
    <rPh sb="3" eb="5">
      <t>マサヒロ</t>
    </rPh>
    <phoneticPr fontId="3"/>
  </si>
  <si>
    <t>員弁西</t>
    <rPh sb="0" eb="3">
      <t>いなべにし</t>
    </rPh>
    <phoneticPr fontId="3" type="Hiragana" alignment="distributed"/>
  </si>
  <si>
    <t>小林　宏人</t>
    <rPh sb="0" eb="2">
      <t>コバヤシ</t>
    </rPh>
    <rPh sb="3" eb="5">
      <t>ヒロト</t>
    </rPh>
    <phoneticPr fontId="3"/>
  </si>
  <si>
    <t>員弁東</t>
    <rPh sb="0" eb="3">
      <t>いなべひがし</t>
    </rPh>
    <phoneticPr fontId="3" type="Hiragana" alignment="distributed"/>
  </si>
  <si>
    <t>伊藤　麗香</t>
    <rPh sb="0" eb="2">
      <t>イトウ</t>
    </rPh>
    <rPh sb="3" eb="5">
      <t>レイカ</t>
    </rPh>
    <phoneticPr fontId="3"/>
  </si>
  <si>
    <t>笠間</t>
    <rPh sb="0" eb="2">
      <t>かさま</t>
    </rPh>
    <phoneticPr fontId="3" type="Hiragana" alignment="distributed"/>
  </si>
  <si>
    <t>近藤　あゆみ</t>
    <rPh sb="0" eb="2">
      <t>コンドウ</t>
    </rPh>
    <phoneticPr fontId="3"/>
  </si>
  <si>
    <t>三里</t>
    <rPh sb="0" eb="2">
      <t>みさと</t>
    </rPh>
    <phoneticPr fontId="3" type="Hiragana" alignment="distributed"/>
  </si>
  <si>
    <t>加藤　晋平</t>
    <rPh sb="0" eb="2">
      <t>カトウ</t>
    </rPh>
    <rPh sb="3" eb="5">
      <t>シンペイ</t>
    </rPh>
    <phoneticPr fontId="3"/>
  </si>
  <si>
    <t>石榑</t>
    <rPh sb="0" eb="2">
      <t>いしぐれ</t>
    </rPh>
    <phoneticPr fontId="3" type="Hiragana" alignment="distributed"/>
  </si>
  <si>
    <t>児玉　和典</t>
    <rPh sb="0" eb="2">
      <t>コダマ</t>
    </rPh>
    <rPh sb="3" eb="5">
      <t>カズノリ</t>
    </rPh>
    <phoneticPr fontId="3"/>
  </si>
  <si>
    <t>丹生川</t>
    <rPh sb="0" eb="3">
      <t>にゅうがわ</t>
    </rPh>
    <phoneticPr fontId="3" type="Hiragana" alignment="distributed"/>
  </si>
  <si>
    <t>小林　晃也</t>
    <rPh sb="0" eb="2">
      <t>コバヤシ</t>
    </rPh>
    <rPh sb="3" eb="4">
      <t>アキラ</t>
    </rPh>
    <rPh sb="4" eb="5">
      <t>ヤ</t>
    </rPh>
    <phoneticPr fontId="3"/>
  </si>
  <si>
    <t>藤原</t>
    <rPh sb="0" eb="2">
      <t>ふじわら</t>
    </rPh>
    <phoneticPr fontId="3" type="Hiragana" alignment="distributed"/>
  </si>
  <si>
    <t>島田　美樹</t>
    <rPh sb="0" eb="2">
      <t>シマダ</t>
    </rPh>
    <rPh sb="3" eb="5">
      <t>ミキ</t>
    </rPh>
    <phoneticPr fontId="3"/>
  </si>
  <si>
    <t>中部西</t>
    <rPh sb="0" eb="3">
      <t>ちゅうぶにし</t>
    </rPh>
    <phoneticPr fontId="3" type="Hiragana" alignment="distributed"/>
  </si>
  <si>
    <t>北町2-23</t>
    <rPh sb="0" eb="2">
      <t>５１０－００８１</t>
    </rPh>
    <phoneticPr fontId="3"/>
  </si>
  <si>
    <t>浜田</t>
    <rPh sb="0" eb="2">
      <t>はまだ</t>
    </rPh>
    <phoneticPr fontId="3" type="Hiragana" alignment="distributed"/>
  </si>
  <si>
    <t>北浜田町13-6</t>
    <rPh sb="0" eb="4">
      <t>５１０－００６２</t>
    </rPh>
    <phoneticPr fontId="3"/>
  </si>
  <si>
    <t>前田　賢一</t>
    <rPh sb="0" eb="2">
      <t>マエダ</t>
    </rPh>
    <rPh sb="3" eb="5">
      <t>ケンイチ</t>
    </rPh>
    <phoneticPr fontId="3"/>
  </si>
  <si>
    <t>羽津</t>
    <rPh sb="0" eb="2">
      <t>はづ</t>
    </rPh>
    <phoneticPr fontId="3" type="Hiragana" alignment="distributed"/>
  </si>
  <si>
    <t>大宮町16-35</t>
    <rPh sb="0" eb="3">
      <t>５１０－０００３</t>
    </rPh>
    <phoneticPr fontId="3"/>
  </si>
  <si>
    <t>酒井　智子</t>
    <rPh sb="0" eb="2">
      <t>サカイ</t>
    </rPh>
    <rPh sb="3" eb="5">
      <t>トモコ</t>
    </rPh>
    <phoneticPr fontId="3"/>
  </si>
  <si>
    <t>海蔵</t>
    <rPh sb="0" eb="2">
      <t>かいぞう</t>
    </rPh>
    <phoneticPr fontId="3" type="Hiragana" alignment="distributed"/>
  </si>
  <si>
    <t>東阿倉川578-1</t>
    <rPh sb="0" eb="4">
      <t>５１０－０８０５</t>
    </rPh>
    <phoneticPr fontId="3"/>
  </si>
  <si>
    <t>柴田　浩司</t>
    <rPh sb="0" eb="2">
      <t>シバタ</t>
    </rPh>
    <rPh sb="3" eb="5">
      <t>コウジ</t>
    </rPh>
    <phoneticPr fontId="3"/>
  </si>
  <si>
    <t>富洲原</t>
    <rPh sb="0" eb="3">
      <t>とみすはら</t>
    </rPh>
    <phoneticPr fontId="3" type="Hiragana" alignment="distributed"/>
  </si>
  <si>
    <t>富州原町31-14</t>
    <rPh sb="0" eb="4">
      <t>５１０－８０１６</t>
    </rPh>
    <phoneticPr fontId="3"/>
  </si>
  <si>
    <t>宮田　毅</t>
    <rPh sb="0" eb="2">
      <t>ミヤタ</t>
    </rPh>
    <rPh sb="3" eb="4">
      <t>ツヨシ</t>
    </rPh>
    <phoneticPr fontId="3"/>
  </si>
  <si>
    <t>富田</t>
    <rPh sb="0" eb="2">
      <t>とみだ</t>
    </rPh>
    <phoneticPr fontId="3" type="Hiragana" alignment="distributed"/>
  </si>
  <si>
    <t>富田一丁目24-49</t>
    <rPh sb="0" eb="2">
      <t>５１０－８０１４</t>
    </rPh>
    <rPh sb="2" eb="3">
      <t>１</t>
    </rPh>
    <rPh sb="3" eb="5">
      <t>チョウメ</t>
    </rPh>
    <phoneticPr fontId="3"/>
  </si>
  <si>
    <t>酒匂　秀人</t>
    <rPh sb="0" eb="1">
      <t>サケ</t>
    </rPh>
    <rPh sb="1" eb="2">
      <t>ニオ</t>
    </rPh>
    <rPh sb="3" eb="5">
      <t>ヒデト</t>
    </rPh>
    <phoneticPr fontId="3"/>
  </si>
  <si>
    <t>日永</t>
    <rPh sb="0" eb="2">
      <t>ひなが</t>
    </rPh>
    <phoneticPr fontId="3" type="Hiragana" alignment="distributed"/>
  </si>
  <si>
    <t>日永四丁目5-13</t>
    <rPh sb="0" eb="2">
      <t>５１０－０８８５</t>
    </rPh>
    <rPh sb="2" eb="3">
      <t>４</t>
    </rPh>
    <rPh sb="3" eb="5">
      <t>チョウメ</t>
    </rPh>
    <phoneticPr fontId="3"/>
  </si>
  <si>
    <t>柳川　洋史</t>
    <rPh sb="0" eb="2">
      <t>ヤナガワ</t>
    </rPh>
    <rPh sb="3" eb="4">
      <t>ヨウ</t>
    </rPh>
    <rPh sb="4" eb="5">
      <t>シ</t>
    </rPh>
    <phoneticPr fontId="3"/>
  </si>
  <si>
    <t>四郷</t>
    <rPh sb="0" eb="2">
      <t>よごう</t>
    </rPh>
    <phoneticPr fontId="3" type="Hiragana" alignment="distributed"/>
  </si>
  <si>
    <t>西日野町3207-1</t>
    <rPh sb="0" eb="4">
      <t>５１０－０９４３</t>
    </rPh>
    <phoneticPr fontId="3"/>
  </si>
  <si>
    <t>伊藤　明美</t>
    <rPh sb="0" eb="2">
      <t>イトウ</t>
    </rPh>
    <rPh sb="3" eb="5">
      <t>アケミ</t>
    </rPh>
    <phoneticPr fontId="3"/>
  </si>
  <si>
    <t>高花平</t>
    <rPh sb="0" eb="3">
      <t>たかはなだいら</t>
    </rPh>
    <phoneticPr fontId="3" type="Hiragana" alignment="distributed"/>
  </si>
  <si>
    <t>高花平二丁目1</t>
    <rPh sb="0" eb="3">
      <t>５１０－０９４５</t>
    </rPh>
    <rPh sb="3" eb="4">
      <t>２</t>
    </rPh>
    <rPh sb="4" eb="6">
      <t>チョウメ</t>
    </rPh>
    <phoneticPr fontId="3"/>
  </si>
  <si>
    <t>萱苗　靖</t>
    <rPh sb="0" eb="1">
      <t>カヤ</t>
    </rPh>
    <rPh sb="1" eb="2">
      <t>ナエ</t>
    </rPh>
    <rPh sb="3" eb="4">
      <t>ヤスシ</t>
    </rPh>
    <phoneticPr fontId="3"/>
  </si>
  <si>
    <t>常磐</t>
    <rPh sb="0" eb="2">
      <t>ときわ</t>
    </rPh>
    <phoneticPr fontId="3" type="Hiragana" alignment="distributed"/>
  </si>
  <si>
    <t>城西町9-14</t>
    <rPh sb="0" eb="3">
      <t>５１０－０８２９</t>
    </rPh>
    <phoneticPr fontId="3"/>
  </si>
  <si>
    <t>松野　高彦</t>
    <rPh sb="0" eb="2">
      <t>マツノ</t>
    </rPh>
    <rPh sb="3" eb="5">
      <t>タカヒコ</t>
    </rPh>
    <phoneticPr fontId="3"/>
  </si>
  <si>
    <t>内部</t>
    <rPh sb="0" eb="2">
      <t>うつべ</t>
    </rPh>
    <phoneticPr fontId="3" type="Hiragana" alignment="distributed"/>
  </si>
  <si>
    <t>釆女町888-1</t>
    <rPh sb="0" eb="3">
      <t>５１０－０９５４</t>
    </rPh>
    <phoneticPr fontId="3"/>
  </si>
  <si>
    <t>田中　直子</t>
    <rPh sb="0" eb="2">
      <t>タナカ</t>
    </rPh>
    <rPh sb="3" eb="5">
      <t>ナオコ</t>
    </rPh>
    <phoneticPr fontId="3"/>
  </si>
  <si>
    <t>小山田</t>
    <rPh sb="0" eb="3">
      <t>おやまだ</t>
    </rPh>
    <phoneticPr fontId="3" type="Hiragana" alignment="distributed"/>
  </si>
  <si>
    <t>山田町1373-1</t>
    <rPh sb="0" eb="2">
      <t>ヤマダ</t>
    </rPh>
    <rPh sb="2" eb="3">
      <t>チョウ</t>
    </rPh>
    <phoneticPr fontId="3"/>
  </si>
  <si>
    <t>鈴木　真弓</t>
    <rPh sb="0" eb="2">
      <t>スズキ</t>
    </rPh>
    <rPh sb="3" eb="5">
      <t>マユミ</t>
    </rPh>
    <phoneticPr fontId="3"/>
  </si>
  <si>
    <t>河原田</t>
    <rPh sb="0" eb="3">
      <t>かわらだ</t>
    </rPh>
    <phoneticPr fontId="3" type="Hiragana" alignment="distributed"/>
  </si>
  <si>
    <t>河原田町70</t>
    <rPh sb="0" eb="4">
      <t>５１０－０８７４</t>
    </rPh>
    <phoneticPr fontId="3"/>
  </si>
  <si>
    <t>川島</t>
    <rPh sb="0" eb="2">
      <t>かわしま</t>
    </rPh>
    <phoneticPr fontId="3" type="Hiragana" alignment="distributed"/>
  </si>
  <si>
    <t>川島町2046</t>
    <rPh sb="0" eb="3">
      <t>５１２－０９３４</t>
    </rPh>
    <phoneticPr fontId="3"/>
  </si>
  <si>
    <t>山中　誠</t>
    <rPh sb="0" eb="2">
      <t>ヤマナカ</t>
    </rPh>
    <rPh sb="3" eb="4">
      <t>マコト</t>
    </rPh>
    <phoneticPr fontId="3"/>
  </si>
  <si>
    <t>神前</t>
    <rPh sb="0" eb="2">
      <t>かんざき</t>
    </rPh>
    <phoneticPr fontId="3" type="Hiragana" alignment="distributed"/>
  </si>
  <si>
    <t>曽井町493-1</t>
    <rPh sb="0" eb="3">
      <t>５１２－０９２２</t>
    </rPh>
    <phoneticPr fontId="3"/>
  </si>
  <si>
    <t>桜</t>
    <rPh sb="0" eb="1">
      <t>さくら</t>
    </rPh>
    <phoneticPr fontId="3" type="Hiragana" alignment="distributed"/>
  </si>
  <si>
    <t>桜町1257</t>
    <rPh sb="0" eb="2">
      <t>５１２－１２１１</t>
    </rPh>
    <phoneticPr fontId="3"/>
  </si>
  <si>
    <t>山田　賢治</t>
    <rPh sb="0" eb="2">
      <t>ヤマダ</t>
    </rPh>
    <rPh sb="3" eb="5">
      <t>ケンジ</t>
    </rPh>
    <phoneticPr fontId="3"/>
  </si>
  <si>
    <t>県</t>
    <rPh sb="0" eb="1">
      <t>あがた</t>
    </rPh>
    <phoneticPr fontId="3" type="Hiragana" alignment="distributed"/>
  </si>
  <si>
    <t>赤水町1002</t>
    <rPh sb="0" eb="3">
      <t>５１２－１２０４</t>
    </rPh>
    <phoneticPr fontId="3"/>
  </si>
  <si>
    <t>竹川　昌俊</t>
    <rPh sb="0" eb="2">
      <t>タケガワ</t>
    </rPh>
    <rPh sb="3" eb="4">
      <t>ショウ</t>
    </rPh>
    <rPh sb="4" eb="5">
      <t>トシ</t>
    </rPh>
    <phoneticPr fontId="0"/>
  </si>
  <si>
    <t>三重</t>
    <rPh sb="0" eb="2">
      <t>みえ</t>
    </rPh>
    <phoneticPr fontId="3" type="Hiragana" alignment="distributed"/>
  </si>
  <si>
    <t>東坂部町222-2</t>
    <rPh sb="0" eb="4">
      <t>５１２－０９０４</t>
    </rPh>
    <phoneticPr fontId="3"/>
  </si>
  <si>
    <t>金原　正紀</t>
    <rPh sb="0" eb="2">
      <t>カナハラ</t>
    </rPh>
    <rPh sb="3" eb="5">
      <t>マサキ</t>
    </rPh>
    <phoneticPr fontId="3"/>
  </si>
  <si>
    <t>大矢知興譲</t>
    <rPh sb="0" eb="5">
      <t>おおやちこうじょう</t>
    </rPh>
    <phoneticPr fontId="3" type="Hiragana" alignment="distributed"/>
  </si>
  <si>
    <t>大矢知町1212</t>
    <rPh sb="0" eb="4">
      <t>５１０－８０３４</t>
    </rPh>
    <phoneticPr fontId="3"/>
  </si>
  <si>
    <t>西尾　良尚</t>
    <rPh sb="0" eb="2">
      <t>ニシオ</t>
    </rPh>
    <rPh sb="3" eb="5">
      <t>ヨシタカ</t>
    </rPh>
    <phoneticPr fontId="3"/>
  </si>
  <si>
    <t>八郷</t>
    <rPh sb="0" eb="2">
      <t>やさと</t>
    </rPh>
    <phoneticPr fontId="3" type="Hiragana" alignment="distributed"/>
  </si>
  <si>
    <t>平津町99-1</t>
    <rPh sb="0" eb="3">
      <t>５１２－８０４２</t>
    </rPh>
    <phoneticPr fontId="3"/>
  </si>
  <si>
    <t>坂下　博夫</t>
    <rPh sb="0" eb="2">
      <t>サカシタ</t>
    </rPh>
    <rPh sb="3" eb="5">
      <t>ヒロオ</t>
    </rPh>
    <phoneticPr fontId="3"/>
  </si>
  <si>
    <t>下野</t>
    <rPh sb="0" eb="2">
      <t>しもの</t>
    </rPh>
    <phoneticPr fontId="3" type="Hiragana" alignment="distributed"/>
  </si>
  <si>
    <t>朝明町475-1</t>
    <rPh sb="0" eb="3">
      <t>５１２－８０５４</t>
    </rPh>
    <phoneticPr fontId="3"/>
  </si>
  <si>
    <t>佐藤　顕一</t>
    <rPh sb="0" eb="2">
      <t>サトウ</t>
    </rPh>
    <rPh sb="3" eb="5">
      <t>ケンイチ</t>
    </rPh>
    <phoneticPr fontId="3"/>
  </si>
  <si>
    <t>水沢</t>
    <rPh sb="0" eb="2">
      <t>すいざわ</t>
    </rPh>
    <phoneticPr fontId="3" type="Hiragana" alignment="distributed"/>
  </si>
  <si>
    <t>水沢町2491</t>
    <rPh sb="0" eb="3">
      <t>５１２－１１０５</t>
    </rPh>
    <phoneticPr fontId="3"/>
  </si>
  <si>
    <t>岡本　浩樹</t>
    <rPh sb="0" eb="2">
      <t>オカモト</t>
    </rPh>
    <rPh sb="3" eb="4">
      <t>コウ</t>
    </rPh>
    <rPh sb="4" eb="5">
      <t>キ</t>
    </rPh>
    <phoneticPr fontId="3"/>
  </si>
  <si>
    <t>保々</t>
    <rPh sb="0" eb="2">
      <t>ほぼ</t>
    </rPh>
    <phoneticPr fontId="3" type="Hiragana" alignment="distributed"/>
  </si>
  <si>
    <t>西村町2741</t>
    <rPh sb="0" eb="3">
      <t>５１２－１３０５</t>
    </rPh>
    <phoneticPr fontId="3"/>
  </si>
  <si>
    <t>桂山　幸和</t>
    <rPh sb="0" eb="2">
      <t>カツラヤマ</t>
    </rPh>
    <rPh sb="3" eb="5">
      <t>ユキカズ</t>
    </rPh>
    <phoneticPr fontId="3"/>
  </si>
  <si>
    <t>泊山</t>
    <rPh sb="0" eb="2">
      <t>とまりやま</t>
    </rPh>
    <phoneticPr fontId="3" type="Hiragana" alignment="distributed"/>
  </si>
  <si>
    <t>大字日永5530-19</t>
    <rPh sb="0" eb="2">
      <t>オオアザ</t>
    </rPh>
    <rPh sb="2" eb="4">
      <t>５１０－０８８５</t>
    </rPh>
    <phoneticPr fontId="3"/>
  </si>
  <si>
    <t>渡瀬　幹久</t>
    <rPh sb="0" eb="2">
      <t>ワタセ</t>
    </rPh>
    <rPh sb="3" eb="5">
      <t>ミキヒサ</t>
    </rPh>
    <phoneticPr fontId="3"/>
  </si>
  <si>
    <t>常磐西</t>
    <rPh sb="0" eb="3">
      <t>ときわにし</t>
    </rPh>
    <phoneticPr fontId="3" type="Hiragana" alignment="distributed"/>
  </si>
  <si>
    <t>大字松本764</t>
    <rPh sb="0" eb="2">
      <t>オオアザ</t>
    </rPh>
    <rPh sb="2" eb="4">
      <t>５１０－０８３６</t>
    </rPh>
    <phoneticPr fontId="3"/>
  </si>
  <si>
    <t>鳥居　純樹</t>
    <rPh sb="0" eb="2">
      <t>トリイ</t>
    </rPh>
    <rPh sb="3" eb="5">
      <t>ジュンキ</t>
    </rPh>
    <phoneticPr fontId="3"/>
  </si>
  <si>
    <t>三重西</t>
    <rPh sb="0" eb="3">
      <t>みえにし</t>
    </rPh>
    <phoneticPr fontId="3" type="Hiragana" alignment="distributed"/>
  </si>
  <si>
    <t>三重三丁目129</t>
    <rPh sb="0" eb="2">
      <t>５１２－０９１２</t>
    </rPh>
    <rPh sb="2" eb="3">
      <t>３</t>
    </rPh>
    <rPh sb="3" eb="5">
      <t>チョウメ</t>
    </rPh>
    <phoneticPr fontId="3"/>
  </si>
  <si>
    <t>大谷台</t>
    <rPh sb="0" eb="3">
      <t>おおたにだい</t>
    </rPh>
    <phoneticPr fontId="3" type="Hiragana" alignment="distributed"/>
  </si>
  <si>
    <t>大谷台一丁目204</t>
    <rPh sb="0" eb="3">
      <t>５１２－０９０１</t>
    </rPh>
    <rPh sb="3" eb="4">
      <t>１</t>
    </rPh>
    <rPh sb="4" eb="6">
      <t>チョウメ</t>
    </rPh>
    <phoneticPr fontId="3"/>
  </si>
  <si>
    <t>江口　昌良</t>
    <rPh sb="0" eb="2">
      <t>エグチ</t>
    </rPh>
    <rPh sb="3" eb="5">
      <t>マサヨシ</t>
    </rPh>
    <phoneticPr fontId="3"/>
  </si>
  <si>
    <t>桜台</t>
    <rPh sb="0" eb="2">
      <t>さくらだい</t>
    </rPh>
    <phoneticPr fontId="3" type="Hiragana" alignment="distributed"/>
  </si>
  <si>
    <t>桜台一丁目32</t>
    <rPh sb="0" eb="2">
      <t>５１２－１２１４</t>
    </rPh>
    <rPh sb="2" eb="3">
      <t>１</t>
    </rPh>
    <rPh sb="3" eb="5">
      <t>チョウメ</t>
    </rPh>
    <phoneticPr fontId="3"/>
  </si>
  <si>
    <t>草川　誠</t>
    <rPh sb="0" eb="2">
      <t>クサガワ</t>
    </rPh>
    <rPh sb="3" eb="4">
      <t>マコト</t>
    </rPh>
    <phoneticPr fontId="3"/>
  </si>
  <si>
    <t>八郷西</t>
    <rPh sb="0" eb="3">
      <t>やさとにし</t>
    </rPh>
    <phoneticPr fontId="3" type="Hiragana" alignment="distributed"/>
  </si>
  <si>
    <t>萱生町1086</t>
    <rPh sb="0" eb="3">
      <t>５１２－８０４５</t>
    </rPh>
    <phoneticPr fontId="3"/>
  </si>
  <si>
    <t>三重北</t>
    <rPh sb="0" eb="3">
      <t>みえきた</t>
    </rPh>
    <phoneticPr fontId="3" type="Hiragana" alignment="distributed"/>
  </si>
  <si>
    <t>山之一色町90</t>
    <rPh sb="0" eb="5">
      <t>５１２－０９０６</t>
    </rPh>
    <phoneticPr fontId="3"/>
  </si>
  <si>
    <t>大原　真美</t>
    <rPh sb="0" eb="2">
      <t>オオハラ</t>
    </rPh>
    <rPh sb="3" eb="5">
      <t>マミ</t>
    </rPh>
    <phoneticPr fontId="3"/>
  </si>
  <si>
    <t>羽津北</t>
    <rPh sb="0" eb="3">
      <t>はづきた</t>
    </rPh>
    <phoneticPr fontId="3" type="Hiragana" alignment="distributed"/>
  </si>
  <si>
    <t>大字羽津500</t>
    <rPh sb="0" eb="2">
      <t>オオアザ</t>
    </rPh>
    <rPh sb="2" eb="4">
      <t>５１０－００１２</t>
    </rPh>
    <phoneticPr fontId="3"/>
  </si>
  <si>
    <t>西川　明里</t>
    <rPh sb="0" eb="2">
      <t>ニシカワ</t>
    </rPh>
    <rPh sb="3" eb="5">
      <t>アカリ</t>
    </rPh>
    <phoneticPr fontId="3"/>
  </si>
  <si>
    <t>内部東</t>
    <rPh sb="0" eb="3">
      <t>うつべひがし</t>
    </rPh>
    <phoneticPr fontId="3" type="Hiragana" alignment="distributed"/>
  </si>
  <si>
    <t>釆女町423-4</t>
    <rPh sb="0" eb="3">
      <t>５１０－０９５４</t>
    </rPh>
    <phoneticPr fontId="3"/>
  </si>
  <si>
    <t>中本　旬子</t>
    <rPh sb="0" eb="2">
      <t>ナカモト</t>
    </rPh>
    <rPh sb="3" eb="4">
      <t>シュン</t>
    </rPh>
    <rPh sb="4" eb="5">
      <t>コ</t>
    </rPh>
    <phoneticPr fontId="3"/>
  </si>
  <si>
    <t>中央</t>
    <rPh sb="0" eb="2">
      <t>ちゅうおう</t>
    </rPh>
    <phoneticPr fontId="3" type="Hiragana" alignment="distributed"/>
  </si>
  <si>
    <t>元新町2-36</t>
    <rPh sb="0" eb="3">
      <t>５１０－００９５</t>
    </rPh>
    <phoneticPr fontId="3"/>
  </si>
  <si>
    <t>山梨　裕子</t>
    <rPh sb="0" eb="2">
      <t>ヤマナシ</t>
    </rPh>
    <rPh sb="3" eb="5">
      <t>ユウコ</t>
    </rPh>
    <phoneticPr fontId="3"/>
  </si>
  <si>
    <t>橋北</t>
    <rPh sb="0" eb="2">
      <t>きょうほく</t>
    </rPh>
    <phoneticPr fontId="3" type="Hiragana" alignment="distributed"/>
  </si>
  <si>
    <t>川原町25-22</t>
    <rPh sb="0" eb="3">
      <t>５１０－００３３</t>
    </rPh>
    <phoneticPr fontId="3"/>
  </si>
  <si>
    <t>神谷　敦巳</t>
    <rPh sb="0" eb="2">
      <t>カミヤ</t>
    </rPh>
    <rPh sb="3" eb="4">
      <t>アツシ</t>
    </rPh>
    <rPh sb="4" eb="5">
      <t>ミ</t>
    </rPh>
    <phoneticPr fontId="3"/>
  </si>
  <si>
    <t>塩浜</t>
    <rPh sb="0" eb="2">
      <t>しおはま</t>
    </rPh>
    <phoneticPr fontId="3" type="Hiragana" alignment="distributed"/>
  </si>
  <si>
    <t>塩浜町1</t>
    <rPh sb="0" eb="3">
      <t>５１０－０８５１</t>
    </rPh>
    <phoneticPr fontId="3"/>
  </si>
  <si>
    <t>稲垣　孝</t>
    <rPh sb="0" eb="2">
      <t>イナガキ</t>
    </rPh>
    <rPh sb="3" eb="4">
      <t>タカシ</t>
    </rPh>
    <phoneticPr fontId="3"/>
  </si>
  <si>
    <t>笹川</t>
    <rPh sb="0" eb="2">
      <t>ささがわ</t>
    </rPh>
    <phoneticPr fontId="3" type="Hiragana" alignment="distributed"/>
  </si>
  <si>
    <t>笹川六丁目25</t>
    <rPh sb="0" eb="2">
      <t>５１０－０９４４</t>
    </rPh>
    <rPh sb="2" eb="3">
      <t>６</t>
    </rPh>
    <rPh sb="3" eb="5">
      <t>チョウメ</t>
    </rPh>
    <phoneticPr fontId="3"/>
  </si>
  <si>
    <t>荻田　直樹</t>
    <rPh sb="0" eb="2">
      <t>オギタ</t>
    </rPh>
    <rPh sb="3" eb="5">
      <t>ナオキ</t>
    </rPh>
    <phoneticPr fontId="3"/>
  </si>
  <si>
    <t>楠</t>
    <rPh sb="0" eb="1">
      <t>くす</t>
    </rPh>
    <phoneticPr fontId="3" type="Hiragana" alignment="distributed"/>
  </si>
  <si>
    <t>楠町北五味塚2060-9</t>
    <rPh sb="0" eb="6">
      <t>５１０－０１０３</t>
    </rPh>
    <phoneticPr fontId="3"/>
  </si>
  <si>
    <t>國冨　朋子</t>
    <rPh sb="0" eb="2">
      <t>クニトミ</t>
    </rPh>
    <rPh sb="3" eb="5">
      <t>トモコ</t>
    </rPh>
    <phoneticPr fontId="3"/>
  </si>
  <si>
    <t>林　明生</t>
    <rPh sb="0" eb="1">
      <t>ハヤシ</t>
    </rPh>
    <phoneticPr fontId="3"/>
  </si>
  <si>
    <t>福井　宣行</t>
    <rPh sb="0" eb="2">
      <t>フクイ</t>
    </rPh>
    <phoneticPr fontId="3"/>
  </si>
  <si>
    <t>吉原　隆行</t>
    <rPh sb="0" eb="2">
      <t>ヨシハラ</t>
    </rPh>
    <rPh sb="3" eb="5">
      <t>タカユキ</t>
    </rPh>
    <phoneticPr fontId="3"/>
  </si>
  <si>
    <t>式井　雅子</t>
    <rPh sb="3" eb="5">
      <t>マサコ</t>
    </rPh>
    <phoneticPr fontId="3"/>
  </si>
  <si>
    <t>菰野</t>
    <rPh sb="0" eb="2">
      <t>こもの</t>
    </rPh>
    <phoneticPr fontId="3" type="Hiragana" alignment="distributed"/>
  </si>
  <si>
    <t>菰野町大字菰野1490番地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3"/>
  </si>
  <si>
    <t>中村　公治</t>
    <rPh sb="0" eb="2">
      <t>ナカムラ</t>
    </rPh>
    <rPh sb="3" eb="5">
      <t>コウジ</t>
    </rPh>
    <phoneticPr fontId="3"/>
  </si>
  <si>
    <t>千種</t>
    <rPh sb="0" eb="2">
      <t>ちくさ</t>
    </rPh>
    <phoneticPr fontId="3" type="Hiragana" alignment="distributed"/>
  </si>
  <si>
    <t>菰野町大字千草3861番地</t>
    <rPh sb="3" eb="5">
      <t>オオアザ</t>
    </rPh>
    <rPh sb="5" eb="7">
      <t>５１０－１２５１</t>
    </rPh>
    <rPh sb="11" eb="13">
      <t>バンチ</t>
    </rPh>
    <phoneticPr fontId="3"/>
  </si>
  <si>
    <t>伊藤　さとみ</t>
    <rPh sb="0" eb="2">
      <t>イトウ</t>
    </rPh>
    <phoneticPr fontId="3"/>
  </si>
  <si>
    <t>朝上</t>
    <rPh sb="0" eb="2">
      <t>あさかみ</t>
    </rPh>
    <phoneticPr fontId="3" type="Hiragana" alignment="distributed"/>
  </si>
  <si>
    <t>菰野町大字田光66番地</t>
    <rPh sb="3" eb="5">
      <t>オオアザ</t>
    </rPh>
    <rPh sb="5" eb="7">
      <t>５１０－１３２４</t>
    </rPh>
    <rPh sb="9" eb="11">
      <t>バンチ</t>
    </rPh>
    <phoneticPr fontId="3"/>
  </si>
  <si>
    <t>鵜川原</t>
    <rPh sb="0" eb="3">
      <t>うがわら</t>
    </rPh>
    <phoneticPr fontId="3" type="Hiragana" alignment="distributed"/>
  </si>
  <si>
    <t>菰野町大字大強原913番地</t>
    <rPh sb="3" eb="5">
      <t>オオアザ</t>
    </rPh>
    <rPh sb="5" eb="8">
      <t>５１０－１２２２</t>
    </rPh>
    <rPh sb="11" eb="13">
      <t>バンチ</t>
    </rPh>
    <phoneticPr fontId="3"/>
  </si>
  <si>
    <t>大矢知　正裕</t>
    <rPh sb="0" eb="3">
      <t>オオヤチ</t>
    </rPh>
    <rPh sb="4" eb="6">
      <t>マサヒロ</t>
    </rPh>
    <phoneticPr fontId="3"/>
  </si>
  <si>
    <t>竹永</t>
    <rPh sb="0" eb="2">
      <t>たけなが</t>
    </rPh>
    <phoneticPr fontId="3" type="Hiragana" alignment="distributed"/>
  </si>
  <si>
    <t>菰野町大字竹成2593番地5</t>
    <rPh sb="3" eb="5">
      <t>オオアザ</t>
    </rPh>
    <rPh sb="5" eb="7">
      <t>５１０－１３１２</t>
    </rPh>
    <rPh sb="11" eb="13">
      <t>バンチ</t>
    </rPh>
    <phoneticPr fontId="3"/>
  </si>
  <si>
    <t>山口　了</t>
    <rPh sb="0" eb="2">
      <t>ヤマグチ</t>
    </rPh>
    <rPh sb="3" eb="4">
      <t>リョウ</t>
    </rPh>
    <phoneticPr fontId="3"/>
  </si>
  <si>
    <t>秦　弘人</t>
    <rPh sb="0" eb="1">
      <t>ハタ</t>
    </rPh>
    <rPh sb="2" eb="4">
      <t>ヒロト</t>
    </rPh>
    <phoneticPr fontId="3"/>
  </si>
  <si>
    <t>三和</t>
    <rPh sb="0" eb="2">
      <t>さんわ</t>
    </rPh>
    <phoneticPr fontId="3" type="Hiragana" alignment="distributed"/>
  </si>
  <si>
    <t>東員町大字長深700</t>
    <rPh sb="0" eb="3">
      <t>トウインチョウ</t>
    </rPh>
    <rPh sb="3" eb="5">
      <t>オオアザ</t>
    </rPh>
    <rPh sb="5" eb="7">
      <t>ナガフケ</t>
    </rPh>
    <phoneticPr fontId="3"/>
  </si>
  <si>
    <t>加藤　研二</t>
    <rPh sb="0" eb="2">
      <t>カトウ</t>
    </rPh>
    <rPh sb="3" eb="5">
      <t>ケンジ</t>
    </rPh>
    <phoneticPr fontId="3"/>
  </si>
  <si>
    <t>稲部</t>
    <rPh sb="0" eb="2">
      <t>いなべ</t>
    </rPh>
    <phoneticPr fontId="3" type="Hiragana" alignment="distributed"/>
  </si>
  <si>
    <t>東員町大字大木944</t>
    <rPh sb="5" eb="7">
      <t>５１１－０２４４</t>
    </rPh>
    <phoneticPr fontId="3"/>
  </si>
  <si>
    <t>山中　久佳</t>
    <rPh sb="0" eb="2">
      <t>ヤマナカ</t>
    </rPh>
    <rPh sb="3" eb="5">
      <t>ヒサヨシ</t>
    </rPh>
    <phoneticPr fontId="3"/>
  </si>
  <si>
    <t>神田</t>
    <rPh sb="0" eb="2">
      <t>かんだ</t>
    </rPh>
    <phoneticPr fontId="3" type="Hiragana" alignment="distributed"/>
  </si>
  <si>
    <t>東員町大字六把野新田100</t>
    <rPh sb="5" eb="10">
      <t>５１１－０２４２</t>
    </rPh>
    <phoneticPr fontId="3"/>
  </si>
  <si>
    <t>川村　光次</t>
    <rPh sb="0" eb="2">
      <t>カワムラ</t>
    </rPh>
    <rPh sb="3" eb="5">
      <t>ミツジ</t>
    </rPh>
    <phoneticPr fontId="3"/>
  </si>
  <si>
    <t>笹尾西</t>
    <rPh sb="0" eb="3">
      <t>ささおにし</t>
    </rPh>
    <phoneticPr fontId="3" type="Hiragana" alignment="distributed"/>
  </si>
  <si>
    <t>東員町笹尾西二丁目1-1</t>
    <rPh sb="3" eb="6">
      <t>５１１－０２３１</t>
    </rPh>
    <rPh sb="6" eb="7">
      <t>２</t>
    </rPh>
    <rPh sb="7" eb="9">
      <t>チョウメ</t>
    </rPh>
    <phoneticPr fontId="3"/>
  </si>
  <si>
    <t>日置　真司</t>
    <rPh sb="0" eb="2">
      <t>ヒオキ</t>
    </rPh>
    <rPh sb="3" eb="5">
      <t>シンジ</t>
    </rPh>
    <phoneticPr fontId="3"/>
  </si>
  <si>
    <t>笹尾東</t>
    <rPh sb="0" eb="3">
      <t>ささおひがし</t>
    </rPh>
    <phoneticPr fontId="3" type="Hiragana" alignment="distributed"/>
  </si>
  <si>
    <t>東員町笹尾東四丁目28</t>
    <rPh sb="3" eb="6">
      <t>５１１－０２３２</t>
    </rPh>
    <rPh sb="6" eb="7">
      <t>４</t>
    </rPh>
    <rPh sb="7" eb="9">
      <t>チョウメ</t>
    </rPh>
    <phoneticPr fontId="3"/>
  </si>
  <si>
    <t>城山</t>
    <rPh sb="0" eb="2">
      <t>しろやま</t>
    </rPh>
    <phoneticPr fontId="3" type="Hiragana" alignment="distributed"/>
  </si>
  <si>
    <t>東員町城山一丁目48</t>
    <rPh sb="3" eb="5">
      <t>５１１－０２３３</t>
    </rPh>
    <rPh sb="5" eb="6">
      <t>１</t>
    </rPh>
    <rPh sb="6" eb="8">
      <t>チョウメ</t>
    </rPh>
    <phoneticPr fontId="3"/>
  </si>
  <si>
    <t>渡邉　さとみ</t>
    <rPh sb="0" eb="2">
      <t>ワタナベ</t>
    </rPh>
    <phoneticPr fontId="3"/>
  </si>
  <si>
    <t>朝日</t>
    <rPh sb="0" eb="2">
      <t>あさひ</t>
    </rPh>
    <phoneticPr fontId="3" type="Hiragana" alignment="distributed"/>
  </si>
  <si>
    <t>510-8103</t>
  </si>
  <si>
    <t>朝日町大字柿750番地</t>
    <rPh sb="0" eb="3">
      <t>アサヒチョウ</t>
    </rPh>
    <rPh sb="3" eb="5">
      <t>オオアザ</t>
    </rPh>
    <rPh sb="5" eb="6">
      <t>カキ</t>
    </rPh>
    <rPh sb="9" eb="11">
      <t>バンチ</t>
    </rPh>
    <phoneticPr fontId="3"/>
  </si>
  <si>
    <t>059-377-2057</t>
  </si>
  <si>
    <t>059-377-2278</t>
  </si>
  <si>
    <t>丹羽　喜美子</t>
    <rPh sb="0" eb="2">
      <t>ニワ</t>
    </rPh>
    <rPh sb="3" eb="6">
      <t>キミコ</t>
    </rPh>
    <phoneticPr fontId="3"/>
  </si>
  <si>
    <t>亀山西</t>
    <rPh sb="0" eb="3">
      <t>かめやまにし</t>
    </rPh>
    <phoneticPr fontId="3" type="Hiragana" alignment="distributed"/>
  </si>
  <si>
    <t>かめやまにし</t>
  </si>
  <si>
    <t>519-0152</t>
  </si>
  <si>
    <t>本丸町585</t>
    <rPh sb="0" eb="3">
      <t>５１９－０１５２</t>
    </rPh>
    <phoneticPr fontId="3"/>
  </si>
  <si>
    <t>0595-82-0139</t>
  </si>
  <si>
    <t>0595-82-8720</t>
  </si>
  <si>
    <t>村山　文代</t>
    <rPh sb="0" eb="2">
      <t>ムラヤマ</t>
    </rPh>
    <rPh sb="3" eb="5">
      <t>フミヨ</t>
    </rPh>
    <phoneticPr fontId="3"/>
  </si>
  <si>
    <t>亀山東</t>
    <rPh sb="0" eb="3">
      <t>かめやまひがし</t>
    </rPh>
    <phoneticPr fontId="3" type="Hiragana" alignment="distributed"/>
  </si>
  <si>
    <t>本町一丁目9-9</t>
    <rPh sb="0" eb="2">
      <t>５１９－０１１６</t>
    </rPh>
    <rPh sb="2" eb="3">
      <t>１</t>
    </rPh>
    <rPh sb="3" eb="5">
      <t>チョウメ</t>
    </rPh>
    <phoneticPr fontId="3"/>
  </si>
  <si>
    <t>0595-82-0011</t>
  </si>
  <si>
    <t>0595-82-9693</t>
  </si>
  <si>
    <t>加藤　元由</t>
    <rPh sb="0" eb="2">
      <t>カトウ</t>
    </rPh>
    <rPh sb="3" eb="5">
      <t>モトヨシ</t>
    </rPh>
    <phoneticPr fontId="3"/>
  </si>
  <si>
    <t>昼生</t>
    <rPh sb="0" eb="2">
      <t>ひるお</t>
    </rPh>
    <phoneticPr fontId="3" type="Hiragana" alignment="distributed"/>
  </si>
  <si>
    <t>ひるお</t>
  </si>
  <si>
    <t>519-0134</t>
  </si>
  <si>
    <t>中庄町1405</t>
    <rPh sb="0" eb="3">
      <t>５１９－０１３４</t>
    </rPh>
    <phoneticPr fontId="3"/>
  </si>
  <si>
    <t>0595-82-1007</t>
  </si>
  <si>
    <t>0595-82-9695</t>
  </si>
  <si>
    <t>石橋　明</t>
    <rPh sb="0" eb="2">
      <t>イシバシ</t>
    </rPh>
    <rPh sb="3" eb="4">
      <t>アカ</t>
    </rPh>
    <phoneticPr fontId="3"/>
  </si>
  <si>
    <t>川崎</t>
    <rPh sb="0" eb="2">
      <t>かわさき</t>
    </rPh>
    <phoneticPr fontId="3" type="Hiragana" alignment="distributed"/>
  </si>
  <si>
    <t>かわさき</t>
  </si>
  <si>
    <t>519-0212</t>
  </si>
  <si>
    <t>能褒野町77-22</t>
    <rPh sb="0" eb="4">
      <t>５１９－０２１２</t>
    </rPh>
    <phoneticPr fontId="3"/>
  </si>
  <si>
    <t>0595-85-0108</t>
  </si>
  <si>
    <t>0595-85-2951</t>
  </si>
  <si>
    <t>谷　伸</t>
    <rPh sb="0" eb="1">
      <t>タニ</t>
    </rPh>
    <rPh sb="2" eb="3">
      <t>ノ</t>
    </rPh>
    <phoneticPr fontId="3"/>
  </si>
  <si>
    <t>野登</t>
    <rPh sb="0" eb="2">
      <t>ののぼり</t>
    </rPh>
    <phoneticPr fontId="3" type="Hiragana" alignment="distributed"/>
  </si>
  <si>
    <t>ののぼり</t>
  </si>
  <si>
    <t>519-0222</t>
  </si>
  <si>
    <t>両尾町2124</t>
    <rPh sb="0" eb="3">
      <t>５１９－０２２２</t>
    </rPh>
    <phoneticPr fontId="3"/>
  </si>
  <si>
    <t>0595-85-0009</t>
  </si>
  <si>
    <t>0595-85-2952</t>
  </si>
  <si>
    <t>谷　京子</t>
    <rPh sb="0" eb="1">
      <t>タニ</t>
    </rPh>
    <rPh sb="2" eb="4">
      <t>キョウコ</t>
    </rPh>
    <phoneticPr fontId="3"/>
  </si>
  <si>
    <t>白川</t>
    <rPh sb="0" eb="2">
      <t>しらかわ</t>
    </rPh>
    <phoneticPr fontId="3" type="Hiragana" alignment="distributed"/>
  </si>
  <si>
    <t>しらかわ</t>
  </si>
  <si>
    <t>519-0169</t>
  </si>
  <si>
    <t>白木町2739</t>
    <rPh sb="0" eb="3">
      <t>５１９－０１６９</t>
    </rPh>
    <phoneticPr fontId="3"/>
  </si>
  <si>
    <t>0595-82-3007</t>
  </si>
  <si>
    <t>0595-82-9696</t>
  </si>
  <si>
    <t>西川　浩</t>
    <rPh sb="0" eb="2">
      <t>ニシカワ</t>
    </rPh>
    <rPh sb="3" eb="4">
      <t>ヒロシ</t>
    </rPh>
    <phoneticPr fontId="3"/>
  </si>
  <si>
    <t>神辺</t>
    <rPh sb="0" eb="2">
      <t>かんべ</t>
    </rPh>
    <phoneticPr fontId="3" type="Hiragana" alignment="distributed"/>
  </si>
  <si>
    <t>519-0168</t>
  </si>
  <si>
    <t>太岡寺町1310</t>
    <rPh sb="0" eb="4">
      <t>５１９－０１６８</t>
    </rPh>
    <phoneticPr fontId="3"/>
  </si>
  <si>
    <t>0595-82-1819</t>
  </si>
  <si>
    <t>0595-82-9697</t>
  </si>
  <si>
    <t>加藤　尚大</t>
    <rPh sb="0" eb="2">
      <t>カトウ</t>
    </rPh>
    <rPh sb="3" eb="5">
      <t>ナオヒロ</t>
    </rPh>
    <phoneticPr fontId="3"/>
  </si>
  <si>
    <t>井田川</t>
    <rPh sb="0" eb="3">
      <t>いだがわ</t>
    </rPh>
    <phoneticPr fontId="3" type="Hiragana" alignment="distributed"/>
  </si>
  <si>
    <t>みどり町52</t>
    <rPh sb="0" eb="4">
      <t>５１９－０１０６</t>
    </rPh>
    <phoneticPr fontId="3"/>
  </si>
  <si>
    <t>0595-82-2021</t>
  </si>
  <si>
    <t>0595-82-9682</t>
  </si>
  <si>
    <t>小坂　みゆき</t>
    <rPh sb="0" eb="2">
      <t>コサカ</t>
    </rPh>
    <phoneticPr fontId="3"/>
  </si>
  <si>
    <t>亀山南</t>
    <rPh sb="0" eb="3">
      <t>かめやまみなみ</t>
    </rPh>
    <phoneticPr fontId="3" type="Hiragana" alignment="distributed"/>
  </si>
  <si>
    <t>かめやまみなみ</t>
  </si>
  <si>
    <t>519-0142</t>
  </si>
  <si>
    <t>天神三丁目10-25</t>
    <rPh sb="0" eb="2">
      <t>５１９－０１４２</t>
    </rPh>
    <rPh sb="2" eb="3">
      <t>３</t>
    </rPh>
    <rPh sb="3" eb="5">
      <t>チョウメ</t>
    </rPh>
    <phoneticPr fontId="3"/>
  </si>
  <si>
    <t>0595-82-9115</t>
  </si>
  <si>
    <t>0595-82-9689</t>
  </si>
  <si>
    <t>米村　健</t>
    <rPh sb="0" eb="2">
      <t>ヨネムラ</t>
    </rPh>
    <rPh sb="3" eb="4">
      <t>ケン</t>
    </rPh>
    <phoneticPr fontId="3"/>
  </si>
  <si>
    <t>関</t>
    <rPh sb="0" eb="1">
      <t>せき</t>
    </rPh>
    <phoneticPr fontId="3" type="Hiragana" alignment="distributed"/>
  </si>
  <si>
    <t>せき</t>
  </si>
  <si>
    <t>関町木崎1416</t>
    <rPh sb="0" eb="2">
      <t>セキマチ</t>
    </rPh>
    <rPh sb="2" eb="4">
      <t>キサキ</t>
    </rPh>
    <phoneticPr fontId="3"/>
  </si>
  <si>
    <t>0595-96-0052</t>
  </si>
  <si>
    <t>0595-96-2682</t>
  </si>
  <si>
    <t>草川　裕美子</t>
    <rPh sb="0" eb="2">
      <t>クサガワ</t>
    </rPh>
    <rPh sb="3" eb="6">
      <t>ユミコ</t>
    </rPh>
    <phoneticPr fontId="3"/>
  </si>
  <si>
    <t>加太</t>
    <rPh sb="0" eb="2">
      <t>かぶと</t>
    </rPh>
    <phoneticPr fontId="3" type="Hiragana" alignment="distributed"/>
  </si>
  <si>
    <t>かぶと</t>
  </si>
  <si>
    <t>519-1129</t>
  </si>
  <si>
    <t>加太板屋4569</t>
    <rPh sb="0" eb="4">
      <t>５１９－１１２９</t>
    </rPh>
    <phoneticPr fontId="3"/>
  </si>
  <si>
    <t>0595-98-0031</t>
  </si>
  <si>
    <t>0595-98-0170</t>
  </si>
  <si>
    <t>武内　早奈美</t>
    <rPh sb="0" eb="2">
      <t>タケウチ</t>
    </rPh>
    <rPh sb="3" eb="6">
      <t>サナミ</t>
    </rPh>
    <phoneticPr fontId="3"/>
  </si>
  <si>
    <t>養正</t>
    <rPh sb="0" eb="2">
      <t>ようせい</t>
    </rPh>
    <phoneticPr fontId="3" type="Hiragana" alignment="distributed"/>
  </si>
  <si>
    <t>ようせい</t>
  </si>
  <si>
    <t>514-0036</t>
  </si>
  <si>
    <t>丸之内養正町14-1</t>
    <rPh sb="0" eb="6">
      <t>５１４－００３６</t>
    </rPh>
    <phoneticPr fontId="3"/>
  </si>
  <si>
    <t>059-226-3332</t>
  </si>
  <si>
    <t>059-226-3331</t>
  </si>
  <si>
    <t>松本　幸也</t>
    <rPh sb="0" eb="2">
      <t>マツモト</t>
    </rPh>
    <rPh sb="3" eb="5">
      <t>ユキヤ</t>
    </rPh>
    <phoneticPr fontId="3"/>
  </si>
  <si>
    <t>修成</t>
    <rPh sb="0" eb="2">
      <t>しゅうせい</t>
    </rPh>
    <phoneticPr fontId="3" type="Hiragana" alignment="distributed"/>
  </si>
  <si>
    <t>しゅうせい</t>
  </si>
  <si>
    <t>514-0837</t>
  </si>
  <si>
    <t>修成町9-1</t>
    <rPh sb="0" eb="3">
      <t>５１４－０８３７</t>
    </rPh>
    <phoneticPr fontId="3"/>
  </si>
  <si>
    <t>059-228-7131</t>
  </si>
  <si>
    <t>059-228-7132</t>
  </si>
  <si>
    <t>近澤　慎弥</t>
    <rPh sb="0" eb="2">
      <t>チカザワ</t>
    </rPh>
    <rPh sb="3" eb="4">
      <t>マコト</t>
    </rPh>
    <rPh sb="4" eb="5">
      <t>ヤ</t>
    </rPh>
    <phoneticPr fontId="3"/>
  </si>
  <si>
    <t>南立誠</t>
    <rPh sb="0" eb="3">
      <t>みなみりっせい</t>
    </rPh>
    <phoneticPr fontId="3" type="Hiragana" alignment="distributed"/>
  </si>
  <si>
    <t>桜橋二丁目39</t>
    <rPh sb="0" eb="2">
      <t>５１４－０００３</t>
    </rPh>
    <rPh sb="2" eb="3">
      <t>２</t>
    </rPh>
    <rPh sb="3" eb="5">
      <t>チョウメ</t>
    </rPh>
    <phoneticPr fontId="3"/>
  </si>
  <si>
    <t>059-227-5248</t>
  </si>
  <si>
    <t>059-227-5249</t>
  </si>
  <si>
    <t>竹花　律子</t>
    <rPh sb="0" eb="2">
      <t>タケハナ</t>
    </rPh>
    <rPh sb="3" eb="5">
      <t>リツコ</t>
    </rPh>
    <phoneticPr fontId="3"/>
  </si>
  <si>
    <t>北立誠</t>
    <rPh sb="0" eb="3">
      <t>きたりっせい</t>
    </rPh>
    <phoneticPr fontId="3" type="Hiragana" alignment="distributed"/>
  </si>
  <si>
    <t>きたりっせい</t>
  </si>
  <si>
    <t>514-0001</t>
  </si>
  <si>
    <t>江戸橋一丁目30</t>
    <rPh sb="0" eb="3">
      <t>５１４－０００１</t>
    </rPh>
    <rPh sb="3" eb="4">
      <t>１</t>
    </rPh>
    <rPh sb="4" eb="6">
      <t>チョウメ</t>
    </rPh>
    <phoneticPr fontId="3"/>
  </si>
  <si>
    <t>059-232-3502</t>
  </si>
  <si>
    <t>059-233-1922</t>
  </si>
  <si>
    <t>山川　雅己</t>
    <rPh sb="0" eb="2">
      <t>ヤマカワ</t>
    </rPh>
    <rPh sb="3" eb="4">
      <t>マサ</t>
    </rPh>
    <rPh sb="4" eb="5">
      <t>オノレ</t>
    </rPh>
    <phoneticPr fontId="3"/>
  </si>
  <si>
    <t>敬和</t>
    <rPh sb="0" eb="2">
      <t>けいわ</t>
    </rPh>
    <phoneticPr fontId="3" type="Hiragana" alignment="distributed"/>
  </si>
  <si>
    <t>中河原445</t>
    <rPh sb="0" eb="3">
      <t>５１４－００１８</t>
    </rPh>
    <phoneticPr fontId="3"/>
  </si>
  <si>
    <t>059-228-6138</t>
  </si>
  <si>
    <t>059-228-6139</t>
  </si>
  <si>
    <t>浅井　美代</t>
    <rPh sb="0" eb="2">
      <t>アサイ</t>
    </rPh>
    <rPh sb="3" eb="5">
      <t>ミヨ</t>
    </rPh>
    <phoneticPr fontId="3"/>
  </si>
  <si>
    <t>育生</t>
    <rPh sb="0" eb="2">
      <t>いくせい</t>
    </rPh>
    <phoneticPr fontId="3" type="Hiragana" alignment="distributed"/>
  </si>
  <si>
    <t>いくせい</t>
  </si>
  <si>
    <t>514-0805</t>
  </si>
  <si>
    <t>下弁財町津興1350</t>
    <rPh sb="0" eb="6">
      <t>５１４－０８０５</t>
    </rPh>
    <phoneticPr fontId="3"/>
  </si>
  <si>
    <t>059-228-6148</t>
  </si>
  <si>
    <t>059-228-6149</t>
  </si>
  <si>
    <t>山中　一宏</t>
    <rPh sb="0" eb="2">
      <t>ヤマナカ</t>
    </rPh>
    <rPh sb="3" eb="5">
      <t>カズヒロ</t>
    </rPh>
    <phoneticPr fontId="3"/>
  </si>
  <si>
    <t>新町</t>
    <rPh sb="0" eb="2">
      <t>しんまち</t>
    </rPh>
    <phoneticPr fontId="3" type="Hiragana" alignment="distributed"/>
  </si>
  <si>
    <t>しんまち</t>
  </si>
  <si>
    <t>514-0041</t>
  </si>
  <si>
    <t>八町三丁目3-1</t>
    <rPh sb="0" eb="2">
      <t>５１４－００４１</t>
    </rPh>
    <rPh sb="2" eb="3">
      <t>３</t>
    </rPh>
    <rPh sb="3" eb="5">
      <t>チョウメ</t>
    </rPh>
    <phoneticPr fontId="3"/>
  </si>
  <si>
    <t>059-228-5125</t>
  </si>
  <si>
    <t>059-228-5126</t>
  </si>
  <si>
    <t>中林　哲也</t>
    <rPh sb="0" eb="2">
      <t>ナカバヤシ</t>
    </rPh>
    <rPh sb="3" eb="5">
      <t>テツヤ</t>
    </rPh>
    <phoneticPr fontId="3"/>
  </si>
  <si>
    <t>藤水</t>
    <rPh sb="0" eb="2">
      <t>ふじみず</t>
    </rPh>
    <phoneticPr fontId="3" type="Hiragana" alignment="distributed"/>
  </si>
  <si>
    <t>藤方1627</t>
    <rPh sb="0" eb="2">
      <t>５１４－０８１５</t>
    </rPh>
    <phoneticPr fontId="3"/>
  </si>
  <si>
    <t>059-228-3674</t>
  </si>
  <si>
    <t>059-228-3713</t>
  </si>
  <si>
    <t>平松　有吾</t>
    <rPh sb="0" eb="2">
      <t>ヒラマツ</t>
    </rPh>
    <rPh sb="3" eb="5">
      <t>ユウゴ</t>
    </rPh>
    <phoneticPr fontId="3"/>
  </si>
  <si>
    <t>高茶屋</t>
    <rPh sb="0" eb="3">
      <t>たかぢゃや</t>
    </rPh>
    <phoneticPr fontId="3" type="Hiragana" alignment="distributed"/>
  </si>
  <si>
    <t>高茶屋三丁目1-1</t>
    <rPh sb="0" eb="3">
      <t>５１４－０８１７</t>
    </rPh>
    <rPh sb="3" eb="4">
      <t>３</t>
    </rPh>
    <rPh sb="4" eb="6">
      <t>チョウメ</t>
    </rPh>
    <phoneticPr fontId="3"/>
  </si>
  <si>
    <t>059-234-2615</t>
  </si>
  <si>
    <t>059-234-2627</t>
  </si>
  <si>
    <t>堀内　百合</t>
    <rPh sb="0" eb="2">
      <t>ホリウチ</t>
    </rPh>
    <rPh sb="3" eb="5">
      <t>ユリ</t>
    </rPh>
    <phoneticPr fontId="3"/>
  </si>
  <si>
    <t>神戸</t>
    <rPh sb="0" eb="2">
      <t>かんべ</t>
    </rPh>
    <phoneticPr fontId="3" type="Hiragana" alignment="distributed"/>
  </si>
  <si>
    <t>神戸332-1</t>
    <rPh sb="0" eb="2">
      <t>５１４－０８２４</t>
    </rPh>
    <phoneticPr fontId="3"/>
  </si>
  <si>
    <t>059-228-2965</t>
  </si>
  <si>
    <t>059-225-7714</t>
  </si>
  <si>
    <t>水野　聡子</t>
    <rPh sb="0" eb="2">
      <t>ミズノ</t>
    </rPh>
    <rPh sb="3" eb="5">
      <t>サトコ</t>
    </rPh>
    <phoneticPr fontId="3"/>
  </si>
  <si>
    <t>安東</t>
    <rPh sb="0" eb="2">
      <t>あんとう</t>
    </rPh>
    <phoneticPr fontId="3" type="Hiragana" alignment="distributed"/>
  </si>
  <si>
    <t>あんとう</t>
  </si>
  <si>
    <t>514-0051</t>
  </si>
  <si>
    <t>納所町245</t>
    <rPh sb="0" eb="3">
      <t>５１４－００５１</t>
    </rPh>
    <phoneticPr fontId="3"/>
  </si>
  <si>
    <t>059-228-4787</t>
  </si>
  <si>
    <t>059-227-8522</t>
  </si>
  <si>
    <t>永合　哲也</t>
    <rPh sb="0" eb="2">
      <t>ナガアイ</t>
    </rPh>
    <rPh sb="3" eb="5">
      <t>テツヤ</t>
    </rPh>
    <phoneticPr fontId="3"/>
  </si>
  <si>
    <t>櫛形</t>
    <rPh sb="0" eb="2">
      <t>くしがた</t>
    </rPh>
    <phoneticPr fontId="3" type="Hiragana" alignment="distributed"/>
  </si>
  <si>
    <t>くしがた</t>
  </si>
  <si>
    <t>514-0071</t>
  </si>
  <si>
    <t>分部1211-1</t>
    <rPh sb="0" eb="2">
      <t>５１４－００７１</t>
    </rPh>
    <phoneticPr fontId="3"/>
  </si>
  <si>
    <t>059-237-0851</t>
  </si>
  <si>
    <t>059-237-5337</t>
  </si>
  <si>
    <t>片岡　弓</t>
    <rPh sb="0" eb="2">
      <t>カタオカ</t>
    </rPh>
    <rPh sb="3" eb="4">
      <t>ユミ</t>
    </rPh>
    <phoneticPr fontId="3"/>
  </si>
  <si>
    <t>雲出</t>
    <rPh sb="0" eb="2">
      <t>くもず</t>
    </rPh>
    <phoneticPr fontId="3" type="Hiragana" alignment="distributed"/>
  </si>
  <si>
    <t>くもず</t>
  </si>
  <si>
    <t>514-0304</t>
  </si>
  <si>
    <t>雲出本郷町1164</t>
    <rPh sb="0" eb="5">
      <t>５１４－０３０４</t>
    </rPh>
    <phoneticPr fontId="3"/>
  </si>
  <si>
    <t>059-234-3216</t>
  </si>
  <si>
    <t>059-234-3659</t>
  </si>
  <si>
    <t>丸山　尚美</t>
    <rPh sb="0" eb="2">
      <t>マルヤマ</t>
    </rPh>
    <rPh sb="3" eb="5">
      <t>ナオミ</t>
    </rPh>
    <phoneticPr fontId="3"/>
  </si>
  <si>
    <t>一身田</t>
    <rPh sb="0" eb="3">
      <t>いっしんでん</t>
    </rPh>
    <phoneticPr fontId="3" type="Hiragana" alignment="distributed"/>
  </si>
  <si>
    <t>いっしんでん</t>
  </si>
  <si>
    <t>514-0113</t>
  </si>
  <si>
    <t>一身田大古曽355</t>
    <rPh sb="0" eb="6">
      <t>５１４－０１１３</t>
    </rPh>
    <phoneticPr fontId="3"/>
  </si>
  <si>
    <t>059-232-2054</t>
  </si>
  <si>
    <t>059-232-2095</t>
  </si>
  <si>
    <t>岸田　謙介</t>
    <rPh sb="0" eb="2">
      <t>キシダ</t>
    </rPh>
    <rPh sb="3" eb="5">
      <t>ケンスケ</t>
    </rPh>
    <phoneticPr fontId="3"/>
  </si>
  <si>
    <t>白塚</t>
    <rPh sb="0" eb="2">
      <t>しらつか</t>
    </rPh>
    <phoneticPr fontId="3" type="Hiragana" alignment="distributed"/>
  </si>
  <si>
    <t>しらつか</t>
  </si>
  <si>
    <t>白塚町4463</t>
    <rPh sb="0" eb="3">
      <t>５１４－０１０１</t>
    </rPh>
    <phoneticPr fontId="3"/>
  </si>
  <si>
    <t>059-232-3109</t>
  </si>
  <si>
    <t>059-232-3156</t>
  </si>
  <si>
    <t>平松　教子</t>
    <rPh sb="0" eb="2">
      <t>ヒラマツ</t>
    </rPh>
    <rPh sb="3" eb="5">
      <t>キョウコ</t>
    </rPh>
    <phoneticPr fontId="3"/>
  </si>
  <si>
    <t>栗真</t>
    <rPh sb="0" eb="2">
      <t>くりま</t>
    </rPh>
    <phoneticPr fontId="3" type="Hiragana" alignment="distributed"/>
  </si>
  <si>
    <t>くりま</t>
  </si>
  <si>
    <t>514-0103</t>
  </si>
  <si>
    <t>栗真中山町452</t>
    <rPh sb="0" eb="5">
      <t>５１４－０１０３</t>
    </rPh>
    <phoneticPr fontId="3"/>
  </si>
  <si>
    <t>059-232-3041</t>
  </si>
  <si>
    <t>059-233-1913</t>
  </si>
  <si>
    <t>水野　茂伸</t>
    <rPh sb="0" eb="1">
      <t>ミズ</t>
    </rPh>
    <rPh sb="1" eb="2">
      <t>ノ</t>
    </rPh>
    <rPh sb="3" eb="4">
      <t>シゲ</t>
    </rPh>
    <rPh sb="4" eb="5">
      <t>ノブ</t>
    </rPh>
    <phoneticPr fontId="3"/>
  </si>
  <si>
    <t>　国児分校</t>
    <rPh sb="1" eb="5">
      <t>こくじぶんこう</t>
    </rPh>
    <phoneticPr fontId="3" type="Hiragana" alignment="distributed"/>
  </si>
  <si>
    <t>こくじぶんこう</t>
  </si>
  <si>
    <t>514-0102</t>
  </si>
  <si>
    <t>栗真町屋町524</t>
    <rPh sb="0" eb="5">
      <t>５１４－０１０２</t>
    </rPh>
    <phoneticPr fontId="3"/>
  </si>
  <si>
    <t>059-231-3580</t>
  </si>
  <si>
    <t>059-231-3582</t>
  </si>
  <si>
    <t>片田</t>
    <rPh sb="0" eb="2">
      <t>かただ</t>
    </rPh>
    <phoneticPr fontId="3" type="Hiragana" alignment="distributed"/>
  </si>
  <si>
    <t>かただ</t>
  </si>
  <si>
    <t>514-0082</t>
  </si>
  <si>
    <t>片田井戸町22</t>
    <rPh sb="0" eb="5">
      <t>５１４－００８２</t>
    </rPh>
    <phoneticPr fontId="3"/>
  </si>
  <si>
    <t>059-237-0014</t>
  </si>
  <si>
    <t>059-237-4013</t>
  </si>
  <si>
    <t>前川　潤子</t>
    <rPh sb="0" eb="2">
      <t>マエガワ</t>
    </rPh>
    <rPh sb="3" eb="5">
      <t>ジュンコ</t>
    </rPh>
    <phoneticPr fontId="3"/>
  </si>
  <si>
    <t>大里</t>
    <rPh sb="0" eb="2">
      <t>おおざと</t>
    </rPh>
    <phoneticPr fontId="3" type="Hiragana" alignment="distributed"/>
  </si>
  <si>
    <t>大里窪田町1821</t>
    <rPh sb="0" eb="5">
      <t>５１４－０１２５</t>
    </rPh>
    <phoneticPr fontId="3"/>
  </si>
  <si>
    <t>059-232-2128</t>
  </si>
  <si>
    <t>059-233-1923</t>
  </si>
  <si>
    <t>野口　浩樹</t>
    <rPh sb="0" eb="2">
      <t>ノグチ</t>
    </rPh>
    <rPh sb="3" eb="5">
      <t>ヒロキ</t>
    </rPh>
    <phoneticPr fontId="3"/>
  </si>
  <si>
    <t>高野尾</t>
    <rPh sb="0" eb="3">
      <t>たかのお</t>
    </rPh>
    <phoneticPr fontId="3" type="Hiragana" alignment="distributed"/>
  </si>
  <si>
    <t>たかのお</t>
  </si>
  <si>
    <t>514-2221</t>
  </si>
  <si>
    <t>高野尾町5266-1</t>
    <rPh sb="0" eb="3">
      <t>５１４－２２２１</t>
    </rPh>
    <rPh sb="3" eb="4">
      <t>チョウ</t>
    </rPh>
    <phoneticPr fontId="3"/>
  </si>
  <si>
    <t>059-230-0004</t>
  </si>
  <si>
    <t>059-230-3253</t>
  </si>
  <si>
    <t>西が丘</t>
    <rPh sb="0" eb="3">
      <t>にしがおか</t>
    </rPh>
    <phoneticPr fontId="3" type="Hiragana" alignment="distributed"/>
  </si>
  <si>
    <t>にしがおか</t>
  </si>
  <si>
    <t>514-0064</t>
  </si>
  <si>
    <t>長岡町800-437</t>
    <rPh sb="0" eb="3">
      <t>５１４－００６４</t>
    </rPh>
    <phoneticPr fontId="3"/>
  </si>
  <si>
    <t>059-225-3407</t>
  </si>
  <si>
    <t>059-225-3746</t>
  </si>
  <si>
    <t>田中　英</t>
    <rPh sb="0" eb="2">
      <t>タナカ</t>
    </rPh>
    <rPh sb="3" eb="4">
      <t>エイ</t>
    </rPh>
    <phoneticPr fontId="3"/>
  </si>
  <si>
    <t>豊が丘</t>
    <rPh sb="0" eb="3">
      <t>とよがおか</t>
    </rPh>
    <phoneticPr fontId="3" type="Hiragana" alignment="distributed"/>
  </si>
  <si>
    <t>とよがおか</t>
  </si>
  <si>
    <t>514-2222</t>
  </si>
  <si>
    <t>豊が丘二丁目34-1</t>
    <rPh sb="0" eb="1">
      <t>ユタカ</t>
    </rPh>
    <rPh sb="2" eb="3">
      <t>オカ</t>
    </rPh>
    <rPh sb="3" eb="6">
      <t>ニチョウメ</t>
    </rPh>
    <phoneticPr fontId="3"/>
  </si>
  <si>
    <t>059-230-1275</t>
  </si>
  <si>
    <t>059-230-1826</t>
  </si>
  <si>
    <t>吉住　秀美</t>
    <rPh sb="0" eb="2">
      <t>ヨシズミ</t>
    </rPh>
    <rPh sb="3" eb="5">
      <t>ヒデミ</t>
    </rPh>
    <phoneticPr fontId="3"/>
  </si>
  <si>
    <t>南が丘</t>
    <rPh sb="0" eb="3">
      <t>みなみがおか</t>
    </rPh>
    <phoneticPr fontId="3" type="Hiragana" alignment="distributed"/>
  </si>
  <si>
    <t>みなみがおか</t>
  </si>
  <si>
    <t>514-0821</t>
  </si>
  <si>
    <t>垂水2538-1</t>
    <rPh sb="0" eb="2">
      <t>５１４－０８２１</t>
    </rPh>
    <phoneticPr fontId="3"/>
  </si>
  <si>
    <t>059-229-2761</t>
  </si>
  <si>
    <t>059-229-2762</t>
  </si>
  <si>
    <t>寺田　正秋</t>
    <rPh sb="0" eb="2">
      <t>テラダ</t>
    </rPh>
    <rPh sb="3" eb="5">
      <t>マサアキ</t>
    </rPh>
    <phoneticPr fontId="3"/>
  </si>
  <si>
    <t>伊藤　暢浩</t>
    <rPh sb="0" eb="2">
      <t>イトウ</t>
    </rPh>
    <rPh sb="3" eb="4">
      <t>ノブ</t>
    </rPh>
    <rPh sb="4" eb="5">
      <t>ヒロ</t>
    </rPh>
    <phoneticPr fontId="3"/>
  </si>
  <si>
    <t>上野</t>
    <rPh sb="0" eb="2">
      <t>うえの</t>
    </rPh>
    <phoneticPr fontId="3" type="Hiragana" alignment="distributed"/>
  </si>
  <si>
    <t>河芸町上野2963</t>
    <rPh sb="0" eb="5">
      <t>５１０－０３０４</t>
    </rPh>
    <phoneticPr fontId="3"/>
  </si>
  <si>
    <t>059-245-1137</t>
  </si>
  <si>
    <t>059-245-3359</t>
  </si>
  <si>
    <t>平井　知子</t>
    <rPh sb="0" eb="2">
      <t>ヒライ</t>
    </rPh>
    <rPh sb="3" eb="5">
      <t>トモコ</t>
    </rPh>
    <phoneticPr fontId="3"/>
  </si>
  <si>
    <t>豊津</t>
    <rPh sb="0" eb="2">
      <t>とよつ</t>
    </rPh>
    <phoneticPr fontId="3" type="Hiragana" alignment="distributed"/>
  </si>
  <si>
    <t>とよつ</t>
  </si>
  <si>
    <t>510-0306</t>
  </si>
  <si>
    <t>河芸町一色1680</t>
    <rPh sb="3" eb="5">
      <t>５１０－０３０６</t>
    </rPh>
    <phoneticPr fontId="3"/>
  </si>
  <si>
    <t>059-245-0128</t>
  </si>
  <si>
    <t>059-245-3356</t>
  </si>
  <si>
    <t>増地　万紀子</t>
    <rPh sb="0" eb="2">
      <t>マスジ</t>
    </rPh>
    <rPh sb="3" eb="6">
      <t>マキコ</t>
    </rPh>
    <phoneticPr fontId="3"/>
  </si>
  <si>
    <t>黒田</t>
    <rPh sb="0" eb="2">
      <t>くろだ</t>
    </rPh>
    <phoneticPr fontId="3" type="Hiragana" alignment="distributed"/>
  </si>
  <si>
    <t>河芸町北黒田109-1</t>
    <rPh sb="3" eb="6">
      <t>５１０－０３１７</t>
    </rPh>
    <phoneticPr fontId="3"/>
  </si>
  <si>
    <t>059-245-0142</t>
  </si>
  <si>
    <t>059-245-3360</t>
  </si>
  <si>
    <t>松田　敦</t>
    <rPh sb="0" eb="2">
      <t>マツダ</t>
    </rPh>
    <rPh sb="3" eb="4">
      <t>アツシ</t>
    </rPh>
    <phoneticPr fontId="3"/>
  </si>
  <si>
    <t>千里ヶ丘</t>
    <rPh sb="0" eb="4">
      <t>ちさとがおか</t>
    </rPh>
    <phoneticPr fontId="3" type="Hiragana" alignment="distributed"/>
  </si>
  <si>
    <t>河芸町千里ヶ丘13</t>
    <rPh sb="3" eb="7">
      <t>５１０－０３０２</t>
    </rPh>
    <phoneticPr fontId="3"/>
  </si>
  <si>
    <t>059-245-1215</t>
  </si>
  <si>
    <t>059-245-1248</t>
  </si>
  <si>
    <t>谷口　勝彦</t>
    <rPh sb="0" eb="2">
      <t>タニグチ</t>
    </rPh>
    <rPh sb="3" eb="5">
      <t>カツヒコ</t>
    </rPh>
    <phoneticPr fontId="3"/>
  </si>
  <si>
    <t>明</t>
    <rPh sb="0" eb="1">
      <t>あきら</t>
    </rPh>
    <phoneticPr fontId="3" type="Hiragana" alignment="distributed"/>
  </si>
  <si>
    <t>芸濃町林325</t>
    <rPh sb="3" eb="4">
      <t>５１４－２２０２</t>
    </rPh>
    <phoneticPr fontId="3"/>
  </si>
  <si>
    <t>059-265-2106</t>
  </si>
  <si>
    <t xml:space="preserve">059-265-4955 </t>
  </si>
  <si>
    <t>服部　美規子</t>
    <rPh sb="0" eb="2">
      <t>ハットリ</t>
    </rPh>
    <rPh sb="3" eb="6">
      <t>ミキコ</t>
    </rPh>
    <phoneticPr fontId="3"/>
  </si>
  <si>
    <t>芸濃</t>
    <rPh sb="0" eb="2">
      <t>げいのう</t>
    </rPh>
    <phoneticPr fontId="3" type="Hiragana" alignment="distributed"/>
  </si>
  <si>
    <t>げいのう</t>
  </si>
  <si>
    <t>芸濃町椋本5047</t>
    <rPh sb="0" eb="5">
      <t>５１４－２２１１</t>
    </rPh>
    <phoneticPr fontId="3"/>
  </si>
  <si>
    <t>059-265-2002</t>
  </si>
  <si>
    <t>059-265-2209</t>
  </si>
  <si>
    <t>横井　健司</t>
    <rPh sb="0" eb="2">
      <t>ヨコイ</t>
    </rPh>
    <rPh sb="3" eb="5">
      <t>ケンジ</t>
    </rPh>
    <phoneticPr fontId="3"/>
  </si>
  <si>
    <t>明合</t>
    <rPh sb="0" eb="2">
      <t>あけあい</t>
    </rPh>
    <phoneticPr fontId="3" type="Hiragana" alignment="distributed"/>
  </si>
  <si>
    <t>514-2324</t>
  </si>
  <si>
    <t>安濃町粟加978</t>
    <rPh sb="0" eb="5">
      <t>５１４－２３２４</t>
    </rPh>
    <phoneticPr fontId="3"/>
  </si>
  <si>
    <t>059-268-2350</t>
  </si>
  <si>
    <t>059-268-3533</t>
  </si>
  <si>
    <t>篠原　充</t>
    <rPh sb="0" eb="2">
      <t>シノハラ</t>
    </rPh>
    <rPh sb="3" eb="4">
      <t>ミツル</t>
    </rPh>
    <phoneticPr fontId="3"/>
  </si>
  <si>
    <t>安濃</t>
    <rPh sb="0" eb="2">
      <t>あのう</t>
    </rPh>
    <phoneticPr fontId="3" type="Hiragana" alignment="distributed"/>
  </si>
  <si>
    <t>安濃町内多451</t>
    <rPh sb="3" eb="5">
      <t>５１４－２３０３</t>
    </rPh>
    <phoneticPr fontId="3"/>
  </si>
  <si>
    <t>059-268-2014</t>
  </si>
  <si>
    <t>059-268-3534</t>
  </si>
  <si>
    <t>若山　典彦</t>
    <rPh sb="0" eb="2">
      <t>ワカヤマ</t>
    </rPh>
    <rPh sb="3" eb="5">
      <t>ノリヒコ</t>
    </rPh>
    <phoneticPr fontId="3"/>
  </si>
  <si>
    <t>村主</t>
    <rPh sb="0" eb="2">
      <t>すぐり</t>
    </rPh>
    <phoneticPr fontId="3" type="Hiragana" alignment="distributed"/>
  </si>
  <si>
    <t>安濃町連部68</t>
    <rPh sb="3" eb="5">
      <t>５１４－２３１２</t>
    </rPh>
    <phoneticPr fontId="3"/>
  </si>
  <si>
    <t>059-268-2031</t>
  </si>
  <si>
    <t>059-268-3535</t>
  </si>
  <si>
    <t>草生</t>
    <rPh sb="0" eb="2">
      <t>くさわ</t>
    </rPh>
    <phoneticPr fontId="3" type="Hiragana" alignment="distributed"/>
  </si>
  <si>
    <t>くさわ</t>
  </si>
  <si>
    <t>514-2328</t>
  </si>
  <si>
    <t>安濃町草生4209</t>
    <rPh sb="3" eb="5">
      <t>５１４－２３２８</t>
    </rPh>
    <phoneticPr fontId="3"/>
  </si>
  <si>
    <t>059-268-2253</t>
  </si>
  <si>
    <t>059-268-3536</t>
  </si>
  <si>
    <t>草深　博子</t>
    <rPh sb="0" eb="2">
      <t>クサフカ</t>
    </rPh>
    <rPh sb="3" eb="5">
      <t>ヒロコ</t>
    </rPh>
    <phoneticPr fontId="3"/>
  </si>
  <si>
    <t>誠之</t>
    <rPh sb="0" eb="2">
      <t>せいし</t>
    </rPh>
    <phoneticPr fontId="3" type="Hiragana" alignment="distributed"/>
  </si>
  <si>
    <t>せいし</t>
  </si>
  <si>
    <t>514-1131</t>
  </si>
  <si>
    <t>久居西鷹跡町424</t>
    <rPh sb="0" eb="2">
      <t>ヒサイ</t>
    </rPh>
    <rPh sb="2" eb="6">
      <t>５１４－１１３１</t>
    </rPh>
    <phoneticPr fontId="3"/>
  </si>
  <si>
    <t>059-255-2074</t>
  </si>
  <si>
    <t>059-255-1991</t>
  </si>
  <si>
    <t>松島　克幸</t>
    <rPh sb="0" eb="2">
      <t>マツシマ</t>
    </rPh>
    <rPh sb="3" eb="5">
      <t>カツユキ</t>
    </rPh>
    <phoneticPr fontId="3"/>
  </si>
  <si>
    <t>成美</t>
    <rPh sb="0" eb="2">
      <t>せいび</t>
    </rPh>
    <phoneticPr fontId="3" type="Hiragana" alignment="distributed"/>
  </si>
  <si>
    <t>せいび</t>
  </si>
  <si>
    <t>514-1118</t>
  </si>
  <si>
    <t>久居新町737</t>
    <rPh sb="0" eb="2">
      <t>ヒサイ</t>
    </rPh>
    <rPh sb="2" eb="4">
      <t>５１４－１１１８</t>
    </rPh>
    <phoneticPr fontId="3"/>
  </si>
  <si>
    <t>059-255-2057</t>
  </si>
  <si>
    <t>059-255-1992</t>
  </si>
  <si>
    <t>長谷川　貴士</t>
    <rPh sb="0" eb="3">
      <t>ハセガワ</t>
    </rPh>
    <rPh sb="4" eb="6">
      <t>タカシ</t>
    </rPh>
    <phoneticPr fontId="3"/>
  </si>
  <si>
    <t>立成</t>
    <rPh sb="0" eb="2">
      <t>りっせい</t>
    </rPh>
    <phoneticPr fontId="3" type="Hiragana" alignment="distributed"/>
  </si>
  <si>
    <t>りっせい</t>
  </si>
  <si>
    <t>久居野村町560</t>
    <rPh sb="0" eb="2">
      <t>ヒサイ</t>
    </rPh>
    <rPh sb="2" eb="5">
      <t>５１４－１１１３</t>
    </rPh>
    <phoneticPr fontId="3"/>
  </si>
  <si>
    <t>059-255-6023</t>
  </si>
  <si>
    <t>059-255-1995</t>
  </si>
  <si>
    <t>堀内　晋三</t>
    <rPh sb="0" eb="2">
      <t>ホリウチ</t>
    </rPh>
    <rPh sb="3" eb="5">
      <t>シンゾウ</t>
    </rPh>
    <phoneticPr fontId="3"/>
  </si>
  <si>
    <t>桃園</t>
    <rPh sb="0" eb="2">
      <t>ももぞの</t>
    </rPh>
    <phoneticPr fontId="3" type="Hiragana" alignment="distributed"/>
  </si>
  <si>
    <t>新家町1350</t>
    <rPh sb="0" eb="3">
      <t>５１４－１１１６</t>
    </rPh>
    <phoneticPr fontId="3"/>
  </si>
  <si>
    <t>059-255-2175</t>
  </si>
  <si>
    <t>059-255-1993</t>
  </si>
  <si>
    <t>福本　博</t>
    <rPh sb="0" eb="2">
      <t>フクモト</t>
    </rPh>
    <rPh sb="3" eb="4">
      <t>ヒロシ</t>
    </rPh>
    <phoneticPr fontId="3"/>
  </si>
  <si>
    <t>戸木</t>
    <rPh sb="0" eb="2">
      <t>へき</t>
    </rPh>
    <phoneticPr fontId="3" type="Hiragana" alignment="distributed"/>
  </si>
  <si>
    <t>戸木町880</t>
    <rPh sb="0" eb="3">
      <t>５１４－１１３８</t>
    </rPh>
    <phoneticPr fontId="3"/>
  </si>
  <si>
    <t>059-255-2542</t>
  </si>
  <si>
    <t>059-255-1994</t>
  </si>
  <si>
    <t>吉田　かをる</t>
    <rPh sb="0" eb="2">
      <t>ヨシダ</t>
    </rPh>
    <phoneticPr fontId="3"/>
  </si>
  <si>
    <t>栗葉</t>
    <rPh sb="0" eb="2">
      <t>りつよう</t>
    </rPh>
    <phoneticPr fontId="3" type="Hiragana" alignment="distributed"/>
  </si>
  <si>
    <t>森町270</t>
    <rPh sb="0" eb="2">
      <t>５１４－１２５４</t>
    </rPh>
    <phoneticPr fontId="3"/>
  </si>
  <si>
    <t>059-252-0320</t>
  </si>
  <si>
    <t>059-252-2490</t>
  </si>
  <si>
    <t>勝田　直樹</t>
    <rPh sb="0" eb="2">
      <t>カツタ</t>
    </rPh>
    <rPh sb="3" eb="5">
      <t>ナオキ</t>
    </rPh>
    <phoneticPr fontId="3"/>
  </si>
  <si>
    <t>榊原</t>
    <rPh sb="0" eb="2">
      <t>さかきばら</t>
    </rPh>
    <phoneticPr fontId="3" type="Hiragana" alignment="distributed"/>
  </si>
  <si>
    <t>榊原町5848</t>
    <rPh sb="0" eb="3">
      <t>５１４－１２５１</t>
    </rPh>
    <phoneticPr fontId="3"/>
  </si>
  <si>
    <t>059-252-0011</t>
  </si>
  <si>
    <t>059-252-2491</t>
  </si>
  <si>
    <t>菊池　香絵</t>
    <rPh sb="0" eb="2">
      <t>キクチ</t>
    </rPh>
    <rPh sb="3" eb="4">
      <t>カオリ</t>
    </rPh>
    <rPh sb="4" eb="5">
      <t>エ</t>
    </rPh>
    <phoneticPr fontId="3"/>
  </si>
  <si>
    <t>香良洲</t>
    <rPh sb="0" eb="3">
      <t>からす</t>
    </rPh>
    <phoneticPr fontId="3" type="Hiragana" alignment="distributed"/>
  </si>
  <si>
    <t>からす</t>
  </si>
  <si>
    <t>香良洲町2190-1</t>
    <rPh sb="0" eb="4">
      <t>５１４－０３１３</t>
    </rPh>
    <phoneticPr fontId="3"/>
  </si>
  <si>
    <t>059-292-3101</t>
  </si>
  <si>
    <t>059-292-2765</t>
  </si>
  <si>
    <t>竹花　哲也</t>
    <rPh sb="0" eb="2">
      <t>タケハナ</t>
    </rPh>
    <rPh sb="3" eb="5">
      <t>テツヤ</t>
    </rPh>
    <phoneticPr fontId="3"/>
  </si>
  <si>
    <t>一志西</t>
    <rPh sb="0" eb="3">
      <t>いちしにし</t>
    </rPh>
    <phoneticPr fontId="3" type="Hiragana" alignment="distributed"/>
  </si>
  <si>
    <t>いちしにし</t>
  </si>
  <si>
    <t>515-2516</t>
  </si>
  <si>
    <t>一志町田尻353-1</t>
    <rPh sb="3" eb="5">
      <t>５１５－２５１６</t>
    </rPh>
    <phoneticPr fontId="3"/>
  </si>
  <si>
    <t>059-293-0021</t>
  </si>
  <si>
    <t>059-293-6503</t>
  </si>
  <si>
    <t>坂倉　憲子</t>
    <rPh sb="0" eb="2">
      <t>サカクラ</t>
    </rPh>
    <rPh sb="3" eb="5">
      <t>ノリコ</t>
    </rPh>
    <phoneticPr fontId="3"/>
  </si>
  <si>
    <t>一志東　</t>
    <rPh sb="0" eb="3">
      <t>いちしひがし</t>
    </rPh>
    <phoneticPr fontId="3" type="Hiragana" alignment="distributed"/>
  </si>
  <si>
    <t>いちしひがし</t>
  </si>
  <si>
    <t>一志町八太785-1</t>
    <rPh sb="3" eb="5">
      <t>５１５－２５１５</t>
    </rPh>
    <phoneticPr fontId="3"/>
  </si>
  <si>
    <t>059-293-1027</t>
  </si>
  <si>
    <t>金児　正嗣</t>
    <rPh sb="0" eb="2">
      <t>カネコ</t>
    </rPh>
    <rPh sb="3" eb="5">
      <t>マサツグ</t>
    </rPh>
    <phoneticPr fontId="3"/>
  </si>
  <si>
    <t>家城</t>
    <rPh sb="0" eb="2">
      <t>いえき</t>
    </rPh>
    <phoneticPr fontId="3" type="Hiragana" alignment="distributed"/>
  </si>
  <si>
    <t>いえき</t>
  </si>
  <si>
    <t>515-3133</t>
  </si>
  <si>
    <t>白山町南家城647</t>
    <rPh sb="0" eb="6">
      <t>５１５－３１３３</t>
    </rPh>
    <phoneticPr fontId="3"/>
  </si>
  <si>
    <t>059-262-3027</t>
  </si>
  <si>
    <t>059-262-6713</t>
  </si>
  <si>
    <t>八太　徹</t>
    <rPh sb="0" eb="2">
      <t>ハッタ</t>
    </rPh>
    <rPh sb="3" eb="4">
      <t>トオル</t>
    </rPh>
    <phoneticPr fontId="3"/>
  </si>
  <si>
    <t>川口</t>
    <rPh sb="0" eb="2">
      <t>かわぐち</t>
    </rPh>
    <phoneticPr fontId="3" type="Hiragana" alignment="distributed"/>
  </si>
  <si>
    <t>かわぐち</t>
  </si>
  <si>
    <t>515-2603</t>
  </si>
  <si>
    <t>白山町川口1991</t>
    <rPh sb="3" eb="5">
      <t>５１５－２６０３</t>
    </rPh>
    <phoneticPr fontId="3"/>
  </si>
  <si>
    <t>059-262-0004</t>
  </si>
  <si>
    <t>059-262-5689</t>
  </si>
  <si>
    <t>金児　由美</t>
    <rPh sb="0" eb="2">
      <t>カネコ</t>
    </rPh>
    <rPh sb="3" eb="5">
      <t>ユミ</t>
    </rPh>
    <phoneticPr fontId="3"/>
  </si>
  <si>
    <t>八ツ山</t>
    <rPh sb="0" eb="3">
      <t>やつやま</t>
    </rPh>
    <phoneticPr fontId="3" type="Hiragana" alignment="distributed"/>
  </si>
  <si>
    <t>やつやま</t>
  </si>
  <si>
    <t>515-2615</t>
  </si>
  <si>
    <t>白山町八対野2480</t>
    <rPh sb="3" eb="6">
      <t>５１５－２６１５</t>
    </rPh>
    <phoneticPr fontId="3"/>
  </si>
  <si>
    <t>059-262-0204</t>
  </si>
  <si>
    <t>059-262-6719</t>
  </si>
  <si>
    <t>北田　昌克</t>
    <rPh sb="0" eb="1">
      <t>キタ</t>
    </rPh>
    <rPh sb="1" eb="2">
      <t>タ</t>
    </rPh>
    <rPh sb="3" eb="5">
      <t>マサカツ</t>
    </rPh>
    <phoneticPr fontId="3"/>
  </si>
  <si>
    <t>大三</t>
    <rPh sb="0" eb="2">
      <t>おおみつ</t>
    </rPh>
    <phoneticPr fontId="3" type="Hiragana" alignment="distributed"/>
  </si>
  <si>
    <t>おおみつ</t>
  </si>
  <si>
    <t>515-2602</t>
  </si>
  <si>
    <t>白山町二本木296</t>
    <rPh sb="3" eb="6">
      <t>５１５－２６０２</t>
    </rPh>
    <phoneticPr fontId="3"/>
  </si>
  <si>
    <t>059-262-0120</t>
  </si>
  <si>
    <t>059-262-3843</t>
  </si>
  <si>
    <t>本多　雅子</t>
    <rPh sb="0" eb="2">
      <t>ホンダ</t>
    </rPh>
    <rPh sb="3" eb="5">
      <t>マサコ</t>
    </rPh>
    <phoneticPr fontId="3"/>
  </si>
  <si>
    <t>倭</t>
    <rPh sb="0" eb="1">
      <t>やまと</t>
    </rPh>
    <phoneticPr fontId="3" type="Hiragana" alignment="distributed"/>
  </si>
  <si>
    <t>やまと</t>
  </si>
  <si>
    <t>515-2623</t>
  </si>
  <si>
    <t>白山町上ノ村183</t>
    <rPh sb="3" eb="6">
      <t>５１５－２６２３</t>
    </rPh>
    <phoneticPr fontId="3"/>
  </si>
  <si>
    <t>059-262-0150</t>
  </si>
  <si>
    <t>059-262-6703</t>
  </si>
  <si>
    <t>中村　元昭</t>
    <rPh sb="0" eb="2">
      <t>ナカムラ</t>
    </rPh>
    <rPh sb="3" eb="5">
      <t>モトアキ</t>
    </rPh>
    <phoneticPr fontId="3"/>
  </si>
  <si>
    <t>美杉</t>
    <rPh sb="0" eb="2">
      <t>みすぎ</t>
    </rPh>
    <phoneticPr fontId="3" type="Hiragana" alignment="distributed"/>
  </si>
  <si>
    <t>みすぎ</t>
  </si>
  <si>
    <t>515-3531</t>
  </si>
  <si>
    <t>美杉町奥津1025</t>
    <rPh sb="2" eb="3">
      <t>マチ</t>
    </rPh>
    <rPh sb="3" eb="5">
      <t>５１５－３５３１</t>
    </rPh>
    <phoneticPr fontId="3"/>
  </si>
  <si>
    <t>059-274-0802</t>
  </si>
  <si>
    <t>059-274-1178</t>
  </si>
  <si>
    <t>脇谷　明美</t>
    <rPh sb="0" eb="2">
      <t>ワキヤ</t>
    </rPh>
    <rPh sb="3" eb="5">
      <t>アケミ</t>
    </rPh>
    <phoneticPr fontId="3"/>
  </si>
  <si>
    <t>福岡　信吾</t>
    <rPh sb="0" eb="2">
      <t>フクオカ</t>
    </rPh>
    <rPh sb="3" eb="5">
      <t>シンゴ</t>
    </rPh>
    <phoneticPr fontId="3"/>
  </si>
  <si>
    <t>第一</t>
    <rPh sb="0" eb="2">
      <t>だいいち</t>
    </rPh>
    <phoneticPr fontId="3" type="Hiragana" alignment="distributed"/>
  </si>
  <si>
    <t>殿町1349-1</t>
    <rPh sb="0" eb="2">
      <t>５１５－００７３</t>
    </rPh>
    <phoneticPr fontId="3"/>
  </si>
  <si>
    <t>中西　公明</t>
    <rPh sb="0" eb="2">
      <t>ナカニシ</t>
    </rPh>
    <rPh sb="3" eb="5">
      <t>コウメイ</t>
    </rPh>
    <phoneticPr fontId="3"/>
  </si>
  <si>
    <t>第二</t>
    <rPh sb="0" eb="2">
      <t>だいに</t>
    </rPh>
    <phoneticPr fontId="3" type="Hiragana" alignment="distributed"/>
  </si>
  <si>
    <t>垣鼻町633</t>
    <rPh sb="0" eb="3">
      <t>５１５－００３３</t>
    </rPh>
    <phoneticPr fontId="3"/>
  </si>
  <si>
    <t>玉利　和美</t>
    <rPh sb="0" eb="2">
      <t>タマリ</t>
    </rPh>
    <rPh sb="3" eb="5">
      <t>カズミ</t>
    </rPh>
    <phoneticPr fontId="3"/>
  </si>
  <si>
    <t>第三</t>
    <rPh sb="0" eb="2">
      <t>だいさん</t>
    </rPh>
    <phoneticPr fontId="3" type="Hiragana" alignment="distributed"/>
  </si>
  <si>
    <t>西之庄町150</t>
    <rPh sb="0" eb="4">
      <t>５１５－０８１６</t>
    </rPh>
    <phoneticPr fontId="3"/>
  </si>
  <si>
    <t>塩野　光弘</t>
    <rPh sb="0" eb="2">
      <t>シオノ</t>
    </rPh>
    <rPh sb="3" eb="5">
      <t>ミツヒロ</t>
    </rPh>
    <phoneticPr fontId="3"/>
  </si>
  <si>
    <t>第四</t>
    <rPh sb="0" eb="2">
      <t>だいよん</t>
    </rPh>
    <phoneticPr fontId="3" type="Hiragana" alignment="distributed"/>
  </si>
  <si>
    <t>鎌田町428-4</t>
    <rPh sb="0" eb="3">
      <t>５１５－０００５</t>
    </rPh>
    <phoneticPr fontId="3"/>
  </si>
  <si>
    <t>中西　明美</t>
    <rPh sb="0" eb="2">
      <t>ナカニシ</t>
    </rPh>
    <rPh sb="3" eb="5">
      <t>アケミ</t>
    </rPh>
    <phoneticPr fontId="3"/>
  </si>
  <si>
    <t>第五</t>
    <rPh sb="0" eb="2">
      <t>だいご</t>
    </rPh>
    <phoneticPr fontId="3" type="Hiragana" alignment="distributed"/>
  </si>
  <si>
    <t>久保町276</t>
    <rPh sb="0" eb="3">
      <t>５１５－００４４</t>
    </rPh>
    <phoneticPr fontId="3"/>
  </si>
  <si>
    <t>御堂　栄治</t>
    <rPh sb="0" eb="2">
      <t>ミドウ</t>
    </rPh>
    <rPh sb="3" eb="5">
      <t>エイジ</t>
    </rPh>
    <phoneticPr fontId="3"/>
  </si>
  <si>
    <t>幸</t>
    <rPh sb="0" eb="1">
      <t>さいわい</t>
    </rPh>
    <phoneticPr fontId="3" type="Hiragana" alignment="distributed"/>
  </si>
  <si>
    <t>殿町1198-2</t>
    <rPh sb="0" eb="2">
      <t>５１５－００７３</t>
    </rPh>
    <phoneticPr fontId="3"/>
  </si>
  <si>
    <t>大辻　結花</t>
    <rPh sb="0" eb="2">
      <t>オオツジ</t>
    </rPh>
    <rPh sb="3" eb="5">
      <t>ユカ</t>
    </rPh>
    <phoneticPr fontId="3"/>
  </si>
  <si>
    <t>松江</t>
    <rPh sb="0" eb="2">
      <t>まつえ</t>
    </rPh>
    <phoneticPr fontId="3" type="Hiragana" alignment="distributed"/>
  </si>
  <si>
    <t>川井町380-1</t>
    <rPh sb="0" eb="3">
      <t>５１５－０８１８</t>
    </rPh>
    <phoneticPr fontId="3"/>
  </si>
  <si>
    <t>本多　克幸</t>
    <rPh sb="0" eb="2">
      <t>ホンタ</t>
    </rPh>
    <rPh sb="3" eb="5">
      <t>カツユキ</t>
    </rPh>
    <phoneticPr fontId="3"/>
  </si>
  <si>
    <t>伊勢寺</t>
    <rPh sb="0" eb="3">
      <t>いせでら</t>
    </rPh>
    <phoneticPr fontId="3" type="Hiragana" alignment="distributed"/>
  </si>
  <si>
    <t>伊勢寺町26</t>
    <rPh sb="0" eb="4">
      <t>５１５－０８４５</t>
    </rPh>
    <phoneticPr fontId="3"/>
  </si>
  <si>
    <t>阿坂</t>
    <rPh sb="0" eb="2">
      <t>あざか</t>
    </rPh>
    <phoneticPr fontId="3" type="Hiragana" alignment="distributed"/>
  </si>
  <si>
    <t>小阿坂町3325</t>
    <rPh sb="0" eb="4">
      <t>５１５－２３４３</t>
    </rPh>
    <phoneticPr fontId="3"/>
  </si>
  <si>
    <t>加藤　健二郎</t>
    <rPh sb="0" eb="2">
      <t>カトウ</t>
    </rPh>
    <rPh sb="3" eb="6">
      <t>ケンジロウ</t>
    </rPh>
    <phoneticPr fontId="3"/>
  </si>
  <si>
    <t>松崎浦町751-2</t>
    <rPh sb="0" eb="4">
      <t>５１５－２１３２</t>
    </rPh>
    <phoneticPr fontId="3"/>
  </si>
  <si>
    <t>金谷　勝弘</t>
    <rPh sb="0" eb="2">
      <t>カナヤ</t>
    </rPh>
    <rPh sb="3" eb="5">
      <t>カツヒロ</t>
    </rPh>
    <phoneticPr fontId="3"/>
  </si>
  <si>
    <t>港</t>
    <rPh sb="0" eb="1">
      <t>みなと</t>
    </rPh>
    <phoneticPr fontId="3" type="Hiragana" alignment="distributed"/>
  </si>
  <si>
    <t>荒木町16</t>
    <rPh sb="0" eb="3">
      <t>５１５－０００７</t>
    </rPh>
    <phoneticPr fontId="3"/>
  </si>
  <si>
    <t>杉山　達弘</t>
    <rPh sb="0" eb="2">
      <t>スギヤマ</t>
    </rPh>
    <rPh sb="3" eb="5">
      <t>タツヒロ</t>
    </rPh>
    <phoneticPr fontId="3"/>
  </si>
  <si>
    <t>東黒部</t>
    <rPh sb="0" eb="3">
      <t>ひがしくろべ</t>
    </rPh>
    <phoneticPr fontId="3" type="Hiragana" alignment="distributed"/>
  </si>
  <si>
    <t>垣内田町6-1</t>
    <rPh sb="0" eb="4">
      <t>５１５－０１１８</t>
    </rPh>
    <phoneticPr fontId="3"/>
  </si>
  <si>
    <t>松井　研吾</t>
    <rPh sb="0" eb="2">
      <t>マツイ</t>
    </rPh>
    <rPh sb="3" eb="5">
      <t>ケンゴ</t>
    </rPh>
    <phoneticPr fontId="3"/>
  </si>
  <si>
    <t>西黒部</t>
    <rPh sb="0" eb="3">
      <t>にしくろべ</t>
    </rPh>
    <phoneticPr fontId="3" type="Hiragana" alignment="distributed"/>
  </si>
  <si>
    <t>西黒部町713-1</t>
    <rPh sb="0" eb="4">
      <t>５１５－０１０３</t>
    </rPh>
    <phoneticPr fontId="3"/>
  </si>
  <si>
    <t>楠堂　晶久</t>
    <rPh sb="0" eb="2">
      <t>クスドウ</t>
    </rPh>
    <rPh sb="3" eb="4">
      <t>アキラ</t>
    </rPh>
    <rPh sb="4" eb="5">
      <t>ヒサ</t>
    </rPh>
    <phoneticPr fontId="3"/>
  </si>
  <si>
    <t>機殿</t>
    <rPh sb="0" eb="2">
      <t>はたどの</t>
    </rPh>
    <phoneticPr fontId="3" type="Hiragana" alignment="distributed"/>
  </si>
  <si>
    <t>六根町16-1</t>
    <rPh sb="0" eb="3">
      <t>５１５－０１２７</t>
    </rPh>
    <phoneticPr fontId="3"/>
  </si>
  <si>
    <t>菊森　実成</t>
    <rPh sb="0" eb="2">
      <t>キクモリ</t>
    </rPh>
    <rPh sb="3" eb="4">
      <t>ジツ</t>
    </rPh>
    <rPh sb="4" eb="5">
      <t>ナリ</t>
    </rPh>
    <phoneticPr fontId="3"/>
  </si>
  <si>
    <t>朝見</t>
    <rPh sb="0" eb="2">
      <t>あさみ</t>
    </rPh>
    <phoneticPr fontId="3" type="Hiragana" alignment="distributed"/>
  </si>
  <si>
    <t>大宮田町195</t>
    <rPh sb="0" eb="4">
      <t>５１５－００２４</t>
    </rPh>
    <phoneticPr fontId="3"/>
  </si>
  <si>
    <t>服部　亜由美</t>
    <rPh sb="0" eb="2">
      <t>ハットリ</t>
    </rPh>
    <rPh sb="3" eb="6">
      <t>アユミ</t>
    </rPh>
    <phoneticPr fontId="3"/>
  </si>
  <si>
    <t>揥水</t>
    <rPh sb="0" eb="2">
      <t>ていすい</t>
    </rPh>
    <phoneticPr fontId="3" type="Hiragana" alignment="distributed"/>
  </si>
  <si>
    <t>豊原町1120</t>
    <rPh sb="0" eb="3">
      <t>５１５－０２０５</t>
    </rPh>
    <phoneticPr fontId="3"/>
  </si>
  <si>
    <t>岡本　淳</t>
    <rPh sb="0" eb="2">
      <t>オカモト</t>
    </rPh>
    <rPh sb="3" eb="4">
      <t>アツシ</t>
    </rPh>
    <phoneticPr fontId="3"/>
  </si>
  <si>
    <t>漕代</t>
    <rPh sb="0" eb="2">
      <t>こいしろ</t>
    </rPh>
    <phoneticPr fontId="3" type="Hiragana" alignment="distributed"/>
  </si>
  <si>
    <t>目田町207</t>
    <rPh sb="0" eb="3">
      <t>５１５－０２１６</t>
    </rPh>
    <phoneticPr fontId="3"/>
  </si>
  <si>
    <t>橋本　恵美子</t>
    <rPh sb="0" eb="2">
      <t>ハシモト</t>
    </rPh>
    <rPh sb="3" eb="6">
      <t>エミコ</t>
    </rPh>
    <phoneticPr fontId="3"/>
  </si>
  <si>
    <t>花岡</t>
    <rPh sb="0" eb="2">
      <t>はなおか</t>
    </rPh>
    <phoneticPr fontId="3" type="Hiragana" alignment="distributed"/>
  </si>
  <si>
    <t>大黒田町757</t>
    <rPh sb="0" eb="4">
      <t>５１５－００６３</t>
    </rPh>
    <phoneticPr fontId="3"/>
  </si>
  <si>
    <t>奥田　健司</t>
    <rPh sb="0" eb="2">
      <t>オクダ</t>
    </rPh>
    <rPh sb="3" eb="5">
      <t>ケンジ</t>
    </rPh>
    <phoneticPr fontId="3"/>
  </si>
  <si>
    <t>松尾</t>
    <rPh sb="0" eb="2">
      <t>まつお</t>
    </rPh>
    <phoneticPr fontId="3" type="Hiragana" alignment="distributed"/>
  </si>
  <si>
    <t>丹生寺町566</t>
    <rPh sb="0" eb="4">
      <t>５１５－０８３２</t>
    </rPh>
    <phoneticPr fontId="3"/>
  </si>
  <si>
    <t>加藤　富雄</t>
    <rPh sb="0" eb="2">
      <t>カトウ</t>
    </rPh>
    <rPh sb="3" eb="5">
      <t>トミオ</t>
    </rPh>
    <phoneticPr fontId="3"/>
  </si>
  <si>
    <t>大河内</t>
    <rPh sb="0" eb="3">
      <t>おかわち</t>
    </rPh>
    <phoneticPr fontId="3" type="Hiragana" alignment="distributed"/>
  </si>
  <si>
    <t>矢津町1775</t>
    <rPh sb="0" eb="3">
      <t>５１５－１１０２</t>
    </rPh>
    <phoneticPr fontId="3"/>
  </si>
  <si>
    <t>宮村　嘉奈</t>
    <rPh sb="0" eb="2">
      <t>ミヤムラ</t>
    </rPh>
    <rPh sb="3" eb="5">
      <t>カナ</t>
    </rPh>
    <phoneticPr fontId="3"/>
  </si>
  <si>
    <t>南</t>
    <rPh sb="0" eb="1">
      <t>みなみ</t>
    </rPh>
    <phoneticPr fontId="3" type="Hiragana" alignment="distributed"/>
  </si>
  <si>
    <t>小片野町945</t>
    <rPh sb="0" eb="4">
      <t>５１５－１２０４</t>
    </rPh>
    <phoneticPr fontId="3"/>
  </si>
  <si>
    <t>大瀧　郁子</t>
    <rPh sb="0" eb="2">
      <t>オオタキ</t>
    </rPh>
    <rPh sb="3" eb="5">
      <t>イクコ</t>
    </rPh>
    <phoneticPr fontId="3"/>
  </si>
  <si>
    <t>射和</t>
    <rPh sb="0" eb="2">
      <t>いざわ</t>
    </rPh>
    <phoneticPr fontId="3" type="Hiragana" alignment="distributed"/>
  </si>
  <si>
    <t>射和町557-1</t>
    <rPh sb="2" eb="3">
      <t>チョウ</t>
    </rPh>
    <phoneticPr fontId="3"/>
  </si>
  <si>
    <t>橋本　幸郎</t>
    <rPh sb="0" eb="2">
      <t>ハシモト</t>
    </rPh>
    <rPh sb="3" eb="4">
      <t>ユキ</t>
    </rPh>
    <rPh sb="4" eb="5">
      <t>ロウ</t>
    </rPh>
    <phoneticPr fontId="3"/>
  </si>
  <si>
    <t>山室山</t>
    <rPh sb="0" eb="3">
      <t>やまむろやま</t>
    </rPh>
    <phoneticPr fontId="3" type="Hiragana" alignment="distributed"/>
  </si>
  <si>
    <t>光町1</t>
    <rPh sb="0" eb="2">
      <t>５１５－００５１</t>
    </rPh>
    <phoneticPr fontId="3"/>
  </si>
  <si>
    <t>川上　大介</t>
    <rPh sb="0" eb="2">
      <t>カワカミ</t>
    </rPh>
    <rPh sb="3" eb="5">
      <t>ダイスケ</t>
    </rPh>
    <phoneticPr fontId="3"/>
  </si>
  <si>
    <t>徳和</t>
    <rPh sb="0" eb="2">
      <t>とくわ</t>
    </rPh>
    <phoneticPr fontId="3" type="Hiragana" alignment="distributed"/>
  </si>
  <si>
    <t>上川町197-4</t>
    <rPh sb="0" eb="3">
      <t>５１５－００４１</t>
    </rPh>
    <phoneticPr fontId="3"/>
  </si>
  <si>
    <t>小泉　恵希</t>
    <rPh sb="0" eb="2">
      <t>コイズミ</t>
    </rPh>
    <rPh sb="3" eb="4">
      <t>ケイ</t>
    </rPh>
    <rPh sb="4" eb="5">
      <t>キ</t>
    </rPh>
    <phoneticPr fontId="3"/>
  </si>
  <si>
    <t>豊地</t>
    <rPh sb="0" eb="2">
      <t>とよち</t>
    </rPh>
    <phoneticPr fontId="3" type="Hiragana" alignment="distributed"/>
  </si>
  <si>
    <t>嬉野堀之内町229</t>
    <rPh sb="0" eb="2">
      <t>ウレシノ</t>
    </rPh>
    <rPh sb="2" eb="6">
      <t>ホリノウチチョウ</t>
    </rPh>
    <phoneticPr fontId="3"/>
  </si>
  <si>
    <t>松澤　和美</t>
    <rPh sb="0" eb="2">
      <t>マツザワ</t>
    </rPh>
    <rPh sb="3" eb="5">
      <t>カズミ</t>
    </rPh>
    <phoneticPr fontId="3"/>
  </si>
  <si>
    <t>中川</t>
    <rPh sb="0" eb="2">
      <t>なかがわ</t>
    </rPh>
    <phoneticPr fontId="3" type="Hiragana" alignment="distributed"/>
  </si>
  <si>
    <t>嬉野中川町1057</t>
    <rPh sb="2" eb="4">
      <t>５１５－２３２１</t>
    </rPh>
    <rPh sb="4" eb="5">
      <t>マチ</t>
    </rPh>
    <phoneticPr fontId="3"/>
  </si>
  <si>
    <t>鈴木　純</t>
    <rPh sb="0" eb="2">
      <t>スズキ</t>
    </rPh>
    <rPh sb="3" eb="4">
      <t>ジュン</t>
    </rPh>
    <phoneticPr fontId="3"/>
  </si>
  <si>
    <t>豊田</t>
    <rPh sb="0" eb="2">
      <t>とよだ</t>
    </rPh>
    <phoneticPr fontId="3" type="Hiragana" alignment="distributed"/>
  </si>
  <si>
    <t>嬉野川北町1338-2</t>
    <rPh sb="2" eb="4">
      <t>５１５－２３１６</t>
    </rPh>
    <rPh sb="4" eb="5">
      <t>マチ</t>
    </rPh>
    <phoneticPr fontId="3"/>
  </si>
  <si>
    <t>豊田　多希子</t>
    <rPh sb="0" eb="2">
      <t>トヨダ</t>
    </rPh>
    <rPh sb="3" eb="6">
      <t>タキコ</t>
    </rPh>
    <phoneticPr fontId="3"/>
  </si>
  <si>
    <t>中原</t>
    <rPh sb="0" eb="2">
      <t>なかはら</t>
    </rPh>
    <phoneticPr fontId="3" type="Hiragana" alignment="distributed"/>
  </si>
  <si>
    <t>嬉野田村町44</t>
    <rPh sb="2" eb="4">
      <t>５１５－２３３３</t>
    </rPh>
    <rPh sb="4" eb="5">
      <t>マチ</t>
    </rPh>
    <phoneticPr fontId="3"/>
  </si>
  <si>
    <t>日口　佳代</t>
    <rPh sb="0" eb="2">
      <t>ヒグチ</t>
    </rPh>
    <rPh sb="3" eb="5">
      <t>カヨ</t>
    </rPh>
    <phoneticPr fontId="3"/>
  </si>
  <si>
    <t>天白</t>
    <rPh sb="0" eb="2">
      <t>てんぱく</t>
    </rPh>
    <phoneticPr fontId="3" type="Hiragana" alignment="distributed"/>
  </si>
  <si>
    <t>曽原町774</t>
    <rPh sb="0" eb="3">
      <t>ソハラチョウ</t>
    </rPh>
    <phoneticPr fontId="3"/>
  </si>
  <si>
    <t>田川　真帆</t>
    <rPh sb="0" eb="2">
      <t>タガワ</t>
    </rPh>
    <rPh sb="3" eb="5">
      <t>マホ</t>
    </rPh>
    <phoneticPr fontId="3"/>
  </si>
  <si>
    <t>鵲</t>
    <rPh sb="0" eb="1">
      <t>かささぎ</t>
    </rPh>
    <phoneticPr fontId="3" type="Hiragana" alignment="distributed"/>
  </si>
  <si>
    <t>笠松町279</t>
    <rPh sb="0" eb="2">
      <t>５１５－２１０３</t>
    </rPh>
    <rPh sb="2" eb="3">
      <t>マチ</t>
    </rPh>
    <phoneticPr fontId="3"/>
  </si>
  <si>
    <t>小濵　美由紀</t>
    <rPh sb="0" eb="2">
      <t>コハマ</t>
    </rPh>
    <rPh sb="3" eb="6">
      <t>ミユキ</t>
    </rPh>
    <phoneticPr fontId="3"/>
  </si>
  <si>
    <t>小野江</t>
    <rPh sb="0" eb="3">
      <t>おのえ</t>
    </rPh>
    <phoneticPr fontId="3" type="Hiragana" alignment="distributed"/>
  </si>
  <si>
    <t>小野江町355</t>
    <rPh sb="0" eb="3">
      <t>５１５－２１０９</t>
    </rPh>
    <rPh sb="3" eb="4">
      <t>マチ</t>
    </rPh>
    <phoneticPr fontId="3"/>
  </si>
  <si>
    <t>萬濃　正通</t>
    <rPh sb="0" eb="1">
      <t>ヨロズ</t>
    </rPh>
    <rPh sb="1" eb="2">
      <t>ノウ</t>
    </rPh>
    <rPh sb="3" eb="5">
      <t>マサミチ</t>
    </rPh>
    <phoneticPr fontId="3"/>
  </si>
  <si>
    <t>米ノ庄</t>
    <rPh sb="0" eb="3">
      <t>よねのしょう</t>
    </rPh>
    <phoneticPr fontId="3" type="Hiragana" alignment="distributed"/>
  </si>
  <si>
    <t>市場庄町20</t>
    <rPh sb="0" eb="3">
      <t>５１５－２１２１</t>
    </rPh>
    <rPh sb="3" eb="4">
      <t>マチ</t>
    </rPh>
    <phoneticPr fontId="3"/>
  </si>
  <si>
    <t>楠本　誠</t>
    <rPh sb="0" eb="2">
      <t>クスモト</t>
    </rPh>
    <rPh sb="3" eb="4">
      <t>マコト</t>
    </rPh>
    <phoneticPr fontId="3"/>
  </si>
  <si>
    <t>仁　　　　柿</t>
    <rPh sb="0" eb="6">
      <t>にがき</t>
    </rPh>
    <phoneticPr fontId="3" type="Hiragana" alignment="distributed"/>
  </si>
  <si>
    <t>飯南町上仁柿194</t>
    <rPh sb="0" eb="6">
      <t>５１５－１３０４</t>
    </rPh>
    <phoneticPr fontId="3"/>
  </si>
  <si>
    <t>有間野</t>
    <rPh sb="0" eb="3">
      <t>ありまの</t>
    </rPh>
    <phoneticPr fontId="3" type="Hiragana" alignment="distributed"/>
  </si>
  <si>
    <t>飯南町有間野1064</t>
    <rPh sb="3" eb="6">
      <t>５１５－１４１３</t>
    </rPh>
    <phoneticPr fontId="3"/>
  </si>
  <si>
    <t>柿野</t>
    <rPh sb="0" eb="2">
      <t>かきの</t>
    </rPh>
    <phoneticPr fontId="3" type="Hiragana" alignment="distributed"/>
  </si>
  <si>
    <t>飯南町深野3688</t>
    <rPh sb="3" eb="5">
      <t>５１５－１３０１</t>
    </rPh>
    <phoneticPr fontId="3"/>
  </si>
  <si>
    <t>坂井　陽子</t>
    <rPh sb="0" eb="2">
      <t>サカイ</t>
    </rPh>
    <rPh sb="3" eb="5">
      <t>ヨウコ</t>
    </rPh>
    <phoneticPr fontId="3"/>
  </si>
  <si>
    <t>粥見</t>
    <rPh sb="0" eb="2">
      <t>かゆみ</t>
    </rPh>
    <phoneticPr fontId="3" type="Hiragana" alignment="distributed"/>
  </si>
  <si>
    <t>飯南町粥見3969</t>
    <rPh sb="3" eb="5">
      <t>５１５－１４１１</t>
    </rPh>
    <phoneticPr fontId="3"/>
  </si>
  <si>
    <t>村井　清美</t>
    <rPh sb="0" eb="2">
      <t>ムライ</t>
    </rPh>
    <rPh sb="3" eb="5">
      <t>キヨミ</t>
    </rPh>
    <phoneticPr fontId="3"/>
  </si>
  <si>
    <t>香肌</t>
    <rPh sb="0" eb="2">
      <t>かはだ</t>
    </rPh>
    <phoneticPr fontId="3" type="Hiragana" alignment="distributed"/>
  </si>
  <si>
    <t>飯高町森1810-2</t>
    <rPh sb="0" eb="4">
      <t>５１５－１６１５</t>
    </rPh>
    <phoneticPr fontId="3"/>
  </si>
  <si>
    <t>新良　忍</t>
    <rPh sb="0" eb="2">
      <t>ニイラ</t>
    </rPh>
    <rPh sb="3" eb="4">
      <t>シノブ</t>
    </rPh>
    <phoneticPr fontId="3"/>
  </si>
  <si>
    <t>宮前</t>
    <rPh sb="0" eb="2">
      <t>みやまえ</t>
    </rPh>
    <phoneticPr fontId="3" type="Hiragana" alignment="distributed"/>
  </si>
  <si>
    <t>飯高町宮前1022</t>
    <rPh sb="3" eb="5">
      <t>５１５－１５０２</t>
    </rPh>
    <phoneticPr fontId="3"/>
  </si>
  <si>
    <t>松本　篤史</t>
    <rPh sb="0" eb="2">
      <t>マツモト</t>
    </rPh>
    <rPh sb="3" eb="5">
      <t>アツシ</t>
    </rPh>
    <phoneticPr fontId="3"/>
  </si>
  <si>
    <t>波　　　　瀬</t>
    <rPh sb="0" eb="6">
      <t>はぜ</t>
    </rPh>
    <phoneticPr fontId="3" type="Hiragana" alignment="distributed"/>
  </si>
  <si>
    <t>飯高町波瀬675</t>
    <rPh sb="3" eb="5">
      <t>５１５－１７２５</t>
    </rPh>
    <phoneticPr fontId="3"/>
  </si>
  <si>
    <t>川　　　　俣</t>
    <rPh sb="0" eb="6">
      <t>かばた</t>
    </rPh>
    <phoneticPr fontId="3" type="Hiragana" alignment="distributed"/>
  </si>
  <si>
    <t>飯高町粟野481</t>
    <rPh sb="3" eb="5">
      <t>５１５－１６１３</t>
    </rPh>
    <phoneticPr fontId="3"/>
  </si>
  <si>
    <t>渡邉　尚美</t>
    <rPh sb="0" eb="2">
      <t>ワタナベ</t>
    </rPh>
    <rPh sb="3" eb="5">
      <t>ナオミ</t>
    </rPh>
    <phoneticPr fontId="3"/>
  </si>
  <si>
    <t>松ケ崎</t>
    <rPh sb="0" eb="1">
      <t>まつ</t>
    </rPh>
    <rPh sb="2" eb="3">
      <t>ざき</t>
    </rPh>
    <phoneticPr fontId="3" type="Hiragana" alignment="distributed"/>
  </si>
  <si>
    <t>相可</t>
    <rPh sb="0" eb="2">
      <t>おうか</t>
    </rPh>
    <phoneticPr fontId="3" type="Hiragana" alignment="distributed"/>
  </si>
  <si>
    <t>多気町兄国464</t>
    <rPh sb="0" eb="5">
      <t>５１９－２１５９</t>
    </rPh>
    <phoneticPr fontId="3"/>
  </si>
  <si>
    <t>池下　千幸</t>
    <rPh sb="0" eb="2">
      <t>イケシタ</t>
    </rPh>
    <rPh sb="3" eb="4">
      <t>セン</t>
    </rPh>
    <rPh sb="4" eb="5">
      <t>シアワ</t>
    </rPh>
    <phoneticPr fontId="3"/>
  </si>
  <si>
    <t>佐奈</t>
    <rPh sb="0" eb="2">
      <t>さな</t>
    </rPh>
    <phoneticPr fontId="3" type="Hiragana" alignment="distributed"/>
  </si>
  <si>
    <t>多気町仁田120</t>
    <rPh sb="3" eb="5">
      <t>５１９－２１７９</t>
    </rPh>
    <phoneticPr fontId="3"/>
  </si>
  <si>
    <t>森井　啓</t>
    <rPh sb="0" eb="2">
      <t>モリイ</t>
    </rPh>
    <rPh sb="3" eb="4">
      <t>ケイ</t>
    </rPh>
    <phoneticPr fontId="3"/>
  </si>
  <si>
    <t>津田</t>
    <rPh sb="0" eb="2">
      <t>つだ</t>
    </rPh>
    <phoneticPr fontId="3" type="Hiragana" alignment="distributed"/>
  </si>
  <si>
    <t>多気町井内林138</t>
    <rPh sb="3" eb="6">
      <t>５１９－２１８６</t>
    </rPh>
    <phoneticPr fontId="3"/>
  </si>
  <si>
    <t>小林　久美</t>
    <rPh sb="0" eb="2">
      <t>コバヤシ</t>
    </rPh>
    <rPh sb="3" eb="5">
      <t>クミ</t>
    </rPh>
    <phoneticPr fontId="3"/>
  </si>
  <si>
    <t>外城田</t>
    <rPh sb="0" eb="3">
      <t>ときだ</t>
    </rPh>
    <phoneticPr fontId="3" type="Hiragana" alignment="distributed"/>
  </si>
  <si>
    <t>多気町森荘534-1</t>
    <rPh sb="3" eb="5">
      <t>５１９－２１６４</t>
    </rPh>
    <phoneticPr fontId="3"/>
  </si>
  <si>
    <t>前納　真紀</t>
    <rPh sb="0" eb="1">
      <t>マエ</t>
    </rPh>
    <rPh sb="1" eb="2">
      <t>ノウ</t>
    </rPh>
    <rPh sb="3" eb="5">
      <t>マキ</t>
    </rPh>
    <phoneticPr fontId="3"/>
  </si>
  <si>
    <t>勢和</t>
    <rPh sb="0" eb="2">
      <t>せいわ</t>
    </rPh>
    <phoneticPr fontId="3" type="Hiragana" alignment="distributed"/>
  </si>
  <si>
    <t>多気町片野2343</t>
    <rPh sb="0" eb="3">
      <t>タキチョウ</t>
    </rPh>
    <rPh sb="3" eb="5">
      <t>５１９－２２０３</t>
    </rPh>
    <phoneticPr fontId="3"/>
  </si>
  <si>
    <t>小山　直俊</t>
    <rPh sb="0" eb="2">
      <t>コヤマ</t>
    </rPh>
    <rPh sb="3" eb="5">
      <t>ナオトシ</t>
    </rPh>
    <phoneticPr fontId="3"/>
  </si>
  <si>
    <t>上御糸</t>
    <rPh sb="0" eb="3">
      <t>かみみいと</t>
    </rPh>
    <phoneticPr fontId="3" type="Hiragana" alignment="distributed"/>
  </si>
  <si>
    <t>明和町佐田2038-2</t>
    <rPh sb="0" eb="5">
      <t>５１５－０３３１</t>
    </rPh>
    <phoneticPr fontId="3"/>
  </si>
  <si>
    <t>服部　茂樹</t>
    <rPh sb="0" eb="2">
      <t>ハットリ</t>
    </rPh>
    <rPh sb="3" eb="5">
      <t>シゲキ</t>
    </rPh>
    <phoneticPr fontId="3"/>
  </si>
  <si>
    <t>下御糸</t>
    <rPh sb="0" eb="3">
      <t>しもみいと</t>
    </rPh>
    <phoneticPr fontId="3" type="Hiragana" alignment="distributed"/>
  </si>
  <si>
    <t>明和町内座367</t>
    <rPh sb="3" eb="5">
      <t>５１５－０３４３</t>
    </rPh>
    <phoneticPr fontId="3"/>
  </si>
  <si>
    <t>濱口　秀樹</t>
    <rPh sb="0" eb="2">
      <t>ハマグチ</t>
    </rPh>
    <rPh sb="3" eb="5">
      <t>ヒデキ</t>
    </rPh>
    <phoneticPr fontId="3"/>
  </si>
  <si>
    <t>大淀</t>
    <rPh sb="0" eb="2">
      <t>おおよど</t>
    </rPh>
    <phoneticPr fontId="3" type="Hiragana" alignment="distributed"/>
  </si>
  <si>
    <t>明和町大淀2873-1</t>
    <rPh sb="3" eb="5">
      <t>５１５－０３０２</t>
    </rPh>
    <phoneticPr fontId="3"/>
  </si>
  <si>
    <t>大山　光彦</t>
    <rPh sb="0" eb="2">
      <t>オオヤマ</t>
    </rPh>
    <rPh sb="3" eb="5">
      <t>ミツヒコ</t>
    </rPh>
    <phoneticPr fontId="3"/>
  </si>
  <si>
    <t>斎宮</t>
    <rPh sb="0" eb="2">
      <t>さいくう</t>
    </rPh>
    <phoneticPr fontId="3" type="Hiragana" alignment="distributed"/>
  </si>
  <si>
    <t>明和町斎宮3385-2</t>
    <rPh sb="3" eb="5">
      <t>５１５－０３２１</t>
    </rPh>
    <phoneticPr fontId="3"/>
  </si>
  <si>
    <t>澤田　泰子</t>
    <rPh sb="0" eb="2">
      <t>サワダ</t>
    </rPh>
    <rPh sb="3" eb="5">
      <t>ヤスコ</t>
    </rPh>
    <phoneticPr fontId="3"/>
  </si>
  <si>
    <t>明星</t>
    <rPh sb="0" eb="2">
      <t>みょうじょう</t>
    </rPh>
    <phoneticPr fontId="3" type="Hiragana" alignment="distributed"/>
  </si>
  <si>
    <t>明和町明星1547</t>
    <rPh sb="3" eb="5">
      <t>５１５－０３１３</t>
    </rPh>
    <phoneticPr fontId="3"/>
  </si>
  <si>
    <t>寺谷　寿美</t>
    <rPh sb="0" eb="2">
      <t>テラタニ</t>
    </rPh>
    <rPh sb="3" eb="4">
      <t>コトブキ</t>
    </rPh>
    <rPh sb="4" eb="5">
      <t>ミ</t>
    </rPh>
    <phoneticPr fontId="3"/>
  </si>
  <si>
    <t>逵井　香世</t>
    <rPh sb="0" eb="2">
      <t>ツジイ</t>
    </rPh>
    <rPh sb="3" eb="4">
      <t>カオリ</t>
    </rPh>
    <rPh sb="4" eb="5">
      <t>ヨ</t>
    </rPh>
    <phoneticPr fontId="3"/>
  </si>
  <si>
    <t>池村　一平</t>
    <rPh sb="0" eb="2">
      <t>イケムラ</t>
    </rPh>
    <rPh sb="3" eb="5">
      <t>イッペイ</t>
    </rPh>
    <phoneticPr fontId="3"/>
  </si>
  <si>
    <t>度会</t>
    <rPh sb="0" eb="2">
      <t>わたらい</t>
    </rPh>
    <phoneticPr fontId="3" type="Hiragana" alignment="distributed"/>
  </si>
  <si>
    <t>わたらい</t>
  </si>
  <si>
    <t>516-2103</t>
  </si>
  <si>
    <t>度会町棚橋1679-1</t>
    <rPh sb="0" eb="5">
      <t>５１６－２１０３</t>
    </rPh>
    <phoneticPr fontId="3"/>
  </si>
  <si>
    <t>0596-62-0004</t>
  </si>
  <si>
    <t>0596-62-1938</t>
  </si>
  <si>
    <t>春木　淳志</t>
    <rPh sb="0" eb="2">
      <t>ハルキ</t>
    </rPh>
    <rPh sb="3" eb="5">
      <t>アツシ</t>
    </rPh>
    <phoneticPr fontId="3"/>
  </si>
  <si>
    <t>田丸</t>
    <rPh sb="0" eb="2">
      <t>たまる</t>
    </rPh>
    <phoneticPr fontId="3" type="Hiragana" alignment="distributed"/>
  </si>
  <si>
    <t>たまる</t>
  </si>
  <si>
    <t>519-0414</t>
  </si>
  <si>
    <t>玉城町佐田1247</t>
    <rPh sb="0" eb="3">
      <t>タマキチョウ</t>
    </rPh>
    <rPh sb="3" eb="5">
      <t>サタ</t>
    </rPh>
    <phoneticPr fontId="3"/>
  </si>
  <si>
    <t>0596-58-3046</t>
  </si>
  <si>
    <t>0596-58-8515</t>
  </si>
  <si>
    <t>有田</t>
    <rPh sb="0" eb="2">
      <t>うだ</t>
    </rPh>
    <phoneticPr fontId="3" type="Hiragana" alignment="distributed"/>
  </si>
  <si>
    <t>うだ</t>
  </si>
  <si>
    <t>519-0404</t>
  </si>
  <si>
    <t>玉城町長更376</t>
    <rPh sb="3" eb="5">
      <t>５１９－０４０４</t>
    </rPh>
    <phoneticPr fontId="3"/>
  </si>
  <si>
    <t>0596-58-2321</t>
  </si>
  <si>
    <t>0596-58-7497</t>
  </si>
  <si>
    <t>山中　久紀</t>
    <rPh sb="0" eb="2">
      <t>ヤマナカ</t>
    </rPh>
    <rPh sb="3" eb="5">
      <t>ヒサノリ</t>
    </rPh>
    <phoneticPr fontId="3"/>
  </si>
  <si>
    <t>519-0431</t>
  </si>
  <si>
    <t>玉城町蚊野2018</t>
    <rPh sb="3" eb="5">
      <t>５１９－０４３１</t>
    </rPh>
    <phoneticPr fontId="3"/>
  </si>
  <si>
    <t>0596-58-2606</t>
  </si>
  <si>
    <t>0596-58-7499</t>
  </si>
  <si>
    <t>羽根　央典</t>
    <rPh sb="0" eb="2">
      <t>ハネ</t>
    </rPh>
    <rPh sb="3" eb="4">
      <t>オウ</t>
    </rPh>
    <rPh sb="4" eb="5">
      <t>テン</t>
    </rPh>
    <phoneticPr fontId="3"/>
  </si>
  <si>
    <t>下外城田</t>
    <rPh sb="0" eb="4">
      <t>しもときだ</t>
    </rPh>
    <phoneticPr fontId="3" type="Hiragana" alignment="distributed"/>
  </si>
  <si>
    <t>しもときだ</t>
  </si>
  <si>
    <t>519-0422</t>
  </si>
  <si>
    <t>玉城町小社曽根776</t>
    <rPh sb="3" eb="7">
      <t>５１９－０４２２</t>
    </rPh>
    <phoneticPr fontId="3"/>
  </si>
  <si>
    <t>0596-58-3333</t>
  </si>
  <si>
    <t>0596-58-7498</t>
  </si>
  <si>
    <t>西岡　さゆり</t>
    <rPh sb="0" eb="2">
      <t>ニシオカ</t>
    </rPh>
    <phoneticPr fontId="3"/>
  </si>
  <si>
    <t>齋藤　昭彦</t>
    <rPh sb="0" eb="2">
      <t>サイトウ</t>
    </rPh>
    <rPh sb="3" eb="5">
      <t>アキヒコ</t>
    </rPh>
    <phoneticPr fontId="3"/>
  </si>
  <si>
    <t>南勢</t>
    <rPh sb="0" eb="2">
      <t>なんせい</t>
    </rPh>
    <phoneticPr fontId="3" type="Hiragana" alignment="distributed"/>
  </si>
  <si>
    <t>南伊勢町五ヶ所浦3755-4</t>
    <rPh sb="0" eb="1">
      <t>ミナミ</t>
    </rPh>
    <rPh sb="1" eb="4">
      <t>イセマチ</t>
    </rPh>
    <rPh sb="4" eb="8">
      <t>ゴカショウラ</t>
    </rPh>
    <phoneticPr fontId="3"/>
  </si>
  <si>
    <t>南島東</t>
    <rPh sb="0" eb="3">
      <t>なんとうひがし</t>
    </rPh>
    <phoneticPr fontId="3" type="Hiragana" alignment="distributed"/>
  </si>
  <si>
    <t>南伊勢町贄浦188-2</t>
    <rPh sb="1" eb="3">
      <t>イセ</t>
    </rPh>
    <rPh sb="4" eb="6">
      <t>５１６－１３０７</t>
    </rPh>
    <phoneticPr fontId="3"/>
  </si>
  <si>
    <t>南　和美</t>
    <rPh sb="0" eb="1">
      <t>ミナミ</t>
    </rPh>
    <rPh sb="2" eb="4">
      <t>カズミ</t>
    </rPh>
    <phoneticPr fontId="3"/>
  </si>
  <si>
    <t>南島西</t>
    <rPh sb="0" eb="3">
      <t>なんとうにし</t>
    </rPh>
    <phoneticPr fontId="3" type="Hiragana" alignment="distributed"/>
  </si>
  <si>
    <t>南伊勢町村山1036</t>
    <rPh sb="1" eb="3">
      <t>イセ</t>
    </rPh>
    <rPh sb="4" eb="6">
      <t>５１６－１４２３</t>
    </rPh>
    <phoneticPr fontId="3"/>
  </si>
  <si>
    <t>山野　万里華</t>
    <rPh sb="0" eb="2">
      <t>ヤマノ</t>
    </rPh>
    <rPh sb="3" eb="4">
      <t>マン</t>
    </rPh>
    <rPh sb="4" eb="5">
      <t>サト</t>
    </rPh>
    <rPh sb="5" eb="6">
      <t>ハナ</t>
    </rPh>
    <phoneticPr fontId="3"/>
  </si>
  <si>
    <t>山本　千恵理</t>
    <rPh sb="0" eb="2">
      <t>ヤマモト</t>
    </rPh>
    <rPh sb="3" eb="5">
      <t>チエ</t>
    </rPh>
    <rPh sb="5" eb="6">
      <t>リ</t>
    </rPh>
    <phoneticPr fontId="3"/>
  </si>
  <si>
    <t>大宮</t>
    <rPh sb="0" eb="2">
      <t>おおみや</t>
    </rPh>
    <phoneticPr fontId="3" type="Hiragana" alignment="distributed"/>
  </si>
  <si>
    <t>おおみや</t>
  </si>
  <si>
    <t>519-2703</t>
  </si>
  <si>
    <t>大紀町滝原1889-7</t>
    <rPh sb="0" eb="2">
      <t>ダイキ</t>
    </rPh>
    <rPh sb="2" eb="3">
      <t>マチ</t>
    </rPh>
    <rPh sb="3" eb="5">
      <t>タキハラ</t>
    </rPh>
    <phoneticPr fontId="3"/>
  </si>
  <si>
    <t>0598-86-3109</t>
  </si>
  <si>
    <t>0598-86-3617</t>
  </si>
  <si>
    <t>作野　順也</t>
    <rPh sb="0" eb="2">
      <t>サクノ</t>
    </rPh>
    <rPh sb="3" eb="5">
      <t>ジュンヤ</t>
    </rPh>
    <phoneticPr fontId="3"/>
  </si>
  <si>
    <t>大紀</t>
    <rPh sb="0" eb="2">
      <t>たいき</t>
    </rPh>
    <phoneticPr fontId="3" type="Hiragana" alignment="distributed"/>
  </si>
  <si>
    <t>たいき</t>
  </si>
  <si>
    <t>519-2802</t>
  </si>
  <si>
    <t>大紀町崎291-3</t>
    <rPh sb="0" eb="2">
      <t>ダイキ</t>
    </rPh>
    <rPh sb="2" eb="3">
      <t>マチ</t>
    </rPh>
    <rPh sb="3" eb="4">
      <t>サキ</t>
    </rPh>
    <phoneticPr fontId="3"/>
  </si>
  <si>
    <t>0598-74-1010</t>
  </si>
  <si>
    <t>0598-74-0419</t>
  </si>
  <si>
    <t>西村　明</t>
    <rPh sb="0" eb="2">
      <t>ニシムラ</t>
    </rPh>
    <rPh sb="3" eb="4">
      <t>アキラ</t>
    </rPh>
    <phoneticPr fontId="3"/>
  </si>
  <si>
    <t>度　会　郡（本校11）</t>
    <rPh sb="0" eb="5">
      <t>ワタライグン</t>
    </rPh>
    <rPh sb="6" eb="8">
      <t>ホンコウ</t>
    </rPh>
    <phoneticPr fontId="4"/>
  </si>
  <si>
    <t>鳥羽</t>
    <rPh sb="0" eb="2">
      <t>とば</t>
    </rPh>
    <phoneticPr fontId="3" type="Hiragana" alignment="distributed"/>
  </si>
  <si>
    <t>堅神町805-2</t>
    <rPh sb="0" eb="1">
      <t>カタ</t>
    </rPh>
    <rPh sb="1" eb="2">
      <t>カミ</t>
    </rPh>
    <rPh sb="2" eb="3">
      <t>マチ</t>
    </rPh>
    <phoneticPr fontId="3"/>
  </si>
  <si>
    <t>木下　英樹</t>
    <rPh sb="0" eb="2">
      <t>キノシタ</t>
    </rPh>
    <rPh sb="3" eb="5">
      <t>ヒデキ</t>
    </rPh>
    <phoneticPr fontId="3"/>
  </si>
  <si>
    <t>答志</t>
    <rPh sb="0" eb="2">
      <t>とうし</t>
    </rPh>
    <phoneticPr fontId="3" type="Hiragana" alignment="distributed"/>
  </si>
  <si>
    <t>答志町941-1</t>
    <rPh sb="0" eb="3">
      <t>５１７－０００２</t>
    </rPh>
    <phoneticPr fontId="3"/>
  </si>
  <si>
    <t>中村　久美</t>
    <rPh sb="0" eb="2">
      <t>ナカムラ</t>
    </rPh>
    <rPh sb="3" eb="5">
      <t>クミ</t>
    </rPh>
    <phoneticPr fontId="3"/>
  </si>
  <si>
    <t>神島</t>
    <rPh sb="0" eb="2">
      <t>かみしま</t>
    </rPh>
    <phoneticPr fontId="3" type="Hiragana" alignment="distributed"/>
  </si>
  <si>
    <t>神島町358-3</t>
    <rPh sb="0" eb="3">
      <t>５１７－０００１</t>
    </rPh>
    <phoneticPr fontId="3"/>
  </si>
  <si>
    <t>千草　義輝</t>
    <rPh sb="0" eb="2">
      <t>チグサ</t>
    </rPh>
    <rPh sb="3" eb="4">
      <t>ヨシ</t>
    </rPh>
    <rPh sb="4" eb="5">
      <t>カガヤ</t>
    </rPh>
    <phoneticPr fontId="3"/>
  </si>
  <si>
    <t>菅島</t>
    <rPh sb="0" eb="2">
      <t>すがしま</t>
    </rPh>
    <phoneticPr fontId="3" type="Hiragana" alignment="distributed"/>
  </si>
  <si>
    <t>菅島町1-2</t>
    <rPh sb="0" eb="3">
      <t>５１７－０００４</t>
    </rPh>
    <phoneticPr fontId="3"/>
  </si>
  <si>
    <t>椿　美幸</t>
    <rPh sb="0" eb="1">
      <t>ツバキ</t>
    </rPh>
    <rPh sb="2" eb="4">
      <t>ミユキ</t>
    </rPh>
    <phoneticPr fontId="3"/>
  </si>
  <si>
    <t>加茂</t>
    <rPh sb="0" eb="2">
      <t>かも</t>
    </rPh>
    <phoneticPr fontId="3" type="Hiragana" alignment="distributed"/>
  </si>
  <si>
    <t>岩倉町27-1</t>
    <rPh sb="0" eb="3">
      <t>５１７－００４１</t>
    </rPh>
    <phoneticPr fontId="3"/>
  </si>
  <si>
    <t>橋本　清久</t>
    <rPh sb="0" eb="2">
      <t>ハシモト</t>
    </rPh>
    <rPh sb="3" eb="4">
      <t>キヨ</t>
    </rPh>
    <rPh sb="4" eb="5">
      <t>ヒサ</t>
    </rPh>
    <phoneticPr fontId="3"/>
  </si>
  <si>
    <t>安楽島</t>
    <rPh sb="0" eb="3">
      <t>あらしま</t>
    </rPh>
    <phoneticPr fontId="3" type="Hiragana" alignment="distributed"/>
  </si>
  <si>
    <t>安楽島町377</t>
    <rPh sb="0" eb="4">
      <t>５１７－００２１</t>
    </rPh>
    <phoneticPr fontId="3"/>
  </si>
  <si>
    <t>齋藤　隆彦</t>
    <rPh sb="0" eb="2">
      <t>サイトウ</t>
    </rPh>
    <rPh sb="3" eb="5">
      <t>タカヒコ</t>
    </rPh>
    <phoneticPr fontId="3"/>
  </si>
  <si>
    <t>弘道</t>
    <rPh sb="0" eb="2">
      <t>こうどう</t>
    </rPh>
    <phoneticPr fontId="3" type="Hiragana" alignment="distributed"/>
  </si>
  <si>
    <t>相差町1014</t>
    <rPh sb="0" eb="3">
      <t>５１７－００３２</t>
    </rPh>
    <phoneticPr fontId="3"/>
  </si>
  <si>
    <t>北　佳子</t>
    <rPh sb="0" eb="1">
      <t>キタ</t>
    </rPh>
    <rPh sb="2" eb="4">
      <t>ヨシコ</t>
    </rPh>
    <phoneticPr fontId="3"/>
  </si>
  <si>
    <t>浜島</t>
    <rPh sb="0" eb="2">
      <t>はまじま</t>
    </rPh>
    <phoneticPr fontId="3" type="Hiragana" alignment="distributed"/>
  </si>
  <si>
    <t>はまじま</t>
  </si>
  <si>
    <t>浜島町浜島1112</t>
    <rPh sb="0" eb="5">
      <t>５１７－０４０４</t>
    </rPh>
    <phoneticPr fontId="3"/>
  </si>
  <si>
    <t>0599-53-0015</t>
  </si>
  <si>
    <t>0599-53-0441</t>
  </si>
  <si>
    <t>八橋　浩子</t>
    <rPh sb="0" eb="1">
      <t>ハチ</t>
    </rPh>
    <rPh sb="1" eb="2">
      <t>ハシ</t>
    </rPh>
    <rPh sb="3" eb="5">
      <t>ヒロコ</t>
    </rPh>
    <phoneticPr fontId="3"/>
  </si>
  <si>
    <t>大王</t>
    <rPh sb="0" eb="2">
      <t>だいおう</t>
    </rPh>
    <phoneticPr fontId="3" type="Hiragana" alignment="distributed"/>
  </si>
  <si>
    <t>だいおう</t>
  </si>
  <si>
    <t>大王町波切877-3</t>
    <rPh sb="3" eb="5">
      <t>５１７－０６０３</t>
    </rPh>
    <phoneticPr fontId="3"/>
  </si>
  <si>
    <t>0599-72-0029</t>
  </si>
  <si>
    <t>0599-72-1586</t>
  </si>
  <si>
    <t>越山　弘之</t>
    <rPh sb="0" eb="2">
      <t>コシヤマ</t>
    </rPh>
    <rPh sb="3" eb="5">
      <t>ヒロユキ</t>
    </rPh>
    <phoneticPr fontId="3"/>
  </si>
  <si>
    <t>志摩</t>
    <rPh sb="0" eb="2">
      <t>しま</t>
    </rPh>
    <phoneticPr fontId="3" type="Hiragana" alignment="distributed"/>
  </si>
  <si>
    <t>しま</t>
  </si>
  <si>
    <t>517-0703</t>
  </si>
  <si>
    <t>志摩町和具314-1</t>
    <rPh sb="3" eb="5">
      <t>５１７－０７０３</t>
    </rPh>
    <phoneticPr fontId="3"/>
  </si>
  <si>
    <t>0599-85-0006</t>
  </si>
  <si>
    <t>0599-84-0123</t>
  </si>
  <si>
    <t>山岡　幸雄</t>
    <rPh sb="0" eb="2">
      <t>ヤマオカ</t>
    </rPh>
    <rPh sb="3" eb="5">
      <t>ユキオ</t>
    </rPh>
    <phoneticPr fontId="3"/>
  </si>
  <si>
    <t>鵜方</t>
    <rPh sb="0" eb="2">
      <t>うがた</t>
    </rPh>
    <phoneticPr fontId="3" type="Hiragana" alignment="distributed"/>
  </si>
  <si>
    <t>阿児町鵜方1775</t>
    <rPh sb="0" eb="5">
      <t>５１７－０５０１</t>
    </rPh>
    <phoneticPr fontId="3"/>
  </si>
  <si>
    <t>0599-43-0009</t>
  </si>
  <si>
    <t>0599-43-3318</t>
  </si>
  <si>
    <t>小林　弘明</t>
    <rPh sb="0" eb="2">
      <t>コバヤシ</t>
    </rPh>
    <rPh sb="3" eb="5">
      <t>ヒロアキ</t>
    </rPh>
    <phoneticPr fontId="3"/>
  </si>
  <si>
    <t>神明</t>
    <rPh sb="0" eb="2">
      <t>しんめい</t>
    </rPh>
    <phoneticPr fontId="3" type="Hiragana" alignment="distributed"/>
  </si>
  <si>
    <t>しんめい</t>
  </si>
  <si>
    <t>517-0502</t>
  </si>
  <si>
    <t>阿児町神明522-1</t>
    <rPh sb="3" eb="5">
      <t>５１７－０５０２</t>
    </rPh>
    <phoneticPr fontId="3"/>
  </si>
  <si>
    <t>0599-43-1006</t>
  </si>
  <si>
    <t>0599-43-1029</t>
  </si>
  <si>
    <t>井上　雅嗣</t>
    <rPh sb="0" eb="2">
      <t>イノウエ</t>
    </rPh>
    <rPh sb="3" eb="4">
      <t>ミヤビ</t>
    </rPh>
    <rPh sb="4" eb="5">
      <t>ツグ</t>
    </rPh>
    <phoneticPr fontId="3"/>
  </si>
  <si>
    <t>東海</t>
    <rPh sb="0" eb="2">
      <t>とうかい</t>
    </rPh>
    <phoneticPr fontId="3" type="Hiragana" alignment="distributed"/>
  </si>
  <si>
    <t>とうかい</t>
  </si>
  <si>
    <t>517-0505</t>
  </si>
  <si>
    <t>阿児町甲賀1518</t>
    <rPh sb="3" eb="5">
      <t>コウガ</t>
    </rPh>
    <phoneticPr fontId="3"/>
  </si>
  <si>
    <t>0599-45-8200</t>
  </si>
  <si>
    <t>0599-45-8202</t>
  </si>
  <si>
    <t>上村　嘉房</t>
    <rPh sb="0" eb="2">
      <t>ウエムラ</t>
    </rPh>
    <rPh sb="3" eb="5">
      <t>ヨシフサ</t>
    </rPh>
    <phoneticPr fontId="3"/>
  </si>
  <si>
    <t>磯部</t>
    <rPh sb="0" eb="2">
      <t>いそべ</t>
    </rPh>
    <phoneticPr fontId="3" type="Hiragana" alignment="distributed"/>
  </si>
  <si>
    <t>いそべ</t>
  </si>
  <si>
    <t>磯部町恵利原1275</t>
    <rPh sb="0" eb="6">
      <t>５１７－０２０９</t>
    </rPh>
    <phoneticPr fontId="3"/>
  </si>
  <si>
    <t>0599-55-0027</t>
  </si>
  <si>
    <t>0599-55-0533</t>
  </si>
  <si>
    <t>谷口　剛</t>
    <rPh sb="0" eb="2">
      <t>タニグチ</t>
    </rPh>
    <rPh sb="3" eb="4">
      <t>ゴウ</t>
    </rPh>
    <phoneticPr fontId="3"/>
  </si>
  <si>
    <t>上野東</t>
    <rPh sb="0" eb="3">
      <t>うえのひがし</t>
    </rPh>
    <phoneticPr fontId="3" type="Hiragana" alignment="distributed"/>
  </si>
  <si>
    <t>緑ケ丘中町4352</t>
    <rPh sb="0" eb="5">
      <t>ミドリガオカナカマチ</t>
    </rPh>
    <phoneticPr fontId="3"/>
  </si>
  <si>
    <t>中矢　英二</t>
    <rPh sb="0" eb="2">
      <t>ナカヤ</t>
    </rPh>
    <rPh sb="3" eb="5">
      <t>エイジ</t>
    </rPh>
    <phoneticPr fontId="3"/>
  </si>
  <si>
    <t>上野西</t>
    <rPh sb="0" eb="3">
      <t>うえのにし</t>
    </rPh>
    <phoneticPr fontId="3" type="Hiragana" alignment="distributed"/>
  </si>
  <si>
    <t>上野丸之内112</t>
    <rPh sb="0" eb="2">
      <t>ウエノ</t>
    </rPh>
    <rPh sb="2" eb="5">
      <t>５１８－０８７３</t>
    </rPh>
    <phoneticPr fontId="3"/>
  </si>
  <si>
    <t>森永　宏</t>
    <rPh sb="0" eb="2">
      <t>モリナガ</t>
    </rPh>
    <rPh sb="3" eb="4">
      <t>ヒロシ</t>
    </rPh>
    <phoneticPr fontId="3"/>
  </si>
  <si>
    <t>久米町544</t>
    <rPh sb="0" eb="3">
      <t>５１８－０８４３</t>
    </rPh>
    <phoneticPr fontId="3"/>
  </si>
  <si>
    <t>𠮷村　永子</t>
    <rPh sb="2" eb="3">
      <t>ムラ</t>
    </rPh>
    <rPh sb="4" eb="5">
      <t>エイ</t>
    </rPh>
    <rPh sb="5" eb="6">
      <t>コ</t>
    </rPh>
    <phoneticPr fontId="3"/>
  </si>
  <si>
    <t>上野北</t>
    <rPh sb="0" eb="3">
      <t>うえのきた</t>
    </rPh>
    <phoneticPr fontId="3" type="Hiragana" alignment="distributed"/>
  </si>
  <si>
    <t>西高倉3146</t>
    <rPh sb="0" eb="3">
      <t>５１８－００２５</t>
    </rPh>
    <phoneticPr fontId="3"/>
  </si>
  <si>
    <t>田中　智彦</t>
    <rPh sb="0" eb="2">
      <t>タナカ</t>
    </rPh>
    <rPh sb="3" eb="5">
      <t>トモヒコ</t>
    </rPh>
    <phoneticPr fontId="3"/>
  </si>
  <si>
    <t>府中</t>
    <rPh sb="0" eb="2">
      <t>ふちゅう</t>
    </rPh>
    <phoneticPr fontId="3" type="Hiragana" alignment="distributed"/>
  </si>
  <si>
    <t>東条88</t>
    <rPh sb="0" eb="2">
      <t>トウジョウ</t>
    </rPh>
    <phoneticPr fontId="3"/>
  </si>
  <si>
    <t>堀川　実和子</t>
    <rPh sb="0" eb="2">
      <t>ホリカワ</t>
    </rPh>
    <rPh sb="3" eb="6">
      <t>ミワコ</t>
    </rPh>
    <phoneticPr fontId="3"/>
  </si>
  <si>
    <t>中瀬</t>
    <rPh sb="0" eb="2">
      <t>なかせ</t>
    </rPh>
    <phoneticPr fontId="3" type="Hiragana" alignment="distributed"/>
  </si>
  <si>
    <t>西明寺105</t>
    <rPh sb="0" eb="3">
      <t>５１８－０８０９</t>
    </rPh>
    <phoneticPr fontId="3"/>
  </si>
  <si>
    <t>赤井　理恵子</t>
    <rPh sb="0" eb="2">
      <t>アカイ</t>
    </rPh>
    <rPh sb="3" eb="6">
      <t>リエコ</t>
    </rPh>
    <phoneticPr fontId="3"/>
  </si>
  <si>
    <t>友生</t>
    <rPh sb="0" eb="2">
      <t>ともの</t>
    </rPh>
    <phoneticPr fontId="3" type="Hiragana" alignment="distributed"/>
  </si>
  <si>
    <t>ゆめが丘2-11</t>
    <rPh sb="3" eb="4">
      <t>オカ</t>
    </rPh>
    <phoneticPr fontId="3"/>
  </si>
  <si>
    <t>林﨑　勉</t>
    <rPh sb="0" eb="2">
      <t>ハヤシザキ</t>
    </rPh>
    <rPh sb="3" eb="4">
      <t>ツトム</t>
    </rPh>
    <phoneticPr fontId="3"/>
  </si>
  <si>
    <t>成和東</t>
    <rPh sb="0" eb="3">
      <t>せいわひがし</t>
    </rPh>
    <phoneticPr fontId="3" type="Hiragana" alignment="distributed"/>
  </si>
  <si>
    <t>猪田1350</t>
    <rPh sb="0" eb="1">
      <t>イノシシ</t>
    </rPh>
    <rPh sb="1" eb="2">
      <t>タ</t>
    </rPh>
    <phoneticPr fontId="3"/>
  </si>
  <si>
    <t>澤村　裕子</t>
    <rPh sb="0" eb="2">
      <t>サワムラ</t>
    </rPh>
    <rPh sb="3" eb="5">
      <t>ユウコ</t>
    </rPh>
    <phoneticPr fontId="3"/>
  </si>
  <si>
    <t>成和西</t>
    <rPh sb="0" eb="3">
      <t>せいわにし</t>
    </rPh>
    <phoneticPr fontId="3" type="Hiragana" alignment="distributed"/>
  </si>
  <si>
    <t>大内624</t>
    <rPh sb="0" eb="2">
      <t>オオウチ</t>
    </rPh>
    <phoneticPr fontId="3"/>
  </si>
  <si>
    <t>隠岐　徹</t>
    <rPh sb="0" eb="2">
      <t>オキ</t>
    </rPh>
    <rPh sb="3" eb="4">
      <t>トオル</t>
    </rPh>
    <phoneticPr fontId="3"/>
  </si>
  <si>
    <t>三訪</t>
    <rPh sb="0" eb="2">
      <t>みわ</t>
    </rPh>
    <phoneticPr fontId="3" type="Hiragana" alignment="distributed"/>
  </si>
  <si>
    <t>三田1652</t>
    <rPh sb="0" eb="1">
      <t>サン</t>
    </rPh>
    <rPh sb="1" eb="2">
      <t>タ</t>
    </rPh>
    <phoneticPr fontId="3"/>
  </si>
  <si>
    <t>青山　幸輝</t>
    <rPh sb="0" eb="2">
      <t>アオヤマ</t>
    </rPh>
    <rPh sb="3" eb="4">
      <t>シアワ</t>
    </rPh>
    <rPh sb="4" eb="5">
      <t>カガヤ</t>
    </rPh>
    <phoneticPr fontId="3"/>
  </si>
  <si>
    <t>柘植</t>
    <rPh sb="0" eb="2">
      <t>つげ</t>
    </rPh>
    <phoneticPr fontId="3" type="Hiragana" alignment="distributed"/>
  </si>
  <si>
    <t>柘植町2343</t>
    <rPh sb="0" eb="3">
      <t>ツゲマチ</t>
    </rPh>
    <phoneticPr fontId="3"/>
  </si>
  <si>
    <t>松本　徹</t>
    <rPh sb="0" eb="2">
      <t>マツモト</t>
    </rPh>
    <rPh sb="3" eb="4">
      <t>トオル</t>
    </rPh>
    <phoneticPr fontId="3"/>
  </si>
  <si>
    <t>西柘植</t>
    <rPh sb="0" eb="3">
      <t>にしつげ</t>
    </rPh>
    <phoneticPr fontId="3" type="Hiragana" alignment="distributed"/>
  </si>
  <si>
    <t>新堂160</t>
    <rPh sb="0" eb="2">
      <t>５１９－１４１６</t>
    </rPh>
    <phoneticPr fontId="3"/>
  </si>
  <si>
    <t>里田　雅彦</t>
    <rPh sb="0" eb="2">
      <t>サトダ</t>
    </rPh>
    <rPh sb="3" eb="5">
      <t>マサヒコ</t>
    </rPh>
    <phoneticPr fontId="3"/>
  </si>
  <si>
    <t>壬生野</t>
    <rPh sb="0" eb="3">
      <t>みぶの</t>
    </rPh>
    <phoneticPr fontId="3" type="Hiragana" alignment="distributed"/>
  </si>
  <si>
    <t>川東1786-3</t>
    <rPh sb="0" eb="2">
      <t>５１９－１４２４</t>
    </rPh>
    <phoneticPr fontId="3"/>
  </si>
  <si>
    <t>稲森　文一</t>
    <rPh sb="0" eb="2">
      <t>イナモリ</t>
    </rPh>
    <rPh sb="3" eb="4">
      <t>ブン</t>
    </rPh>
    <rPh sb="4" eb="5">
      <t>イチ</t>
    </rPh>
    <phoneticPr fontId="3"/>
  </si>
  <si>
    <t>島ヶ原</t>
    <rPh sb="0" eb="3">
      <t>しまがはら</t>
    </rPh>
    <phoneticPr fontId="3" type="Hiragana" alignment="distributed"/>
  </si>
  <si>
    <t>島ヶ原514-2</t>
    <rPh sb="0" eb="3">
      <t>シマガハラ</t>
    </rPh>
    <phoneticPr fontId="3"/>
  </si>
  <si>
    <t>谷本　友子</t>
    <rPh sb="0" eb="2">
      <t>タニモト</t>
    </rPh>
    <rPh sb="3" eb="5">
      <t>トモコ</t>
    </rPh>
    <phoneticPr fontId="3"/>
  </si>
  <si>
    <t>阿山</t>
    <rPh sb="0" eb="2">
      <t>あやま</t>
    </rPh>
    <phoneticPr fontId="3" type="Hiragana" alignment="distributed"/>
  </si>
  <si>
    <t>馬場1045</t>
    <rPh sb="0" eb="2">
      <t>ババ</t>
    </rPh>
    <phoneticPr fontId="3"/>
  </si>
  <si>
    <t>岡島　加世子</t>
    <rPh sb="0" eb="2">
      <t>オカジマ</t>
    </rPh>
    <rPh sb="3" eb="6">
      <t>カヨコ</t>
    </rPh>
    <phoneticPr fontId="3"/>
  </si>
  <si>
    <t>大山田</t>
    <rPh sb="0" eb="3">
      <t>おおやまだ</t>
    </rPh>
    <phoneticPr fontId="3" type="Hiragana" alignment="distributed"/>
  </si>
  <si>
    <t>平田25</t>
    <rPh sb="0" eb="2">
      <t>ヒラタ</t>
    </rPh>
    <phoneticPr fontId="3"/>
  </si>
  <si>
    <t>茶本　康一</t>
    <rPh sb="0" eb="2">
      <t>チャモト</t>
    </rPh>
    <rPh sb="3" eb="5">
      <t>コウイチ</t>
    </rPh>
    <phoneticPr fontId="3"/>
  </si>
  <si>
    <t>青山</t>
    <rPh sb="0" eb="2">
      <t>あおやま</t>
    </rPh>
    <phoneticPr fontId="3" type="Hiragana" alignment="distributed"/>
  </si>
  <si>
    <t>阿保1789</t>
    <rPh sb="0" eb="2">
      <t>アオ</t>
    </rPh>
    <phoneticPr fontId="3"/>
  </si>
  <si>
    <t>姫野　武</t>
    <rPh sb="0" eb="2">
      <t>ヒメノ</t>
    </rPh>
    <rPh sb="3" eb="4">
      <t>タケシ</t>
    </rPh>
    <phoneticPr fontId="3"/>
  </si>
  <si>
    <t>上野南</t>
    <rPh sb="0" eb="2">
      <t>ウエノ</t>
    </rPh>
    <rPh sb="2" eb="3">
      <t>ミナミ</t>
    </rPh>
    <phoneticPr fontId="3"/>
  </si>
  <si>
    <t>沖265</t>
    <rPh sb="0" eb="1">
      <t>５１８－０１０３</t>
    </rPh>
    <phoneticPr fontId="3"/>
  </si>
  <si>
    <t>舩見　雪絵</t>
    <rPh sb="0" eb="2">
      <t>フナミ</t>
    </rPh>
    <rPh sb="3" eb="5">
      <t>ユキエ</t>
    </rPh>
    <phoneticPr fontId="3"/>
  </si>
  <si>
    <t>名張</t>
    <rPh sb="0" eb="2">
      <t>なばり</t>
    </rPh>
    <phoneticPr fontId="3" type="Hiragana" alignment="distributed"/>
  </si>
  <si>
    <t>丸之内55</t>
    <rPh sb="0" eb="3">
      <t>５１８－０７１８</t>
    </rPh>
    <phoneticPr fontId="3"/>
  </si>
  <si>
    <t>福島　由夏</t>
    <rPh sb="0" eb="2">
      <t>フクシマ</t>
    </rPh>
    <rPh sb="3" eb="5">
      <t>ユカ</t>
    </rPh>
    <phoneticPr fontId="3"/>
  </si>
  <si>
    <t>蔵持</t>
    <rPh sb="0" eb="2">
      <t>くらもち</t>
    </rPh>
    <phoneticPr fontId="3" type="Hiragana" alignment="distributed"/>
  </si>
  <si>
    <t>蔵持町原出338</t>
    <rPh sb="0" eb="5">
      <t>５１８－０７５２</t>
    </rPh>
    <phoneticPr fontId="3"/>
  </si>
  <si>
    <t>桔梗が丘</t>
    <rPh sb="0" eb="2">
      <t>ききょう</t>
    </rPh>
    <rPh sb="3" eb="4">
      <t>おか</t>
    </rPh>
    <phoneticPr fontId="3" type="Hiragana" alignment="distributed"/>
  </si>
  <si>
    <t>桔梗が丘三番町二街区67</t>
    <rPh sb="0" eb="7">
      <t>５１８－０６２３</t>
    </rPh>
    <rPh sb="7" eb="8">
      <t>２</t>
    </rPh>
    <rPh sb="8" eb="10">
      <t>ガイク</t>
    </rPh>
    <phoneticPr fontId="3"/>
  </si>
  <si>
    <t>前田　かおり</t>
    <rPh sb="0" eb="2">
      <t>マエダ</t>
    </rPh>
    <phoneticPr fontId="3"/>
  </si>
  <si>
    <t>薦原</t>
    <rPh sb="0" eb="2">
      <t>こもはら</t>
    </rPh>
    <phoneticPr fontId="3" type="Hiragana" alignment="distributed"/>
  </si>
  <si>
    <t>薦生1595</t>
    <rPh sb="0" eb="2">
      <t>５１８－０６０６</t>
    </rPh>
    <phoneticPr fontId="3"/>
  </si>
  <si>
    <t>田中　朋子</t>
    <rPh sb="0" eb="2">
      <t>タナカ</t>
    </rPh>
    <rPh sb="3" eb="5">
      <t>トモコ</t>
    </rPh>
    <phoneticPr fontId="3"/>
  </si>
  <si>
    <t>比奈知</t>
    <rPh sb="0" eb="1">
      <t>ひ</t>
    </rPh>
    <rPh sb="1" eb="2">
      <t>な</t>
    </rPh>
    <rPh sb="2" eb="3">
      <t>ち</t>
    </rPh>
    <phoneticPr fontId="3" type="Hiragana" alignment="distributed"/>
  </si>
  <si>
    <t>下比奈知1422</t>
    <rPh sb="0" eb="4">
      <t>５１８－０４１３</t>
    </rPh>
    <phoneticPr fontId="3"/>
  </si>
  <si>
    <t>伊藤　博之</t>
    <rPh sb="0" eb="2">
      <t>イトウ</t>
    </rPh>
    <rPh sb="3" eb="5">
      <t>ヒロユキ</t>
    </rPh>
    <phoneticPr fontId="3"/>
  </si>
  <si>
    <t>美旗</t>
    <rPh sb="0" eb="2">
      <t>みはた</t>
    </rPh>
    <phoneticPr fontId="3" type="Hiragana" alignment="distributed"/>
  </si>
  <si>
    <t>新田117-2</t>
    <rPh sb="0" eb="2">
      <t>５１８－０６１１</t>
    </rPh>
    <phoneticPr fontId="3"/>
  </si>
  <si>
    <t>谷口　和也</t>
    <rPh sb="0" eb="2">
      <t>タニグチ</t>
    </rPh>
    <rPh sb="3" eb="5">
      <t>カズヤ</t>
    </rPh>
    <phoneticPr fontId="3"/>
  </si>
  <si>
    <t>箕曲</t>
    <rPh sb="0" eb="2">
      <t>みのわ</t>
    </rPh>
    <phoneticPr fontId="3" type="Hiragana" alignment="distributed"/>
  </si>
  <si>
    <t>夏見351</t>
    <rPh sb="0" eb="2">
      <t>５１８－０４４１</t>
    </rPh>
    <phoneticPr fontId="3"/>
  </si>
  <si>
    <t>廣岡　茂斉</t>
    <rPh sb="0" eb="2">
      <t>ヒロオカ</t>
    </rPh>
    <rPh sb="3" eb="4">
      <t>シゲ</t>
    </rPh>
    <rPh sb="4" eb="5">
      <t>サイ</t>
    </rPh>
    <phoneticPr fontId="3"/>
  </si>
  <si>
    <t>錦生赤目</t>
    <rPh sb="0" eb="4">
      <t>にしきおあかめ</t>
    </rPh>
    <phoneticPr fontId="3" type="Hiragana" alignment="distributed"/>
  </si>
  <si>
    <t>赤目町檀116</t>
    <rPh sb="0" eb="4">
      <t>５１８－０４６３</t>
    </rPh>
    <phoneticPr fontId="3"/>
  </si>
  <si>
    <t>森永　美紀子</t>
    <rPh sb="0" eb="2">
      <t>モリナガ</t>
    </rPh>
    <rPh sb="3" eb="6">
      <t>ミキコ</t>
    </rPh>
    <phoneticPr fontId="3"/>
  </si>
  <si>
    <t>桔梗が丘南</t>
    <rPh sb="0" eb="5">
      <t>ききょうがおかみなみ</t>
    </rPh>
    <phoneticPr fontId="3" type="Hiragana" alignment="distributed"/>
  </si>
  <si>
    <t>桔梗が丘五番町十二街区38</t>
    <rPh sb="0" eb="7">
      <t>５１８－０６２５</t>
    </rPh>
    <rPh sb="7" eb="9">
      <t>１２</t>
    </rPh>
    <rPh sb="9" eb="11">
      <t>ガイク</t>
    </rPh>
    <phoneticPr fontId="3"/>
  </si>
  <si>
    <t>川口　仁美</t>
    <rPh sb="0" eb="2">
      <t>カワグチ</t>
    </rPh>
    <rPh sb="3" eb="5">
      <t>ヒトミ</t>
    </rPh>
    <phoneticPr fontId="3"/>
  </si>
  <si>
    <t>桔梗が丘東</t>
    <rPh sb="0" eb="5">
      <t>ききょうがおかひがし</t>
    </rPh>
    <phoneticPr fontId="3" type="Hiragana" alignment="distributed"/>
  </si>
  <si>
    <t>桔梗が丘七番町一街区86</t>
    <rPh sb="0" eb="7">
      <t>５１８－０６２７</t>
    </rPh>
    <rPh sb="7" eb="8">
      <t>１</t>
    </rPh>
    <rPh sb="8" eb="10">
      <t>ガイク</t>
    </rPh>
    <phoneticPr fontId="3"/>
  </si>
  <si>
    <t>川合　哉</t>
    <rPh sb="0" eb="2">
      <t>カワイ</t>
    </rPh>
    <rPh sb="3" eb="4">
      <t>ヤ</t>
    </rPh>
    <phoneticPr fontId="3"/>
  </si>
  <si>
    <t>つつじが丘</t>
    <rPh sb="4" eb="5">
      <t>おか</t>
    </rPh>
    <phoneticPr fontId="3" type="Hiragana" alignment="distributed"/>
  </si>
  <si>
    <t>つつじが丘北三番町5</t>
    <rPh sb="0" eb="9">
      <t>５１８－０４３３</t>
    </rPh>
    <phoneticPr fontId="3"/>
  </si>
  <si>
    <t>藤山　正道</t>
    <rPh sb="0" eb="2">
      <t>フジヤマ</t>
    </rPh>
    <rPh sb="3" eb="5">
      <t>マサミチ</t>
    </rPh>
    <phoneticPr fontId="3"/>
  </si>
  <si>
    <t>すずらん台</t>
    <rPh sb="4" eb="5">
      <t>だい</t>
    </rPh>
    <phoneticPr fontId="3" type="Hiragana" alignment="distributed"/>
  </si>
  <si>
    <t>すずらん台東三番町219</t>
    <rPh sb="0" eb="9">
      <t>５１８－０４０３</t>
    </rPh>
    <phoneticPr fontId="3"/>
  </si>
  <si>
    <t>西岡　俊充</t>
    <rPh sb="0" eb="2">
      <t>ニシオカ</t>
    </rPh>
    <rPh sb="3" eb="5">
      <t>トシミツ</t>
    </rPh>
    <phoneticPr fontId="3"/>
  </si>
  <si>
    <t>梅が丘</t>
    <rPh sb="0" eb="3">
      <t>うめがおか</t>
    </rPh>
    <phoneticPr fontId="3" type="Hiragana" alignment="distributed"/>
  </si>
  <si>
    <t>梅が丘北一番町340</t>
    <rPh sb="0" eb="7">
      <t>５１８－０７４６</t>
    </rPh>
    <phoneticPr fontId="3"/>
  </si>
  <si>
    <t>中矢　佳代</t>
    <rPh sb="0" eb="2">
      <t>ナカヤ</t>
    </rPh>
    <rPh sb="3" eb="5">
      <t>カヨ</t>
    </rPh>
    <phoneticPr fontId="3"/>
  </si>
  <si>
    <t>百合が丘</t>
    <rPh sb="0" eb="4">
      <t>ゆりがおか</t>
    </rPh>
    <phoneticPr fontId="3" type="Hiragana" alignment="distributed"/>
  </si>
  <si>
    <t>百合が丘東九番町1</t>
    <rPh sb="0" eb="8">
      <t>５１８－０４７９</t>
    </rPh>
    <phoneticPr fontId="3"/>
  </si>
  <si>
    <t>但馬　淑夫</t>
    <rPh sb="0" eb="2">
      <t>タジマ</t>
    </rPh>
    <rPh sb="3" eb="4">
      <t>シュク</t>
    </rPh>
    <rPh sb="4" eb="5">
      <t>オット</t>
    </rPh>
    <phoneticPr fontId="3"/>
  </si>
  <si>
    <t>山村　裕見子</t>
    <rPh sb="0" eb="2">
      <t>ヤマムラ</t>
    </rPh>
    <rPh sb="3" eb="6">
      <t>ユミコ</t>
    </rPh>
    <phoneticPr fontId="3"/>
  </si>
  <si>
    <t>尾鷲</t>
    <rPh sb="0" eb="2">
      <t>おわせ</t>
    </rPh>
    <phoneticPr fontId="3" type="Hiragana" alignment="distributed"/>
  </si>
  <si>
    <t>中村町4-58</t>
    <rPh sb="0" eb="3">
      <t>５１９－３６１６</t>
    </rPh>
    <phoneticPr fontId="3"/>
  </si>
  <si>
    <t>奥村　隆志</t>
    <rPh sb="0" eb="2">
      <t>オクムラ</t>
    </rPh>
    <rPh sb="3" eb="5">
      <t>タカシ</t>
    </rPh>
    <phoneticPr fontId="3"/>
  </si>
  <si>
    <t>宮之上</t>
    <rPh sb="0" eb="3">
      <t>みやのうえ</t>
    </rPh>
    <phoneticPr fontId="3" type="Hiragana" alignment="distributed"/>
  </si>
  <si>
    <t>宮ノ上町6-48</t>
    <rPh sb="0" eb="4">
      <t>５１９－３６６３</t>
    </rPh>
    <phoneticPr fontId="3"/>
  </si>
  <si>
    <t>福山　貴久</t>
    <rPh sb="0" eb="2">
      <t>フクヤマ</t>
    </rPh>
    <rPh sb="3" eb="5">
      <t>タカヒサ</t>
    </rPh>
    <phoneticPr fontId="3"/>
  </si>
  <si>
    <t>矢浜</t>
    <rPh sb="0" eb="2">
      <t>やのはま</t>
    </rPh>
    <phoneticPr fontId="3" type="Hiragana" alignment="distributed"/>
  </si>
  <si>
    <t>矢浜二丁目3-52</t>
    <rPh sb="2" eb="3">
      <t>２</t>
    </rPh>
    <rPh sb="3" eb="5">
      <t>チョウメ</t>
    </rPh>
    <phoneticPr fontId="3"/>
  </si>
  <si>
    <t>奥村　健二</t>
    <rPh sb="0" eb="2">
      <t>オクムラ</t>
    </rPh>
    <rPh sb="3" eb="5">
      <t>ケンジ</t>
    </rPh>
    <phoneticPr fontId="3"/>
  </si>
  <si>
    <t>向井</t>
    <rPh sb="0" eb="2">
      <t>むかい</t>
    </rPh>
    <phoneticPr fontId="3" type="Hiragana" alignment="distributed"/>
  </si>
  <si>
    <t>向井134-12</t>
    <rPh sb="0" eb="2">
      <t>５１９－３６２５</t>
    </rPh>
    <phoneticPr fontId="3"/>
  </si>
  <si>
    <t>植松　敦</t>
    <rPh sb="0" eb="2">
      <t>ウエマツ</t>
    </rPh>
    <rPh sb="3" eb="4">
      <t>アツシ</t>
    </rPh>
    <phoneticPr fontId="3"/>
  </si>
  <si>
    <t>須賀利</t>
    <rPh sb="0" eb="3">
      <t>すがり</t>
    </rPh>
    <phoneticPr fontId="3" type="Hiragana" alignment="distributed"/>
  </si>
  <si>
    <t>須賀利町107</t>
    <rPh sb="0" eb="4">
      <t>５１９－３４２１</t>
    </rPh>
    <phoneticPr fontId="3"/>
  </si>
  <si>
    <t>九　　　　鬼</t>
    <rPh sb="0" eb="1">
      <t>く</t>
    </rPh>
    <rPh sb="5" eb="6">
      <t>き</t>
    </rPh>
    <phoneticPr fontId="3" type="Hiragana" alignment="distributed"/>
  </si>
  <si>
    <t>九鬼町374-1</t>
    <rPh sb="0" eb="3">
      <t>５１９－３７０１</t>
    </rPh>
    <phoneticPr fontId="3"/>
  </si>
  <si>
    <t>賀田</t>
    <rPh sb="0" eb="1">
      <t>か</t>
    </rPh>
    <rPh sb="1" eb="2">
      <t>た</t>
    </rPh>
    <phoneticPr fontId="3" type="Hiragana" alignment="distributed"/>
  </si>
  <si>
    <t>賀田町319</t>
    <rPh sb="0" eb="3">
      <t>５１９－３９２１</t>
    </rPh>
    <phoneticPr fontId="3"/>
  </si>
  <si>
    <t>稲葉　武彦</t>
    <rPh sb="0" eb="2">
      <t>イナバ</t>
    </rPh>
    <rPh sb="3" eb="5">
      <t>タケヒコ</t>
    </rPh>
    <phoneticPr fontId="3"/>
  </si>
  <si>
    <t>梶　　　　賀</t>
    <rPh sb="0" eb="6">
      <t>　か　　　　　　じ　　　　　　か</t>
    </rPh>
    <phoneticPr fontId="3" type="Hiragana" alignment="distributed"/>
  </si>
  <si>
    <t>梶賀町333</t>
    <rPh sb="0" eb="3">
      <t>５１９－３９２３</t>
    </rPh>
    <phoneticPr fontId="3"/>
  </si>
  <si>
    <t>三浦</t>
    <rPh sb="0" eb="2">
      <t>みうら</t>
    </rPh>
    <phoneticPr fontId="3" type="Hiragana" alignment="distributed"/>
  </si>
  <si>
    <t>紀北町三浦432</t>
    <rPh sb="0" eb="1">
      <t>キ</t>
    </rPh>
    <rPh sb="1" eb="2">
      <t>キタ</t>
    </rPh>
    <rPh sb="2" eb="3">
      <t>マチ</t>
    </rPh>
    <rPh sb="3" eb="5">
      <t>ミウラ</t>
    </rPh>
    <phoneticPr fontId="3"/>
  </si>
  <si>
    <t>東　珠海</t>
    <rPh sb="0" eb="1">
      <t>ヒガシ</t>
    </rPh>
    <rPh sb="2" eb="3">
      <t>タマ</t>
    </rPh>
    <rPh sb="3" eb="4">
      <t>ウミ</t>
    </rPh>
    <phoneticPr fontId="3"/>
  </si>
  <si>
    <t>西</t>
    <rPh sb="0" eb="1">
      <t>にし</t>
    </rPh>
    <phoneticPr fontId="3" type="Hiragana" alignment="distributed"/>
  </si>
  <si>
    <t>紀北町長島1538</t>
    <rPh sb="0" eb="1">
      <t>キ</t>
    </rPh>
    <rPh sb="1" eb="2">
      <t>キタ</t>
    </rPh>
    <rPh sb="2" eb="3">
      <t>マチ</t>
    </rPh>
    <phoneticPr fontId="3"/>
  </si>
  <si>
    <t>橋本　孝祐</t>
    <rPh sb="0" eb="2">
      <t>ハシモト</t>
    </rPh>
    <rPh sb="3" eb="5">
      <t>コウスケ</t>
    </rPh>
    <phoneticPr fontId="3"/>
  </si>
  <si>
    <t>東</t>
    <rPh sb="0" eb="1">
      <t>ひがし</t>
    </rPh>
    <phoneticPr fontId="3" type="Hiragana" alignment="distributed"/>
  </si>
  <si>
    <t>紀北町東長島2458</t>
    <rPh sb="0" eb="1">
      <t>キ</t>
    </rPh>
    <rPh sb="1" eb="2">
      <t>キタ</t>
    </rPh>
    <rPh sb="2" eb="3">
      <t>マチ</t>
    </rPh>
    <phoneticPr fontId="3"/>
  </si>
  <si>
    <t>工門　利彰</t>
    <rPh sb="0" eb="1">
      <t>コウ</t>
    </rPh>
    <rPh sb="1" eb="2">
      <t>モン</t>
    </rPh>
    <rPh sb="3" eb="5">
      <t>トシアキ</t>
    </rPh>
    <phoneticPr fontId="3"/>
  </si>
  <si>
    <t>赤羽</t>
    <rPh sb="0" eb="2">
      <t>あかば</t>
    </rPh>
    <phoneticPr fontId="3" type="Hiragana" alignment="distributed"/>
  </si>
  <si>
    <t>紀北町島原2708-2</t>
    <rPh sb="0" eb="1">
      <t>キ</t>
    </rPh>
    <rPh sb="1" eb="2">
      <t>キタ</t>
    </rPh>
    <rPh sb="2" eb="3">
      <t>マチ</t>
    </rPh>
    <phoneticPr fontId="3"/>
  </si>
  <si>
    <t>東　光司</t>
    <rPh sb="0" eb="1">
      <t>ヒガシ</t>
    </rPh>
    <rPh sb="2" eb="4">
      <t>コウジ</t>
    </rPh>
    <phoneticPr fontId="3"/>
  </si>
  <si>
    <t>相賀</t>
    <rPh sb="0" eb="2">
      <t>あいが</t>
    </rPh>
    <phoneticPr fontId="3" type="Hiragana" alignment="distributed"/>
  </si>
  <si>
    <t>紀北町相賀368-3</t>
    <rPh sb="0" eb="1">
      <t>キ</t>
    </rPh>
    <rPh sb="1" eb="2">
      <t>キタ</t>
    </rPh>
    <rPh sb="2" eb="3">
      <t>マチ</t>
    </rPh>
    <rPh sb="3" eb="5">
      <t>アイガ</t>
    </rPh>
    <phoneticPr fontId="3"/>
  </si>
  <si>
    <t>西田　朋</t>
    <rPh sb="0" eb="2">
      <t>ニシダ</t>
    </rPh>
    <rPh sb="3" eb="4">
      <t>トモ</t>
    </rPh>
    <phoneticPr fontId="3"/>
  </si>
  <si>
    <t>藪中　一浩</t>
    <rPh sb="0" eb="2">
      <t>ヤブナカ</t>
    </rPh>
    <rPh sb="3" eb="5">
      <t>カズヒロ</t>
    </rPh>
    <phoneticPr fontId="3"/>
  </si>
  <si>
    <t>船津</t>
    <rPh sb="0" eb="2">
      <t>ふなつ</t>
    </rPh>
    <phoneticPr fontId="3" type="Hiragana" alignment="distributed"/>
  </si>
  <si>
    <t>紀北町船津1057</t>
    <rPh sb="0" eb="1">
      <t>キ</t>
    </rPh>
    <rPh sb="1" eb="2">
      <t>キタ</t>
    </rPh>
    <rPh sb="2" eb="3">
      <t>マチ</t>
    </rPh>
    <rPh sb="3" eb="5">
      <t>フナツ</t>
    </rPh>
    <phoneticPr fontId="3"/>
  </si>
  <si>
    <t>上野　浩之</t>
    <rPh sb="0" eb="2">
      <t>ウエノ</t>
    </rPh>
    <rPh sb="3" eb="5">
      <t>ヒロユキ</t>
    </rPh>
    <phoneticPr fontId="3"/>
  </si>
  <si>
    <t>上里</t>
    <rPh sb="0" eb="2">
      <t>かみざと</t>
    </rPh>
    <phoneticPr fontId="3" type="Hiragana" alignment="distributed"/>
  </si>
  <si>
    <t>紀北町上里801</t>
    <rPh sb="0" eb="1">
      <t>キ</t>
    </rPh>
    <rPh sb="1" eb="2">
      <t>キタ</t>
    </rPh>
    <rPh sb="2" eb="3">
      <t>マチ</t>
    </rPh>
    <phoneticPr fontId="3"/>
  </si>
  <si>
    <t>小久保　久美子</t>
    <rPh sb="0" eb="3">
      <t>コクボ</t>
    </rPh>
    <rPh sb="4" eb="7">
      <t>クミコ</t>
    </rPh>
    <phoneticPr fontId="3"/>
  </si>
  <si>
    <t>北 牟 婁 郡（本校7）</t>
    <rPh sb="0" eb="7">
      <t>キタムログン</t>
    </rPh>
    <rPh sb="8" eb="10">
      <t>ホンコウ</t>
    </rPh>
    <phoneticPr fontId="4"/>
  </si>
  <si>
    <t>荒　　　　坂</t>
    <rPh sb="0" eb="6">
      <t>　あ　　　　ら　　　さ　　　　か</t>
    </rPh>
    <phoneticPr fontId="3" type="Hiragana" alignment="distributed"/>
  </si>
  <si>
    <t>あらさか</t>
  </si>
  <si>
    <t>519-4204</t>
  </si>
  <si>
    <t>二木島町729</t>
    <rPh sb="0" eb="4">
      <t>５１９－４２０４</t>
    </rPh>
    <phoneticPr fontId="3"/>
  </si>
  <si>
    <t>　甫母分校</t>
    <rPh sb="1" eb="2">
      <t>ほ</t>
    </rPh>
    <rPh sb="2" eb="3">
      <t>ぼ</t>
    </rPh>
    <rPh sb="3" eb="5">
      <t>ぶんこう</t>
    </rPh>
    <phoneticPr fontId="3" type="Hiragana" alignment="distributed"/>
  </si>
  <si>
    <t>ほぼぶんこう</t>
  </si>
  <si>
    <t>519-4202</t>
  </si>
  <si>
    <t>甫母町364</t>
    <rPh sb="0" eb="3">
      <t>５１９－４２０２</t>
    </rPh>
    <phoneticPr fontId="3"/>
  </si>
  <si>
    <t>遊　　　　木</t>
    <rPh sb="0" eb="1">
      <t>ゆ</t>
    </rPh>
    <rPh sb="5" eb="6">
      <t>き</t>
    </rPh>
    <phoneticPr fontId="3" type="Hiragana" alignment="distributed"/>
  </si>
  <si>
    <t>ゆき</t>
  </si>
  <si>
    <t>519-4205</t>
  </si>
  <si>
    <t>遊木町108</t>
    <rPh sb="0" eb="3">
      <t>５１９－４２０５</t>
    </rPh>
    <phoneticPr fontId="3"/>
  </si>
  <si>
    <t>新鹿</t>
    <rPh sb="0" eb="2">
      <t>あたしか</t>
    </rPh>
    <phoneticPr fontId="3" type="Hiragana" alignment="distributed"/>
  </si>
  <si>
    <t>あたしか</t>
  </si>
  <si>
    <t>519-4206</t>
  </si>
  <si>
    <t>新鹿町916-4</t>
    <rPh sb="0" eb="3">
      <t>５１９－４２０６</t>
    </rPh>
    <phoneticPr fontId="3"/>
  </si>
  <si>
    <t>0597-86-0012</t>
  </si>
  <si>
    <t>0597-86-0023</t>
  </si>
  <si>
    <t>松田　元</t>
    <rPh sb="0" eb="2">
      <t>マツダ</t>
    </rPh>
    <rPh sb="3" eb="4">
      <t>ゲン</t>
    </rPh>
    <phoneticPr fontId="3"/>
  </si>
  <si>
    <t>　波田須分校</t>
    <rPh sb="1" eb="2">
      <t>は</t>
    </rPh>
    <rPh sb="2" eb="3">
      <t>だ</t>
    </rPh>
    <rPh sb="3" eb="4">
      <t>す</t>
    </rPh>
    <rPh sb="4" eb="6">
      <t>ぶんこう</t>
    </rPh>
    <phoneticPr fontId="3" type="Hiragana" alignment="distributed"/>
  </si>
  <si>
    <t>はだすぶんこう</t>
  </si>
  <si>
    <t>519-4207</t>
  </si>
  <si>
    <t>波田須町602</t>
    <rPh sb="0" eb="4">
      <t>５１９－４２０７</t>
    </rPh>
    <phoneticPr fontId="3"/>
  </si>
  <si>
    <t>木本</t>
    <rPh sb="0" eb="2">
      <t>きのもと</t>
    </rPh>
    <phoneticPr fontId="3" type="Hiragana" alignment="distributed"/>
  </si>
  <si>
    <t>きのもと</t>
  </si>
  <si>
    <t>519-4323</t>
  </si>
  <si>
    <t>木本町349-10</t>
    <rPh sb="0" eb="3">
      <t>５１９－４３２３</t>
    </rPh>
    <phoneticPr fontId="3"/>
  </si>
  <si>
    <t>0597-85-2717</t>
  </si>
  <si>
    <t>0597-85-2719</t>
  </si>
  <si>
    <t>西　達夫</t>
    <rPh sb="0" eb="1">
      <t>ニシ</t>
    </rPh>
    <rPh sb="2" eb="4">
      <t>タツオ</t>
    </rPh>
    <phoneticPr fontId="3"/>
  </si>
  <si>
    <t>井戸</t>
    <rPh sb="0" eb="2">
      <t>いど</t>
    </rPh>
    <phoneticPr fontId="3" type="Hiragana" alignment="distributed"/>
  </si>
  <si>
    <t>いど</t>
  </si>
  <si>
    <t>519-4324</t>
  </si>
  <si>
    <t>井戸町238</t>
    <rPh sb="0" eb="3">
      <t>５１９－４３２４</t>
    </rPh>
    <phoneticPr fontId="3"/>
  </si>
  <si>
    <t>0597-85-2249</t>
  </si>
  <si>
    <t>松田　有紀</t>
    <rPh sb="0" eb="2">
      <t>マツダ</t>
    </rPh>
    <rPh sb="3" eb="5">
      <t>ユキ</t>
    </rPh>
    <phoneticPr fontId="3"/>
  </si>
  <si>
    <t>有馬</t>
    <rPh sb="0" eb="2">
      <t>ありま</t>
    </rPh>
    <phoneticPr fontId="3" type="Hiragana" alignment="distributed"/>
  </si>
  <si>
    <t>ありま</t>
  </si>
  <si>
    <t>有馬町530</t>
    <rPh sb="0" eb="3">
      <t>５１９－４３２５</t>
    </rPh>
    <phoneticPr fontId="3"/>
  </si>
  <si>
    <t>0597-89-2235</t>
  </si>
  <si>
    <t>0597-89-2259</t>
  </si>
  <si>
    <t>寺本　育史</t>
    <rPh sb="0" eb="2">
      <t>テラモト</t>
    </rPh>
    <rPh sb="3" eb="4">
      <t>イク</t>
    </rPh>
    <rPh sb="4" eb="5">
      <t>シ</t>
    </rPh>
    <phoneticPr fontId="3"/>
  </si>
  <si>
    <t>金山</t>
    <rPh sb="0" eb="2">
      <t>かなやま</t>
    </rPh>
    <phoneticPr fontId="3" type="Hiragana" alignment="distributed"/>
  </si>
  <si>
    <t>かなやま</t>
  </si>
  <si>
    <t>519-4327</t>
  </si>
  <si>
    <t>金山町2370-2</t>
    <rPh sb="0" eb="3">
      <t>５１９－４３２７</t>
    </rPh>
    <phoneticPr fontId="3"/>
  </si>
  <si>
    <t>0597-89-5274</t>
  </si>
  <si>
    <t>0597-89-5294</t>
  </si>
  <si>
    <t>池下　浩人</t>
    <rPh sb="0" eb="2">
      <t>イケシタ</t>
    </rPh>
    <rPh sb="3" eb="5">
      <t>ヒロト</t>
    </rPh>
    <phoneticPr fontId="3"/>
  </si>
  <si>
    <t>育　　　　生</t>
    <rPh sb="0" eb="6">
      <t>いくせい</t>
    </rPh>
    <phoneticPr fontId="3" type="Hiragana" alignment="distributed"/>
  </si>
  <si>
    <t>519-4447</t>
  </si>
  <si>
    <t>育生町尾川41</t>
    <rPh sb="0" eb="5">
      <t>５１９－４４４７</t>
    </rPh>
    <phoneticPr fontId="3"/>
  </si>
  <si>
    <t>　赤倉分校</t>
    <rPh sb="1" eb="2">
      <t>あか</t>
    </rPh>
    <rPh sb="2" eb="3">
      <t>くら</t>
    </rPh>
    <rPh sb="3" eb="5">
      <t>ぶんこう</t>
    </rPh>
    <phoneticPr fontId="3" type="Hiragana" alignment="distributed"/>
  </si>
  <si>
    <t>あかくらぶんこう</t>
  </si>
  <si>
    <t>519-4446</t>
  </si>
  <si>
    <t>育生町赤倉538</t>
    <rPh sb="3" eb="5">
      <t>５１９－４４４６</t>
    </rPh>
    <phoneticPr fontId="3"/>
  </si>
  <si>
    <t>神　　　　上</t>
    <rPh sb="0" eb="6">
      <t>こうのうえ</t>
    </rPh>
    <phoneticPr fontId="3" type="Hiragana" alignment="distributed"/>
  </si>
  <si>
    <t>こうのうえ</t>
  </si>
  <si>
    <t>519-4442</t>
  </si>
  <si>
    <t>神川町神上63</t>
    <rPh sb="0" eb="5">
      <t>５１９－４４４２</t>
    </rPh>
    <phoneticPr fontId="3"/>
  </si>
  <si>
    <t>　青柳分校</t>
    <rPh sb="1" eb="2">
      <t>せい</t>
    </rPh>
    <rPh sb="2" eb="3">
      <t>りゅう</t>
    </rPh>
    <rPh sb="3" eb="5">
      <t>ぶんこう</t>
    </rPh>
    <phoneticPr fontId="3" type="Hiragana" alignment="distributed"/>
  </si>
  <si>
    <t>せいりゅうぶんこう</t>
  </si>
  <si>
    <t>519-4443</t>
  </si>
  <si>
    <t>神川町柳谷262-3</t>
    <rPh sb="0" eb="5">
      <t>５１９－４４４３</t>
    </rPh>
    <phoneticPr fontId="3"/>
  </si>
  <si>
    <t>五郷</t>
    <rPh sb="0" eb="2">
      <t>いさと</t>
    </rPh>
    <phoneticPr fontId="3" type="Hiragana" alignment="distributed"/>
  </si>
  <si>
    <t>いさと</t>
  </si>
  <si>
    <t>0597-83-0022</t>
  </si>
  <si>
    <t>浦坪　卓也</t>
    <rPh sb="0" eb="1">
      <t>ウラ</t>
    </rPh>
    <rPh sb="1" eb="2">
      <t>ツボ</t>
    </rPh>
    <rPh sb="3" eb="5">
      <t>タクヤ</t>
    </rPh>
    <phoneticPr fontId="3"/>
  </si>
  <si>
    <t>飛鳥</t>
    <rPh sb="0" eb="2">
      <t>あすか</t>
    </rPh>
    <phoneticPr fontId="3" type="Hiragana" alignment="distributed"/>
  </si>
  <si>
    <t>あすか</t>
  </si>
  <si>
    <t>519-4565</t>
  </si>
  <si>
    <t>飛鳥町野口375</t>
    <rPh sb="3" eb="4">
      <t>ノ</t>
    </rPh>
    <rPh sb="4" eb="5">
      <t>クチ</t>
    </rPh>
    <phoneticPr fontId="3"/>
  </si>
  <si>
    <t>0597-84-0024</t>
  </si>
  <si>
    <t>0597-84-0050</t>
  </si>
  <si>
    <t>二見　哲生</t>
    <rPh sb="0" eb="2">
      <t>フタミ</t>
    </rPh>
    <rPh sb="3" eb="5">
      <t>テツオ</t>
    </rPh>
    <phoneticPr fontId="3"/>
  </si>
  <si>
    <t>上　　　　川</t>
    <rPh sb="0" eb="6">
      <t>じょうせん</t>
    </rPh>
    <phoneticPr fontId="3" type="Hiragana" alignment="distributed"/>
  </si>
  <si>
    <t>じょうせん</t>
  </si>
  <si>
    <t>647-1325</t>
  </si>
  <si>
    <t>紀和町楊枝2</t>
    <rPh sb="0" eb="5">
      <t>６４７－１３２５</t>
    </rPh>
    <phoneticPr fontId="3"/>
  </si>
  <si>
    <t>入鹿</t>
    <rPh sb="0" eb="2">
      <t>いるか</t>
    </rPh>
    <phoneticPr fontId="3" type="Hiragana" alignment="distributed"/>
  </si>
  <si>
    <t>いるか</t>
  </si>
  <si>
    <t>519-5412</t>
  </si>
  <si>
    <t>紀和町大栗須1</t>
  </si>
  <si>
    <t>0597-97-0029</t>
  </si>
  <si>
    <t>0597-97-0014</t>
  </si>
  <si>
    <t>桂　良太</t>
    <rPh sb="0" eb="1">
      <t>カツラ</t>
    </rPh>
    <rPh sb="2" eb="4">
      <t>リョウタ</t>
    </rPh>
    <phoneticPr fontId="3"/>
  </si>
  <si>
    <t>　西山分校</t>
    <rPh sb="1" eb="3">
      <t>にしやま</t>
    </rPh>
    <rPh sb="3" eb="5">
      <t>ぶんこう</t>
    </rPh>
    <phoneticPr fontId="3" type="Hiragana" alignment="distributed"/>
  </si>
  <si>
    <t>にしやまぶんこう</t>
  </si>
  <si>
    <t>519-5403</t>
  </si>
  <si>
    <t>紀和町長尾850</t>
  </si>
  <si>
    <t>矢ノ川</t>
    <rPh sb="0" eb="3">
      <t>やのかわ</t>
    </rPh>
    <phoneticPr fontId="3" type="Hiragana" alignment="distributed"/>
  </si>
  <si>
    <t>やのかわ</t>
  </si>
  <si>
    <t>519-5406</t>
  </si>
  <si>
    <t>紀和町矢ノ川455</t>
  </si>
  <si>
    <t>井田</t>
    <rPh sb="0" eb="1">
      <t>い</t>
    </rPh>
    <rPh sb="1" eb="2">
      <t>だ</t>
    </rPh>
    <phoneticPr fontId="3" type="Hiragana" alignment="distributed"/>
  </si>
  <si>
    <t>紀宝町井田1787-2</t>
    <rPh sb="0" eb="5">
      <t>５１９－５７１１</t>
    </rPh>
    <phoneticPr fontId="3"/>
  </si>
  <si>
    <t>寺本　真奈美</t>
    <rPh sb="0" eb="2">
      <t>テラモト</t>
    </rPh>
    <rPh sb="3" eb="6">
      <t>マナミ</t>
    </rPh>
    <phoneticPr fontId="3"/>
  </si>
  <si>
    <t>神内</t>
    <rPh sb="0" eb="2">
      <t>こうのうち</t>
    </rPh>
    <phoneticPr fontId="3" type="Hiragana" alignment="distributed"/>
  </si>
  <si>
    <t>矢田　哲也</t>
    <rPh sb="0" eb="2">
      <t>ヤダ</t>
    </rPh>
    <rPh sb="3" eb="5">
      <t>テツヤ</t>
    </rPh>
    <phoneticPr fontId="3"/>
  </si>
  <si>
    <t>成川</t>
    <rPh sb="0" eb="2">
      <t>なるかわ</t>
    </rPh>
    <phoneticPr fontId="3" type="Hiragana" alignment="distributed"/>
  </si>
  <si>
    <t>なるかわ</t>
  </si>
  <si>
    <t>森倉　睦成</t>
    <rPh sb="0" eb="2">
      <t>モリクラ</t>
    </rPh>
    <rPh sb="3" eb="4">
      <t>ムツ</t>
    </rPh>
    <rPh sb="4" eb="5">
      <t>ナリ</t>
    </rPh>
    <phoneticPr fontId="3"/>
  </si>
  <si>
    <t>相野谷</t>
    <rPh sb="0" eb="3">
      <t>おのだに</t>
    </rPh>
    <phoneticPr fontId="3" type="Hiragana" alignment="distributed"/>
  </si>
  <si>
    <t>阪口　和彦</t>
    <rPh sb="0" eb="2">
      <t>サカグチ</t>
    </rPh>
    <rPh sb="3" eb="5">
      <t>カズヒコ</t>
    </rPh>
    <phoneticPr fontId="3"/>
  </si>
  <si>
    <t>鵜殿</t>
    <rPh sb="0" eb="2">
      <t>うどの</t>
    </rPh>
    <phoneticPr fontId="3" type="Hiragana" alignment="distributed"/>
  </si>
  <si>
    <t>紀宝町鵜殿1232</t>
    <rPh sb="0" eb="2">
      <t>キホウ</t>
    </rPh>
    <rPh sb="2" eb="3">
      <t>マチ</t>
    </rPh>
    <rPh sb="3" eb="5">
      <t>ウドノ</t>
    </rPh>
    <phoneticPr fontId="3"/>
  </si>
  <si>
    <t>竹本　靖史</t>
    <rPh sb="0" eb="2">
      <t>タケモト</t>
    </rPh>
    <rPh sb="3" eb="5">
      <t>ヤスシ</t>
    </rPh>
    <phoneticPr fontId="3"/>
  </si>
  <si>
    <t>神志山</t>
    <rPh sb="0" eb="3">
      <t>こうしやま</t>
    </rPh>
    <phoneticPr fontId="3" type="Hiragana" alignment="distributed"/>
  </si>
  <si>
    <t>御浜町志原16</t>
    <rPh sb="0" eb="5">
      <t>５１９－５２０２</t>
    </rPh>
    <phoneticPr fontId="3"/>
  </si>
  <si>
    <t>濱野　修二</t>
    <rPh sb="0" eb="2">
      <t>ハマノ</t>
    </rPh>
    <rPh sb="3" eb="5">
      <t>シュウジ</t>
    </rPh>
    <phoneticPr fontId="3"/>
  </si>
  <si>
    <t>御浜</t>
    <rPh sb="0" eb="2">
      <t>みはま</t>
    </rPh>
    <phoneticPr fontId="3" type="Hiragana" alignment="distributed"/>
  </si>
  <si>
    <t>竹内　大人</t>
    <rPh sb="0" eb="2">
      <t>タケウチ</t>
    </rPh>
    <rPh sb="3" eb="5">
      <t>オトナ</t>
    </rPh>
    <phoneticPr fontId="3"/>
  </si>
  <si>
    <t>阿田和</t>
    <rPh sb="0" eb="3">
      <t>あたわ</t>
    </rPh>
    <phoneticPr fontId="3" type="Hiragana" alignment="distributed"/>
  </si>
  <si>
    <t>道中　朋孝</t>
    <rPh sb="0" eb="2">
      <t>ミチナカ</t>
    </rPh>
    <rPh sb="3" eb="5">
      <t>トモタカ</t>
    </rPh>
    <phoneticPr fontId="3"/>
  </si>
  <si>
    <t>尾呂志学園</t>
    <rPh sb="0" eb="1">
      <t>お</t>
    </rPh>
    <rPh sb="1" eb="2">
      <t>ろ</t>
    </rPh>
    <rPh sb="2" eb="3">
      <t>し</t>
    </rPh>
    <rPh sb="3" eb="5">
      <t>がくえん</t>
    </rPh>
    <phoneticPr fontId="3" type="Hiragana" alignment="distributed"/>
  </si>
  <si>
    <t>川口　亜紀</t>
    <rPh sb="0" eb="2">
      <t>カワグチ</t>
    </rPh>
    <rPh sb="3" eb="5">
      <t>アキ</t>
    </rPh>
    <phoneticPr fontId="3"/>
  </si>
  <si>
    <t>五郷町桃崎1698-1</t>
    <rPh sb="0" eb="3">
      <t>イサトチョウ</t>
    </rPh>
    <rPh sb="3" eb="5">
      <t>モモサキ</t>
    </rPh>
    <phoneticPr fontId="3"/>
  </si>
  <si>
    <t>国府</t>
    <rPh sb="0" eb="2">
      <t>こう</t>
    </rPh>
    <phoneticPr fontId="3" type="Hiragana" alignment="distributed"/>
  </si>
  <si>
    <t>国府町2373-1</t>
    <rPh sb="0" eb="3">
      <t>５１３－０８３６</t>
    </rPh>
    <phoneticPr fontId="3"/>
  </si>
  <si>
    <t>伊藤　佳代子</t>
    <rPh sb="0" eb="2">
      <t>イトウ</t>
    </rPh>
    <rPh sb="3" eb="6">
      <t>カヨコ</t>
    </rPh>
    <phoneticPr fontId="3"/>
  </si>
  <si>
    <t>庄野</t>
    <rPh sb="0" eb="2">
      <t>しょうの</t>
    </rPh>
    <phoneticPr fontId="3" type="Hiragana" alignment="distributed"/>
  </si>
  <si>
    <t>庄野東二丁目5-35</t>
    <rPh sb="0" eb="3">
      <t>５１３－０８３２</t>
    </rPh>
    <rPh sb="3" eb="4">
      <t>２</t>
    </rPh>
    <rPh sb="4" eb="6">
      <t>チョウメ</t>
    </rPh>
    <phoneticPr fontId="3"/>
  </si>
  <si>
    <t>田中　保子</t>
    <rPh sb="0" eb="2">
      <t>タナカ</t>
    </rPh>
    <rPh sb="3" eb="4">
      <t>ホ</t>
    </rPh>
    <rPh sb="4" eb="5">
      <t>コ</t>
    </rPh>
    <phoneticPr fontId="3"/>
  </si>
  <si>
    <t>加佐登</t>
    <rPh sb="0" eb="3">
      <t>かさど</t>
    </rPh>
    <phoneticPr fontId="3" type="Hiragana" alignment="distributed"/>
  </si>
  <si>
    <t>高塚町1069</t>
    <rPh sb="0" eb="3">
      <t>５１３－００１１</t>
    </rPh>
    <phoneticPr fontId="3"/>
  </si>
  <si>
    <t>津田　智康</t>
    <rPh sb="0" eb="2">
      <t>ツダ</t>
    </rPh>
    <rPh sb="3" eb="4">
      <t>トモ</t>
    </rPh>
    <rPh sb="4" eb="5">
      <t>ヤス</t>
    </rPh>
    <phoneticPr fontId="3"/>
  </si>
  <si>
    <t>牧田</t>
    <rPh sb="0" eb="2">
      <t>まきた</t>
    </rPh>
    <phoneticPr fontId="3" type="Hiragana" alignment="distributed"/>
  </si>
  <si>
    <t>岡田一丁目29-1</t>
    <rPh sb="0" eb="2">
      <t>５１３－００２７</t>
    </rPh>
    <rPh sb="2" eb="3">
      <t>１</t>
    </rPh>
    <rPh sb="3" eb="5">
      <t>チョウメ</t>
    </rPh>
    <phoneticPr fontId="3"/>
  </si>
  <si>
    <t>飯尾　征博</t>
    <rPh sb="0" eb="2">
      <t>イイオ</t>
    </rPh>
    <rPh sb="3" eb="4">
      <t>セイ</t>
    </rPh>
    <rPh sb="4" eb="5">
      <t>ヒロシ</t>
    </rPh>
    <phoneticPr fontId="3"/>
  </si>
  <si>
    <t>石薬師</t>
    <rPh sb="0" eb="3">
      <t>いしやくし</t>
    </rPh>
    <phoneticPr fontId="3" type="Hiragana" alignment="distributed"/>
  </si>
  <si>
    <t>石薬師町1713</t>
    <rPh sb="0" eb="4">
      <t>５１３－００１２</t>
    </rPh>
    <phoneticPr fontId="3"/>
  </si>
  <si>
    <t>元水　伸美</t>
    <rPh sb="0" eb="2">
      <t>モトミズ</t>
    </rPh>
    <rPh sb="3" eb="4">
      <t>ノ</t>
    </rPh>
    <rPh sb="4" eb="5">
      <t>ミ</t>
    </rPh>
    <phoneticPr fontId="3"/>
  </si>
  <si>
    <t>白子</t>
    <rPh sb="0" eb="2">
      <t>しろこ</t>
    </rPh>
    <phoneticPr fontId="3" type="Hiragana" alignment="distributed"/>
  </si>
  <si>
    <t>白子一丁目12-12</t>
    <rPh sb="0" eb="2">
      <t>５１０－０２４３</t>
    </rPh>
    <rPh sb="2" eb="3">
      <t>１</t>
    </rPh>
    <rPh sb="3" eb="5">
      <t>チョウメ</t>
    </rPh>
    <phoneticPr fontId="3"/>
  </si>
  <si>
    <t>奥山　充人</t>
    <rPh sb="0" eb="2">
      <t>オクヤマ</t>
    </rPh>
    <rPh sb="3" eb="4">
      <t>ミツ</t>
    </rPh>
    <rPh sb="4" eb="5">
      <t>ヒト</t>
    </rPh>
    <phoneticPr fontId="3"/>
  </si>
  <si>
    <t>愛宕</t>
    <rPh sb="0" eb="2">
      <t>あたご</t>
    </rPh>
    <phoneticPr fontId="3" type="Hiragana" alignment="distributed"/>
  </si>
  <si>
    <t>東江島町23-15</t>
    <rPh sb="0" eb="4">
      <t>５１０－０２３３</t>
    </rPh>
    <phoneticPr fontId="3"/>
  </si>
  <si>
    <t>松岡　智香</t>
    <rPh sb="0" eb="2">
      <t>マツオカ</t>
    </rPh>
    <rPh sb="3" eb="5">
      <t>トモカ</t>
    </rPh>
    <phoneticPr fontId="3"/>
  </si>
  <si>
    <t>稲生</t>
    <rPh sb="0" eb="2">
      <t>いのう</t>
    </rPh>
    <phoneticPr fontId="3" type="Hiragana" alignment="distributed"/>
  </si>
  <si>
    <t>稲生三丁目10-1</t>
    <rPh sb="0" eb="2">
      <t>５１０－０２０５</t>
    </rPh>
    <rPh sb="2" eb="3">
      <t>３</t>
    </rPh>
    <rPh sb="3" eb="5">
      <t>チョウメ</t>
    </rPh>
    <phoneticPr fontId="3"/>
  </si>
  <si>
    <t>長谷川　浩</t>
    <rPh sb="0" eb="3">
      <t>ハセガワ</t>
    </rPh>
    <rPh sb="4" eb="5">
      <t>ヒロシ</t>
    </rPh>
    <phoneticPr fontId="3"/>
  </si>
  <si>
    <t>飯野</t>
    <rPh sb="0" eb="2">
      <t>いいの</t>
    </rPh>
    <phoneticPr fontId="3" type="Hiragana" alignment="distributed"/>
  </si>
  <si>
    <t>三日市南二丁目1-7</t>
    <rPh sb="0" eb="4">
      <t>５１３－０８０４</t>
    </rPh>
    <rPh sb="4" eb="5">
      <t>２</t>
    </rPh>
    <rPh sb="5" eb="7">
      <t>チョウメ</t>
    </rPh>
    <phoneticPr fontId="3"/>
  </si>
  <si>
    <t>長谷　基弘</t>
    <rPh sb="0" eb="2">
      <t>ハセ</t>
    </rPh>
    <rPh sb="3" eb="5">
      <t>モトヒロ</t>
    </rPh>
    <phoneticPr fontId="3"/>
  </si>
  <si>
    <t>河曲</t>
    <rPh sb="0" eb="2">
      <t>かわの</t>
    </rPh>
    <phoneticPr fontId="3" type="Hiragana" alignment="distributed"/>
  </si>
  <si>
    <t>十宮町719-2</t>
    <rPh sb="0" eb="3">
      <t>５１３－００３８</t>
    </rPh>
    <phoneticPr fontId="3"/>
  </si>
  <si>
    <t>大西　真人</t>
    <rPh sb="0" eb="2">
      <t>オオニシ</t>
    </rPh>
    <rPh sb="3" eb="5">
      <t>マヒト</t>
    </rPh>
    <phoneticPr fontId="3"/>
  </si>
  <si>
    <t>一ノ宮</t>
    <rPh sb="0" eb="3">
      <t>いちのみや</t>
    </rPh>
    <phoneticPr fontId="3" type="Hiragana" alignment="distributed"/>
  </si>
  <si>
    <t>一ノ宮町557</t>
    <rPh sb="0" eb="4">
      <t>５１３－００３１</t>
    </rPh>
    <phoneticPr fontId="3"/>
  </si>
  <si>
    <t>山田　晋司</t>
    <rPh sb="0" eb="2">
      <t>ヤマダ</t>
    </rPh>
    <rPh sb="3" eb="5">
      <t>シンジ</t>
    </rPh>
    <phoneticPr fontId="3"/>
  </si>
  <si>
    <t>長太</t>
    <rPh sb="0" eb="2">
      <t>なご</t>
    </rPh>
    <phoneticPr fontId="3" type="Hiragana" alignment="distributed"/>
  </si>
  <si>
    <t>長太旭町五丁目4-5</t>
    <rPh sb="0" eb="4">
      <t>５１３－００４２</t>
    </rPh>
    <rPh sb="4" eb="5">
      <t>５</t>
    </rPh>
    <rPh sb="5" eb="7">
      <t>チョウメ</t>
    </rPh>
    <phoneticPr fontId="3"/>
  </si>
  <si>
    <t>平子　琢也</t>
    <rPh sb="0" eb="2">
      <t>ヒラコ</t>
    </rPh>
    <rPh sb="3" eb="5">
      <t>タクヤ</t>
    </rPh>
    <phoneticPr fontId="3"/>
  </si>
  <si>
    <t>箕田</t>
    <rPh sb="0" eb="2">
      <t>みだ</t>
    </rPh>
    <phoneticPr fontId="3" type="Hiragana" alignment="distributed"/>
  </si>
  <si>
    <t>南堀江一丁目1-1</t>
    <rPh sb="0" eb="3">
      <t>５１３－００４６</t>
    </rPh>
    <rPh sb="3" eb="4">
      <t>１</t>
    </rPh>
    <rPh sb="4" eb="6">
      <t>チョウメ</t>
    </rPh>
    <phoneticPr fontId="3"/>
  </si>
  <si>
    <t>杉野　美佳</t>
    <rPh sb="0" eb="2">
      <t>スギノ</t>
    </rPh>
    <rPh sb="3" eb="5">
      <t>ミカ</t>
    </rPh>
    <phoneticPr fontId="3"/>
  </si>
  <si>
    <t>若松</t>
    <rPh sb="0" eb="2">
      <t>わかまつ</t>
    </rPh>
    <phoneticPr fontId="3" type="Hiragana" alignment="distributed"/>
  </si>
  <si>
    <t>若松中一丁目4-1</t>
    <rPh sb="0" eb="3">
      <t>５１０－０２２４</t>
    </rPh>
    <rPh sb="3" eb="4">
      <t>１</t>
    </rPh>
    <rPh sb="4" eb="6">
      <t>チョウメ</t>
    </rPh>
    <phoneticPr fontId="3"/>
  </si>
  <si>
    <t>田辺　浩一</t>
    <rPh sb="0" eb="2">
      <t>タナベ</t>
    </rPh>
    <rPh sb="3" eb="4">
      <t>ヒロシ</t>
    </rPh>
    <rPh sb="4" eb="5">
      <t>イチ</t>
    </rPh>
    <phoneticPr fontId="3"/>
  </si>
  <si>
    <t>玉垣</t>
    <rPh sb="0" eb="2">
      <t>たまがき</t>
    </rPh>
    <phoneticPr fontId="3" type="Hiragana" alignment="distributed"/>
  </si>
  <si>
    <t>北玉垣町947</t>
    <rPh sb="0" eb="4">
      <t>５１３－０８１３</t>
    </rPh>
    <phoneticPr fontId="3"/>
  </si>
  <si>
    <t>西村　佳代子</t>
    <rPh sb="0" eb="2">
      <t>ニシムラ</t>
    </rPh>
    <rPh sb="3" eb="6">
      <t>カヨコ</t>
    </rPh>
    <phoneticPr fontId="3"/>
  </si>
  <si>
    <t>神戸二丁目12-10</t>
    <rPh sb="0" eb="2">
      <t>５１３－０８０１</t>
    </rPh>
    <rPh sb="2" eb="3">
      <t>２</t>
    </rPh>
    <rPh sb="3" eb="5">
      <t>チョウメ</t>
    </rPh>
    <phoneticPr fontId="3"/>
  </si>
  <si>
    <t>津田　由美子</t>
    <rPh sb="0" eb="2">
      <t>ツダ</t>
    </rPh>
    <rPh sb="3" eb="6">
      <t>ユミコ</t>
    </rPh>
    <phoneticPr fontId="3"/>
  </si>
  <si>
    <t>合川</t>
    <rPh sb="0" eb="2">
      <t>あいかわ</t>
    </rPh>
    <phoneticPr fontId="3" type="Hiragana" alignment="distributed"/>
  </si>
  <si>
    <t>三宅町3694-2</t>
    <rPh sb="0" eb="3">
      <t>５１０－０２６５</t>
    </rPh>
    <phoneticPr fontId="3"/>
  </si>
  <si>
    <t>松浦　洋幸</t>
    <rPh sb="0" eb="2">
      <t>マツウラ</t>
    </rPh>
    <rPh sb="3" eb="4">
      <t>ヒロシ</t>
    </rPh>
    <rPh sb="4" eb="5">
      <t>ユキ</t>
    </rPh>
    <phoneticPr fontId="3"/>
  </si>
  <si>
    <t>天名</t>
    <rPh sb="0" eb="2">
      <t>あまな</t>
    </rPh>
    <phoneticPr fontId="3" type="Hiragana" alignment="distributed"/>
  </si>
  <si>
    <t>御薗町2500</t>
    <rPh sb="0" eb="3">
      <t>５１０－０２６１</t>
    </rPh>
    <phoneticPr fontId="3"/>
  </si>
  <si>
    <t>松本　博</t>
    <rPh sb="0" eb="2">
      <t>マツモト</t>
    </rPh>
    <rPh sb="3" eb="4">
      <t>ヒロシ</t>
    </rPh>
    <phoneticPr fontId="3"/>
  </si>
  <si>
    <t>栄</t>
    <rPh sb="0" eb="1">
      <t>さかえ</t>
    </rPh>
    <phoneticPr fontId="3" type="Hiragana" alignment="distributed"/>
  </si>
  <si>
    <t>五祝町1845-2</t>
    <rPh sb="0" eb="3">
      <t>５１０－０２５２</t>
    </rPh>
    <phoneticPr fontId="3"/>
  </si>
  <si>
    <t>山中　勝</t>
    <rPh sb="0" eb="2">
      <t>ヤマナカ</t>
    </rPh>
    <rPh sb="3" eb="4">
      <t>マサル</t>
    </rPh>
    <phoneticPr fontId="3"/>
  </si>
  <si>
    <t>鈴西</t>
    <rPh sb="0" eb="2">
      <t>れいせい</t>
    </rPh>
    <phoneticPr fontId="3" type="Hiragana" alignment="distributed"/>
  </si>
  <si>
    <t>深溝町3172-1</t>
    <rPh sb="0" eb="3">
      <t>５１９－０３２１</t>
    </rPh>
    <phoneticPr fontId="3"/>
  </si>
  <si>
    <t>三浦　靖樹</t>
    <rPh sb="0" eb="2">
      <t>ミウラ</t>
    </rPh>
    <rPh sb="3" eb="5">
      <t>ヤスキ</t>
    </rPh>
    <phoneticPr fontId="3"/>
  </si>
  <si>
    <t>椿</t>
    <rPh sb="0" eb="1">
      <t>つばき</t>
    </rPh>
    <phoneticPr fontId="3" type="Hiragana" alignment="distributed"/>
  </si>
  <si>
    <t>山本町750</t>
    <rPh sb="0" eb="3">
      <t>５１９－０３１５</t>
    </rPh>
    <phoneticPr fontId="3"/>
  </si>
  <si>
    <t>磯部　享</t>
    <rPh sb="0" eb="2">
      <t>イソベ</t>
    </rPh>
    <rPh sb="3" eb="4">
      <t>キョウ</t>
    </rPh>
    <phoneticPr fontId="3"/>
  </si>
  <si>
    <t>旭が丘</t>
    <rPh sb="0" eb="3">
      <t>あさひがおか</t>
    </rPh>
    <phoneticPr fontId="3" type="Hiragana" alignment="distributed"/>
  </si>
  <si>
    <t>東旭が丘五丁目3-18</t>
    <rPh sb="0" eb="4">
      <t>５１０－０２１１</t>
    </rPh>
    <rPh sb="4" eb="5">
      <t>５</t>
    </rPh>
    <rPh sb="5" eb="7">
      <t>チョウメ</t>
    </rPh>
    <phoneticPr fontId="3"/>
  </si>
  <si>
    <t>楠田　謙治</t>
    <rPh sb="0" eb="2">
      <t>クスダ</t>
    </rPh>
    <rPh sb="3" eb="5">
      <t>ケンジ</t>
    </rPh>
    <phoneticPr fontId="3"/>
  </si>
  <si>
    <t>深伊沢</t>
    <rPh sb="0" eb="3">
      <t>ふかいざわ</t>
    </rPh>
    <phoneticPr fontId="3" type="Hiragana" alignment="distributed"/>
  </si>
  <si>
    <t>伊船町1693</t>
    <rPh sb="0" eb="3">
      <t>５１９－０３２３</t>
    </rPh>
    <phoneticPr fontId="3"/>
  </si>
  <si>
    <t>山中　幾代</t>
    <rPh sb="0" eb="2">
      <t>ヤマナカ</t>
    </rPh>
    <rPh sb="3" eb="5">
      <t>イクヨ</t>
    </rPh>
    <phoneticPr fontId="3"/>
  </si>
  <si>
    <t>庄内</t>
    <rPh sb="0" eb="2">
      <t>しょうない</t>
    </rPh>
    <phoneticPr fontId="3" type="Hiragana" alignment="distributed"/>
  </si>
  <si>
    <t>東庄内町2458-1</t>
    <rPh sb="0" eb="4">
      <t>５１９－０２７２</t>
    </rPh>
    <phoneticPr fontId="3"/>
  </si>
  <si>
    <t>樋口　裕康</t>
    <rPh sb="0" eb="2">
      <t>ヒグチ</t>
    </rPh>
    <rPh sb="3" eb="5">
      <t>ヒロヤス</t>
    </rPh>
    <phoneticPr fontId="3"/>
  </si>
  <si>
    <t>和泉町814</t>
    <rPh sb="0" eb="3">
      <t>５１３－０００６</t>
    </rPh>
    <phoneticPr fontId="3"/>
  </si>
  <si>
    <t>大西　依子</t>
    <rPh sb="0" eb="2">
      <t>オオニシ</t>
    </rPh>
    <rPh sb="3" eb="4">
      <t>イ</t>
    </rPh>
    <rPh sb="4" eb="5">
      <t>コ</t>
    </rPh>
    <phoneticPr fontId="3"/>
  </si>
  <si>
    <t>鼓ヶ浦</t>
    <rPh sb="0" eb="3">
      <t>つつみがうら</t>
    </rPh>
    <phoneticPr fontId="3" type="Hiragana" alignment="distributed"/>
  </si>
  <si>
    <t>つづみがうら</t>
  </si>
  <si>
    <t>寺家一丁目41-1</t>
    <rPh sb="0" eb="2">
      <t>５１０－０２５４</t>
    </rPh>
    <rPh sb="2" eb="3">
      <t>１</t>
    </rPh>
    <rPh sb="3" eb="5">
      <t>チョウメ</t>
    </rPh>
    <phoneticPr fontId="3"/>
  </si>
  <si>
    <t>石井　孝史</t>
    <rPh sb="0" eb="2">
      <t>イシイ</t>
    </rPh>
    <rPh sb="3" eb="4">
      <t>タカシ</t>
    </rPh>
    <rPh sb="4" eb="5">
      <t>シ</t>
    </rPh>
    <phoneticPr fontId="3"/>
  </si>
  <si>
    <t>桜島</t>
    <rPh sb="0" eb="2">
      <t>さくらじま</t>
    </rPh>
    <phoneticPr fontId="3" type="Hiragana" alignment="distributed"/>
  </si>
  <si>
    <t>桜島町四丁目12</t>
    <rPh sb="0" eb="1">
      <t>サクラ</t>
    </rPh>
    <rPh sb="1" eb="2">
      <t>シマ</t>
    </rPh>
    <rPh sb="2" eb="3">
      <t>チョウ</t>
    </rPh>
    <rPh sb="3" eb="4">
      <t>４</t>
    </rPh>
    <rPh sb="4" eb="6">
      <t>チョウメ</t>
    </rPh>
    <phoneticPr fontId="3"/>
  </si>
  <si>
    <t>大井　るみ</t>
    <rPh sb="0" eb="2">
      <t>オオイ</t>
    </rPh>
    <phoneticPr fontId="3"/>
  </si>
  <si>
    <t>明生</t>
    <rPh sb="0" eb="2">
      <t>めいせい</t>
    </rPh>
    <phoneticPr fontId="3" type="Hiragana" alignment="distributed"/>
  </si>
  <si>
    <t>大池二丁目13-1</t>
    <rPh sb="0" eb="2">
      <t>５１３－０８２７</t>
    </rPh>
    <rPh sb="2" eb="3">
      <t>２</t>
    </rPh>
    <rPh sb="3" eb="5">
      <t>チョウメ</t>
    </rPh>
    <phoneticPr fontId="3"/>
  </si>
  <si>
    <t>葛西　和巳</t>
    <rPh sb="0" eb="2">
      <t>カサイ</t>
    </rPh>
    <rPh sb="3" eb="5">
      <t>カズミ</t>
    </rPh>
    <phoneticPr fontId="3"/>
  </si>
  <si>
    <t>清和</t>
    <rPh sb="0" eb="2">
      <t>せいわ</t>
    </rPh>
    <phoneticPr fontId="3" type="Hiragana" alignment="distributed"/>
  </si>
  <si>
    <t>算所五丁目21-12</t>
    <rPh sb="0" eb="2">
      <t>５１３－０８０６</t>
    </rPh>
    <rPh sb="2" eb="3">
      <t>５</t>
    </rPh>
    <rPh sb="3" eb="5">
      <t>チョウメ</t>
    </rPh>
    <phoneticPr fontId="3"/>
  </si>
  <si>
    <t>小倉　整</t>
    <rPh sb="0" eb="2">
      <t>オグラ</t>
    </rPh>
    <rPh sb="3" eb="4">
      <t>セイ</t>
    </rPh>
    <phoneticPr fontId="3"/>
  </si>
  <si>
    <t>郡山</t>
    <rPh sb="0" eb="2">
      <t>こおりやま</t>
    </rPh>
    <phoneticPr fontId="3" type="Hiragana" alignment="distributed"/>
  </si>
  <si>
    <t>郡山町710-6</t>
    <rPh sb="0" eb="3">
      <t>５１０－０２６３</t>
    </rPh>
    <phoneticPr fontId="3"/>
  </si>
  <si>
    <t>松岡　宏樹</t>
    <rPh sb="0" eb="2">
      <t>マツオカ</t>
    </rPh>
    <rPh sb="3" eb="5">
      <t>ヒロキ</t>
    </rPh>
    <phoneticPr fontId="3"/>
  </si>
  <si>
    <t>国府町3519-1</t>
    <rPh sb="0" eb="3">
      <t>５１３－０８３６</t>
    </rPh>
    <phoneticPr fontId="3"/>
  </si>
  <si>
    <t>木下　三貴子</t>
  </si>
  <si>
    <t>實義　法子</t>
    <rPh sb="0" eb="1">
      <t>みのる</t>
    </rPh>
    <rPh sb="1" eb="2">
      <t>ぎ</t>
    </rPh>
    <rPh sb="3" eb="5">
      <t>のりこ</t>
    </rPh>
    <phoneticPr fontId="3" type="Hiragana" alignment="distributed"/>
  </si>
  <si>
    <t>北玉垣町734</t>
    <rPh sb="0" eb="4">
      <t>５１３－０８１３</t>
    </rPh>
    <phoneticPr fontId="3"/>
  </si>
  <si>
    <t>中野　あけみ</t>
    <rPh sb="0" eb="2">
      <t>なかの</t>
    </rPh>
    <phoneticPr fontId="3" type="Hiragana" alignment="distributed"/>
  </si>
  <si>
    <t>神戸七丁目4-12</t>
    <rPh sb="0" eb="2">
      <t>５１３－０８０１</t>
    </rPh>
    <rPh sb="2" eb="3">
      <t>７</t>
    </rPh>
    <rPh sb="3" eb="5">
      <t>チョウメ</t>
    </rPh>
    <phoneticPr fontId="3"/>
  </si>
  <si>
    <t>辻岡　浩美</t>
    <rPh sb="0" eb="2">
      <t>つじおか</t>
    </rPh>
    <rPh sb="3" eb="5">
      <t>ひろみ</t>
    </rPh>
    <phoneticPr fontId="3" type="Hiragana" alignment="distributed"/>
  </si>
  <si>
    <t>旭が丘</t>
    <rPh sb="0" eb="1">
      <t>あさひ</t>
    </rPh>
    <rPh sb="2" eb="3">
      <t>おか</t>
    </rPh>
    <phoneticPr fontId="3" type="Hiragana" alignment="distributed"/>
  </si>
  <si>
    <t>東旭が丘五丁目3-33</t>
    <rPh sb="0" eb="4">
      <t>５１０－０２１１</t>
    </rPh>
    <rPh sb="4" eb="5">
      <t>５</t>
    </rPh>
    <rPh sb="5" eb="7">
      <t>チョウメ</t>
    </rPh>
    <phoneticPr fontId="3"/>
  </si>
  <si>
    <t>清水　由紀子</t>
  </si>
  <si>
    <t>成徳</t>
    <rPh sb="0" eb="2">
      <t>せいとく</t>
    </rPh>
    <phoneticPr fontId="3" type="Hiragana" alignment="distributed"/>
  </si>
  <si>
    <t>東汰上415-1</t>
    <rPh sb="0" eb="3">
      <t>５１１－０８０６</t>
    </rPh>
    <phoneticPr fontId="3"/>
  </si>
  <si>
    <t>芝　佐織</t>
    <rPh sb="0" eb="1">
      <t>シバ</t>
    </rPh>
    <rPh sb="2" eb="4">
      <t>サオリ</t>
    </rPh>
    <phoneticPr fontId="3"/>
  </si>
  <si>
    <t>明正</t>
    <rPh sb="0" eb="2">
      <t>めいせい</t>
    </rPh>
    <phoneticPr fontId="3" type="Hiragana" alignment="distributed"/>
  </si>
  <si>
    <t>明正町31</t>
    <rPh sb="0" eb="3">
      <t>５１１－０８２３</t>
    </rPh>
    <phoneticPr fontId="3"/>
  </si>
  <si>
    <t>加藤　久</t>
    <rPh sb="0" eb="2">
      <t>カトウ</t>
    </rPh>
    <rPh sb="3" eb="4">
      <t>ヒサシ</t>
    </rPh>
    <phoneticPr fontId="3"/>
  </si>
  <si>
    <t>光風</t>
    <rPh sb="0" eb="2">
      <t>こうふう</t>
    </rPh>
    <phoneticPr fontId="3" type="Hiragana" alignment="distributed"/>
  </si>
  <si>
    <t>新矢田二丁目37</t>
    <rPh sb="0" eb="3">
      <t>５１１－００６９</t>
    </rPh>
    <rPh sb="3" eb="4">
      <t>２</t>
    </rPh>
    <rPh sb="4" eb="6">
      <t>チョウメ</t>
    </rPh>
    <phoneticPr fontId="3"/>
  </si>
  <si>
    <t>谷岡　伸悟</t>
    <rPh sb="0" eb="2">
      <t>タニオカ</t>
    </rPh>
    <rPh sb="3" eb="5">
      <t>シンゴ</t>
    </rPh>
    <phoneticPr fontId="3"/>
  </si>
  <si>
    <t>陽和</t>
    <rPh sb="0" eb="2">
      <t>ようわ</t>
    </rPh>
    <phoneticPr fontId="3" type="Hiragana" alignment="distributed"/>
  </si>
  <si>
    <t>小貝須1408-4</t>
    <rPh sb="0" eb="3">
      <t>５１１－０８４１</t>
    </rPh>
    <phoneticPr fontId="3"/>
  </si>
  <si>
    <t>伊藤　謙一郎</t>
    <rPh sb="0" eb="2">
      <t>イトウ</t>
    </rPh>
    <rPh sb="3" eb="6">
      <t>ケンイチロウ</t>
    </rPh>
    <phoneticPr fontId="3"/>
  </si>
  <si>
    <t>正和</t>
    <rPh sb="0" eb="2">
      <t>せいわ</t>
    </rPh>
    <phoneticPr fontId="3" type="Hiragana" alignment="distributed"/>
  </si>
  <si>
    <t>坂井339-25</t>
    <rPh sb="0" eb="2">
      <t>５１１－０９３９</t>
    </rPh>
    <phoneticPr fontId="3"/>
  </si>
  <si>
    <t>若子　偉之昌</t>
    <rPh sb="0" eb="2">
      <t>ワカコ</t>
    </rPh>
    <rPh sb="3" eb="4">
      <t>エラ</t>
    </rPh>
    <rPh sb="4" eb="5">
      <t>ノ</t>
    </rPh>
    <rPh sb="5" eb="6">
      <t>マサ</t>
    </rPh>
    <phoneticPr fontId="3"/>
  </si>
  <si>
    <t>陵成</t>
    <rPh sb="0" eb="2">
      <t>りょうせい</t>
    </rPh>
    <phoneticPr fontId="3" type="Hiragana" alignment="distributed"/>
  </si>
  <si>
    <t>筒尾八丁目12</t>
    <rPh sb="0" eb="2">
      <t>５１１－０９０１</t>
    </rPh>
    <rPh sb="2" eb="3">
      <t>８</t>
    </rPh>
    <rPh sb="3" eb="5">
      <t>チョウメ</t>
    </rPh>
    <phoneticPr fontId="3"/>
  </si>
  <si>
    <t>長谷川　光宏</t>
    <rPh sb="0" eb="3">
      <t>ハセガワ</t>
    </rPh>
    <rPh sb="4" eb="6">
      <t>ミツヒロ</t>
    </rPh>
    <phoneticPr fontId="3"/>
  </si>
  <si>
    <t>光陵</t>
    <rPh sb="0" eb="2">
      <t>こうりょう</t>
    </rPh>
    <phoneticPr fontId="3" type="Hiragana" alignment="distributed"/>
  </si>
  <si>
    <t>大山田五丁目12</t>
    <rPh sb="0" eb="3">
      <t>５１１－０９０３</t>
    </rPh>
    <rPh sb="3" eb="4">
      <t>５</t>
    </rPh>
    <rPh sb="4" eb="6">
      <t>チョウメ</t>
    </rPh>
    <phoneticPr fontId="3"/>
  </si>
  <si>
    <t>森清　知</t>
    <rPh sb="0" eb="2">
      <t>モリキヨ</t>
    </rPh>
    <rPh sb="3" eb="4">
      <t>シ</t>
    </rPh>
    <phoneticPr fontId="3"/>
  </si>
  <si>
    <t>多度</t>
    <rPh sb="0" eb="2">
      <t>たど</t>
    </rPh>
    <phoneticPr fontId="3" type="Hiragana" alignment="distributed"/>
  </si>
  <si>
    <t>多度町柚井24</t>
    <rPh sb="0" eb="5">
      <t>５１１－０１０１</t>
    </rPh>
    <phoneticPr fontId="3"/>
  </si>
  <si>
    <t>柴田　輝</t>
    <rPh sb="0" eb="2">
      <t>シバタ</t>
    </rPh>
    <rPh sb="3" eb="4">
      <t>ヒカル</t>
    </rPh>
    <phoneticPr fontId="3"/>
  </si>
  <si>
    <t>長島</t>
    <rPh sb="0" eb="2">
      <t>ながしま</t>
    </rPh>
    <phoneticPr fontId="3" type="Hiragana" alignment="distributed"/>
  </si>
  <si>
    <t>長島町西外面2175</t>
    <rPh sb="0" eb="6">
      <t>５１１－１１４３</t>
    </rPh>
    <phoneticPr fontId="3"/>
  </si>
  <si>
    <t>黒川　真仁</t>
    <rPh sb="0" eb="2">
      <t>クロカワ</t>
    </rPh>
    <rPh sb="3" eb="4">
      <t>マ</t>
    </rPh>
    <rPh sb="4" eb="5">
      <t>ジン</t>
    </rPh>
    <phoneticPr fontId="3"/>
  </si>
  <si>
    <t>平田野</t>
    <rPh sb="0" eb="3">
      <t>ひらたの</t>
    </rPh>
    <phoneticPr fontId="3" type="Hiragana" alignment="distributed"/>
  </si>
  <si>
    <t>国府町9105-1</t>
    <rPh sb="0" eb="3">
      <t>５１３－０８３６</t>
    </rPh>
    <phoneticPr fontId="3"/>
  </si>
  <si>
    <t>辻井　康博</t>
    <rPh sb="0" eb="2">
      <t>ツジイ</t>
    </rPh>
    <rPh sb="3" eb="5">
      <t>ヤスヒロ</t>
    </rPh>
    <phoneticPr fontId="3"/>
  </si>
  <si>
    <t>白鳥</t>
    <rPh sb="0" eb="2">
      <t>しらとり</t>
    </rPh>
    <phoneticPr fontId="3" type="Hiragana" alignment="distributed"/>
  </si>
  <si>
    <t>加佐登三丁目1-1</t>
    <rPh sb="0" eb="3">
      <t>５１３－０００４</t>
    </rPh>
    <rPh sb="3" eb="4">
      <t>３</t>
    </rPh>
    <rPh sb="4" eb="6">
      <t>チョウメ</t>
    </rPh>
    <phoneticPr fontId="3"/>
  </si>
  <si>
    <t>草川　哲郎</t>
    <rPh sb="0" eb="2">
      <t>クサガワ</t>
    </rPh>
    <rPh sb="3" eb="5">
      <t>テツオ</t>
    </rPh>
    <phoneticPr fontId="3"/>
  </si>
  <si>
    <t>十宮町1335</t>
    <rPh sb="0" eb="2">
      <t>５１３－００３７</t>
    </rPh>
    <rPh sb="2" eb="3">
      <t>マチ</t>
    </rPh>
    <phoneticPr fontId="3"/>
  </si>
  <si>
    <t>市川　善浩</t>
    <rPh sb="0" eb="2">
      <t>イチカワ</t>
    </rPh>
    <rPh sb="3" eb="5">
      <t>ヨシヒロ</t>
    </rPh>
    <phoneticPr fontId="3"/>
  </si>
  <si>
    <t>大木</t>
    <rPh sb="0" eb="2">
      <t>おおき</t>
    </rPh>
    <phoneticPr fontId="3" type="Hiragana" alignment="distributed"/>
  </si>
  <si>
    <t>北堀江二丁目15-1</t>
    <rPh sb="0" eb="3">
      <t>５１３－００４５</t>
    </rPh>
    <rPh sb="3" eb="4">
      <t>２</t>
    </rPh>
    <rPh sb="4" eb="6">
      <t>チョウメ</t>
    </rPh>
    <phoneticPr fontId="3"/>
  </si>
  <si>
    <t>山下　浩一</t>
    <rPh sb="0" eb="2">
      <t>ヤマシタ</t>
    </rPh>
    <rPh sb="3" eb="5">
      <t>コウイチ</t>
    </rPh>
    <phoneticPr fontId="3"/>
  </si>
  <si>
    <t>千代崎</t>
    <rPh sb="0" eb="3">
      <t>ちよざき</t>
    </rPh>
    <phoneticPr fontId="3" type="Hiragana" alignment="distributed"/>
  </si>
  <si>
    <t>東玉垣町2863</t>
    <rPh sb="0" eb="4">
      <t>５１３－０８１４</t>
    </rPh>
    <phoneticPr fontId="3"/>
  </si>
  <si>
    <t>樋口　智己</t>
    <rPh sb="0" eb="2">
      <t>ヒグチ</t>
    </rPh>
    <rPh sb="3" eb="5">
      <t>トモミ</t>
    </rPh>
    <phoneticPr fontId="3"/>
  </si>
  <si>
    <t>中旭が丘四丁目5-62</t>
    <rPh sb="0" eb="4">
      <t>５１０－０２１２</t>
    </rPh>
    <rPh sb="4" eb="5">
      <t>４</t>
    </rPh>
    <rPh sb="5" eb="7">
      <t>チョウメ</t>
    </rPh>
    <phoneticPr fontId="3"/>
  </si>
  <si>
    <t>三浦　洋子</t>
    <rPh sb="0" eb="2">
      <t>ミウラ</t>
    </rPh>
    <rPh sb="3" eb="5">
      <t>ヨウコ</t>
    </rPh>
    <phoneticPr fontId="3"/>
  </si>
  <si>
    <t>天栄</t>
    <rPh sb="0" eb="2">
      <t>てんえい</t>
    </rPh>
    <phoneticPr fontId="3" type="Hiragana" alignment="distributed"/>
  </si>
  <si>
    <t>秋永町1839</t>
    <rPh sb="0" eb="3">
      <t>５１０－０２５８</t>
    </rPh>
    <phoneticPr fontId="3"/>
  </si>
  <si>
    <t>山中　喜宏</t>
    <rPh sb="0" eb="2">
      <t>ヤマナカ</t>
    </rPh>
    <rPh sb="3" eb="5">
      <t>ヨシヒロ</t>
    </rPh>
    <phoneticPr fontId="3"/>
  </si>
  <si>
    <t>鈴峰</t>
    <rPh sb="0" eb="2">
      <t>れいほう</t>
    </rPh>
    <phoneticPr fontId="3" type="Hiragana" alignment="distributed"/>
  </si>
  <si>
    <t>長澤町1867-1</t>
    <rPh sb="0" eb="3">
      <t>５１９－０３１４</t>
    </rPh>
    <phoneticPr fontId="3"/>
  </si>
  <si>
    <t>池畑　直哉</t>
    <rPh sb="0" eb="2">
      <t>イケハタ</t>
    </rPh>
    <rPh sb="3" eb="5">
      <t>ナオヤ</t>
    </rPh>
    <phoneticPr fontId="3"/>
  </si>
  <si>
    <t>寺家四丁目11-1</t>
    <rPh sb="0" eb="2">
      <t>５１０－０２５４</t>
    </rPh>
    <rPh sb="2" eb="3">
      <t>４</t>
    </rPh>
    <rPh sb="3" eb="5">
      <t>チョウメ</t>
    </rPh>
    <phoneticPr fontId="3"/>
  </si>
  <si>
    <t>羽山　哉美</t>
    <rPh sb="0" eb="2">
      <t>ハヤマ</t>
    </rPh>
    <rPh sb="3" eb="4">
      <t>カナ</t>
    </rPh>
    <rPh sb="4" eb="5">
      <t>ミ</t>
    </rPh>
    <phoneticPr fontId="3"/>
  </si>
  <si>
    <t>創徳</t>
    <rPh sb="0" eb="2">
      <t>そうとく</t>
    </rPh>
    <phoneticPr fontId="3" type="Hiragana" alignment="distributed"/>
  </si>
  <si>
    <t>三日市町1803-8</t>
    <rPh sb="0" eb="4">
      <t>５１３－０８０３</t>
    </rPh>
    <phoneticPr fontId="3"/>
  </si>
  <si>
    <t>岡村　幸則</t>
    <rPh sb="0" eb="2">
      <t>オカムラ</t>
    </rPh>
    <rPh sb="3" eb="5">
      <t>ユキノリ</t>
    </rPh>
    <phoneticPr fontId="3"/>
  </si>
  <si>
    <t>北勢</t>
    <rPh sb="0" eb="2">
      <t>ほくせい</t>
    </rPh>
    <phoneticPr fontId="3" type="Hiragana" alignment="distributed"/>
  </si>
  <si>
    <t>児玉　弘明</t>
    <rPh sb="0" eb="2">
      <t>コダマ</t>
    </rPh>
    <rPh sb="3" eb="5">
      <t>ヒロアキ</t>
    </rPh>
    <phoneticPr fontId="3"/>
  </si>
  <si>
    <t>員弁</t>
    <rPh sb="0" eb="2">
      <t>いなべ</t>
    </rPh>
    <phoneticPr fontId="3" type="Hiragana" alignment="distributed"/>
  </si>
  <si>
    <t>稲垣　拓弥</t>
    <rPh sb="0" eb="2">
      <t>イナガキ</t>
    </rPh>
    <rPh sb="3" eb="5">
      <t>タクヤ</t>
    </rPh>
    <phoneticPr fontId="3"/>
  </si>
  <si>
    <t>大安</t>
    <rPh sb="0" eb="2">
      <t>だいあん</t>
    </rPh>
    <phoneticPr fontId="3" type="Hiragana" alignment="distributed"/>
  </si>
  <si>
    <t>下村　雅威</t>
    <rPh sb="0" eb="2">
      <t>シモムラ</t>
    </rPh>
    <rPh sb="3" eb="4">
      <t>マサ</t>
    </rPh>
    <rPh sb="4" eb="5">
      <t>イ</t>
    </rPh>
    <phoneticPr fontId="3"/>
  </si>
  <si>
    <t>東松　孝</t>
    <rPh sb="0" eb="2">
      <t>ヒガシマツ</t>
    </rPh>
    <rPh sb="3" eb="4">
      <t>タカシ</t>
    </rPh>
    <phoneticPr fontId="3"/>
  </si>
  <si>
    <t>中部</t>
    <rPh sb="0" eb="2">
      <t>ちゅうぶ</t>
    </rPh>
    <phoneticPr fontId="3" type="Hiragana" alignment="distributed"/>
  </si>
  <si>
    <t>西浦二丁目5-36</t>
    <rPh sb="0" eb="2">
      <t>５１０－００７１</t>
    </rPh>
    <rPh sb="2" eb="3">
      <t>２</t>
    </rPh>
    <rPh sb="3" eb="5">
      <t>チョウメ</t>
    </rPh>
    <phoneticPr fontId="3"/>
  </si>
  <si>
    <t>山内　雅喜</t>
    <rPh sb="0" eb="2">
      <t>ヤマウチ</t>
    </rPh>
    <rPh sb="3" eb="4">
      <t>マサ</t>
    </rPh>
    <rPh sb="4" eb="5">
      <t>キ</t>
    </rPh>
    <phoneticPr fontId="3"/>
  </si>
  <si>
    <t>高浜町1-4</t>
    <rPh sb="0" eb="3">
      <t>５１０－００２６</t>
    </rPh>
    <phoneticPr fontId="3"/>
  </si>
  <si>
    <t>丹羽　浩也</t>
    <rPh sb="0" eb="2">
      <t>ニワ</t>
    </rPh>
    <rPh sb="3" eb="5">
      <t>ヒロヤ</t>
    </rPh>
    <phoneticPr fontId="3"/>
  </si>
  <si>
    <t>十七軒町10-41</t>
    <rPh sb="0" eb="4">
      <t>５１０－００６３</t>
    </rPh>
    <phoneticPr fontId="3"/>
  </si>
  <si>
    <t>中井　克実</t>
    <rPh sb="0" eb="2">
      <t>ナカイ</t>
    </rPh>
    <rPh sb="3" eb="5">
      <t>カツミ</t>
    </rPh>
    <phoneticPr fontId="3"/>
  </si>
  <si>
    <t>大字塩浜4096</t>
    <rPh sb="0" eb="2">
      <t>オオアザ</t>
    </rPh>
    <rPh sb="2" eb="4">
      <t>５１０－０８６３</t>
    </rPh>
    <phoneticPr fontId="3"/>
  </si>
  <si>
    <t>市森　幸子</t>
    <rPh sb="0" eb="1">
      <t>イチ</t>
    </rPh>
    <rPh sb="1" eb="2">
      <t>モリ</t>
    </rPh>
    <rPh sb="3" eb="5">
      <t>サチコ</t>
    </rPh>
    <phoneticPr fontId="3"/>
  </si>
  <si>
    <t>山手</t>
    <rPh sb="0" eb="2">
      <t>やまて</t>
    </rPh>
    <phoneticPr fontId="3" type="Hiragana" alignment="distributed"/>
  </si>
  <si>
    <t>東阿倉川70</t>
    <rPh sb="0" eb="4">
      <t>５１０－０８０５</t>
    </rPh>
    <phoneticPr fontId="3"/>
  </si>
  <si>
    <t>米川　崇</t>
    <rPh sb="0" eb="2">
      <t>ヨネカワ</t>
    </rPh>
    <rPh sb="3" eb="4">
      <t>タカシ</t>
    </rPh>
    <phoneticPr fontId="3"/>
  </si>
  <si>
    <t>天カ須賀五丁目3-10</t>
    <rPh sb="0" eb="4">
      <t>５１０－８００１</t>
    </rPh>
    <rPh sb="4" eb="5">
      <t>５</t>
    </rPh>
    <rPh sb="5" eb="7">
      <t>チョウメ</t>
    </rPh>
    <phoneticPr fontId="3"/>
  </si>
  <si>
    <t>須川　豊</t>
    <rPh sb="0" eb="2">
      <t>スガワ</t>
    </rPh>
    <rPh sb="3" eb="4">
      <t>ユタカ</t>
    </rPh>
    <phoneticPr fontId="3"/>
  </si>
  <si>
    <t>東茂福町4-19</t>
    <rPh sb="0" eb="4">
      <t>５１０－８０１１</t>
    </rPh>
    <phoneticPr fontId="3"/>
  </si>
  <si>
    <t>渡辺　由紀</t>
    <rPh sb="0" eb="2">
      <t>ワタナベ</t>
    </rPh>
    <rPh sb="3" eb="5">
      <t>ユキ</t>
    </rPh>
    <phoneticPr fontId="3"/>
  </si>
  <si>
    <t>西日野町268-2</t>
    <rPh sb="0" eb="4">
      <t>５１０－０９４３</t>
    </rPh>
    <phoneticPr fontId="3"/>
  </si>
  <si>
    <t>後藤　大介</t>
    <rPh sb="0" eb="2">
      <t>ゴトウ</t>
    </rPh>
    <rPh sb="3" eb="5">
      <t>ダイスケ</t>
    </rPh>
    <phoneticPr fontId="3"/>
  </si>
  <si>
    <t>前田町18-17</t>
    <rPh sb="0" eb="3">
      <t>５１０－０８９３</t>
    </rPh>
    <phoneticPr fontId="3"/>
  </si>
  <si>
    <t>松坂　到</t>
    <rPh sb="0" eb="2">
      <t>マツサカ</t>
    </rPh>
    <rPh sb="3" eb="4">
      <t>イタル</t>
    </rPh>
    <phoneticPr fontId="3"/>
  </si>
  <si>
    <t>西陵</t>
    <rPh sb="0" eb="2">
      <t>せいりょう</t>
    </rPh>
    <phoneticPr fontId="3" type="Hiragana" alignment="distributed"/>
  </si>
  <si>
    <t>西山町7229</t>
    <rPh sb="0" eb="3">
      <t>５１２－１１０３</t>
    </rPh>
    <phoneticPr fontId="3"/>
  </si>
  <si>
    <t>北村　晃毅</t>
    <rPh sb="0" eb="2">
      <t>キタムラ</t>
    </rPh>
    <rPh sb="3" eb="5">
      <t>コウキ</t>
    </rPh>
    <phoneticPr fontId="3"/>
  </si>
  <si>
    <t>三滝</t>
    <rPh sb="0" eb="2">
      <t>みたき</t>
    </rPh>
    <phoneticPr fontId="3" type="Hiragana" alignment="distributed"/>
  </si>
  <si>
    <t>高角町2068-2</t>
    <rPh sb="0" eb="3">
      <t>５１２－０９２３</t>
    </rPh>
    <phoneticPr fontId="3"/>
  </si>
  <si>
    <t>大鹿　充宏</t>
    <rPh sb="0" eb="2">
      <t>オオシカ</t>
    </rPh>
    <rPh sb="3" eb="5">
      <t>ミツヒロ</t>
    </rPh>
    <phoneticPr fontId="3"/>
  </si>
  <si>
    <t>大池</t>
    <rPh sb="0" eb="2">
      <t>おおいけ</t>
    </rPh>
    <phoneticPr fontId="3" type="Hiragana" alignment="distributed"/>
  </si>
  <si>
    <t>下海老町2662-1</t>
    <rPh sb="0" eb="4">
      <t>５１２－１２０３</t>
    </rPh>
    <phoneticPr fontId="3"/>
  </si>
  <si>
    <t>田口　佐登志</t>
    <rPh sb="0" eb="2">
      <t>タグチ</t>
    </rPh>
    <rPh sb="3" eb="6">
      <t>サトシ</t>
    </rPh>
    <phoneticPr fontId="3"/>
  </si>
  <si>
    <t>朝明</t>
    <rPh sb="0" eb="2">
      <t>あさけ</t>
    </rPh>
    <phoneticPr fontId="3" type="Hiragana" alignment="distributed"/>
  </si>
  <si>
    <t>平津町409-2</t>
    <rPh sb="0" eb="3">
      <t>５１２－８０４２</t>
    </rPh>
    <phoneticPr fontId="3"/>
  </si>
  <si>
    <t>伊藤　知毅</t>
    <rPh sb="0" eb="2">
      <t>イトウ</t>
    </rPh>
    <rPh sb="3" eb="4">
      <t>シ</t>
    </rPh>
    <rPh sb="4" eb="5">
      <t>ツヨシ</t>
    </rPh>
    <phoneticPr fontId="3"/>
  </si>
  <si>
    <t>西村町2787-2</t>
    <rPh sb="0" eb="3">
      <t>５１２－１３０５</t>
    </rPh>
    <phoneticPr fontId="3"/>
  </si>
  <si>
    <t>稲垣　哲弥</t>
  </si>
  <si>
    <t>大字松本810</t>
    <rPh sb="0" eb="2">
      <t>オオアザ</t>
    </rPh>
    <rPh sb="2" eb="4">
      <t>５１０－０８３６</t>
    </rPh>
    <phoneticPr fontId="3"/>
  </si>
  <si>
    <t>森　達也</t>
    <rPh sb="0" eb="1">
      <t>モリ</t>
    </rPh>
    <rPh sb="2" eb="4">
      <t>タツヤ</t>
    </rPh>
    <phoneticPr fontId="3"/>
  </si>
  <si>
    <t>西笹川</t>
    <rPh sb="0" eb="3">
      <t>にしささがわ</t>
    </rPh>
    <phoneticPr fontId="3" type="Hiragana" alignment="distributed"/>
  </si>
  <si>
    <t>笹川四丁目104</t>
    <rPh sb="0" eb="2">
      <t>５１０－０９４４</t>
    </rPh>
    <rPh sb="2" eb="3">
      <t>４</t>
    </rPh>
    <rPh sb="3" eb="5">
      <t>チョウメ</t>
    </rPh>
    <phoneticPr fontId="3"/>
  </si>
  <si>
    <t>長尾　竜二</t>
    <rPh sb="0" eb="1">
      <t>チョウ</t>
    </rPh>
    <rPh sb="1" eb="2">
      <t>オ</t>
    </rPh>
    <rPh sb="3" eb="5">
      <t>リュウジ</t>
    </rPh>
    <phoneticPr fontId="3"/>
  </si>
  <si>
    <t>三重平</t>
    <rPh sb="0" eb="3">
      <t>みえだいら</t>
    </rPh>
    <phoneticPr fontId="3" type="Hiragana" alignment="distributed"/>
  </si>
  <si>
    <t>三重八丁目1</t>
    <rPh sb="0" eb="2">
      <t>５１２－０９１２</t>
    </rPh>
    <rPh sb="2" eb="3">
      <t>８</t>
    </rPh>
    <rPh sb="3" eb="5">
      <t>チョウメ</t>
    </rPh>
    <phoneticPr fontId="3"/>
  </si>
  <si>
    <t>前田　匠</t>
    <rPh sb="0" eb="2">
      <t>マエダ</t>
    </rPh>
    <rPh sb="3" eb="4">
      <t>タクミ</t>
    </rPh>
    <phoneticPr fontId="3"/>
  </si>
  <si>
    <t>大字羽津甲26</t>
    <rPh sb="0" eb="2">
      <t>オオアザ</t>
    </rPh>
    <rPh sb="2" eb="4">
      <t>５１０－００１２</t>
    </rPh>
    <rPh sb="4" eb="5">
      <t>コウ</t>
    </rPh>
    <phoneticPr fontId="3"/>
  </si>
  <si>
    <t>中村　賢司</t>
    <rPh sb="0" eb="2">
      <t>ナカムラ</t>
    </rPh>
    <rPh sb="3" eb="5">
      <t>ケンジ</t>
    </rPh>
    <phoneticPr fontId="3"/>
  </si>
  <si>
    <t>西朝明</t>
    <rPh sb="0" eb="3">
      <t>にしあさあけ</t>
    </rPh>
    <phoneticPr fontId="3" type="Hiragana" alignment="distributed"/>
  </si>
  <si>
    <t>北山町1169</t>
    <rPh sb="0" eb="3">
      <t>５１２－８０５１</t>
    </rPh>
    <phoneticPr fontId="3"/>
  </si>
  <si>
    <t>諸岡　篤</t>
    <rPh sb="0" eb="2">
      <t>モロオカ</t>
    </rPh>
    <rPh sb="3" eb="4">
      <t>アツシ</t>
    </rPh>
    <phoneticPr fontId="3"/>
  </si>
  <si>
    <t>桜町1604</t>
    <rPh sb="0" eb="2">
      <t>５１２－１２１１</t>
    </rPh>
    <phoneticPr fontId="3"/>
  </si>
  <si>
    <t>澤井　広美</t>
    <rPh sb="0" eb="2">
      <t>サワイ</t>
    </rPh>
    <rPh sb="3" eb="5">
      <t>ヒロミ</t>
    </rPh>
    <phoneticPr fontId="3"/>
  </si>
  <si>
    <t>波木町697</t>
    <rPh sb="0" eb="3">
      <t>５１０－０９６１</t>
    </rPh>
    <phoneticPr fontId="3"/>
  </si>
  <si>
    <t>岡田　圭司</t>
    <rPh sb="0" eb="2">
      <t>オカダ</t>
    </rPh>
    <rPh sb="3" eb="5">
      <t>ケイジ</t>
    </rPh>
    <phoneticPr fontId="3"/>
  </si>
  <si>
    <t>楠町北五味塚2092</t>
    <rPh sb="0" eb="6">
      <t>５１０－０１０３</t>
    </rPh>
    <phoneticPr fontId="3"/>
  </si>
  <si>
    <t>早川　孔二</t>
    <rPh sb="0" eb="2">
      <t>ハヤカワ</t>
    </rPh>
    <rPh sb="3" eb="5">
      <t>コウジ</t>
    </rPh>
    <phoneticPr fontId="1"/>
  </si>
  <si>
    <t>菰野町大字菰野1192番地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3"/>
  </si>
  <si>
    <t>宮﨑　重光</t>
    <rPh sb="0" eb="2">
      <t>ミヤザキ</t>
    </rPh>
    <rPh sb="3" eb="5">
      <t>シゲミツ</t>
    </rPh>
    <phoneticPr fontId="3"/>
  </si>
  <si>
    <t>八風</t>
    <rPh sb="0" eb="2">
      <t>はっぷう</t>
    </rPh>
    <phoneticPr fontId="3" type="Hiragana" alignment="distributed"/>
  </si>
  <si>
    <t>菰野町大字田光3808番地18</t>
    <rPh sb="0" eb="3">
      <t>コモノチョウ</t>
    </rPh>
    <rPh sb="3" eb="5">
      <t>オオアザ</t>
    </rPh>
    <rPh sb="5" eb="7">
      <t>５１０－１３２４</t>
    </rPh>
    <rPh sb="11" eb="13">
      <t>バンチ</t>
    </rPh>
    <phoneticPr fontId="3"/>
  </si>
  <si>
    <t>中川　貴雄</t>
    <rPh sb="0" eb="2">
      <t>ナカガワ</t>
    </rPh>
    <rPh sb="3" eb="5">
      <t>タカオ</t>
    </rPh>
    <phoneticPr fontId="3"/>
  </si>
  <si>
    <t>059-365-7338</t>
  </si>
  <si>
    <t>059-364-9151</t>
  </si>
  <si>
    <t>西尾　雅紀</t>
    <rPh sb="0" eb="2">
      <t>ニシオ</t>
    </rPh>
    <rPh sb="3" eb="5">
      <t>マサキ</t>
    </rPh>
    <phoneticPr fontId="3"/>
  </si>
  <si>
    <t>川越町豊田一色67番地</t>
    <rPh sb="0" eb="7">
      <t>５１０－８１２３</t>
    </rPh>
    <rPh sb="9" eb="11">
      <t>バンチ</t>
    </rPh>
    <phoneticPr fontId="3"/>
  </si>
  <si>
    <t>亀山</t>
    <rPh sb="0" eb="2">
      <t>かめやま</t>
    </rPh>
    <phoneticPr fontId="3" type="Hiragana" alignment="distributed"/>
  </si>
  <si>
    <t>519-0159</t>
  </si>
  <si>
    <t>西丸町564</t>
    <rPh sb="0" eb="3">
      <t>５１９－０１５９</t>
    </rPh>
    <phoneticPr fontId="3"/>
  </si>
  <si>
    <t>0595-82-0354</t>
  </si>
  <si>
    <t>0595-82-9089</t>
  </si>
  <si>
    <t>岡田　健次</t>
    <rPh sb="0" eb="2">
      <t>オカダ</t>
    </rPh>
    <rPh sb="3" eb="5">
      <t>ケンジ</t>
    </rPh>
    <phoneticPr fontId="3"/>
  </si>
  <si>
    <t>519-0213</t>
  </si>
  <si>
    <t>田村町75</t>
    <rPh sb="0" eb="3">
      <t>５１９－０２１３</t>
    </rPh>
    <phoneticPr fontId="3"/>
  </si>
  <si>
    <t>0595-82-2101</t>
  </si>
  <si>
    <t>0595-82-2085</t>
  </si>
  <si>
    <t>平野　朋希</t>
    <rPh sb="0" eb="2">
      <t>ヒラノ</t>
    </rPh>
    <rPh sb="3" eb="5">
      <t>トモキ</t>
    </rPh>
    <phoneticPr fontId="3"/>
  </si>
  <si>
    <t>桜橋二丁目38-1</t>
    <rPh sb="0" eb="2">
      <t>５１４－０００３</t>
    </rPh>
    <rPh sb="2" eb="3">
      <t>２</t>
    </rPh>
    <rPh sb="3" eb="5">
      <t>チョウメ</t>
    </rPh>
    <phoneticPr fontId="3"/>
  </si>
  <si>
    <t>059-228-3114</t>
  </si>
  <si>
    <t>059-229-1779</t>
  </si>
  <si>
    <t>奥田　幸伸</t>
    <rPh sb="0" eb="2">
      <t>オクダ</t>
    </rPh>
    <rPh sb="3" eb="5">
      <t>ユキノブ</t>
    </rPh>
    <phoneticPr fontId="3"/>
  </si>
  <si>
    <t>東橋内</t>
    <rPh sb="0" eb="3">
      <t>ひがしきょうない</t>
    </rPh>
    <phoneticPr fontId="3" type="Hiragana" alignment="distributed"/>
  </si>
  <si>
    <t>ひがしきょうない</t>
  </si>
  <si>
    <t>中河原356-2</t>
    <rPh sb="0" eb="3">
      <t>５１４－００１８</t>
    </rPh>
    <phoneticPr fontId="3"/>
  </si>
  <si>
    <t>059-228-2624</t>
  </si>
  <si>
    <t>059-228-2628</t>
  </si>
  <si>
    <t>敷地　哲也</t>
    <rPh sb="0" eb="2">
      <t>シキチ</t>
    </rPh>
    <rPh sb="3" eb="5">
      <t>テツヤ</t>
    </rPh>
    <phoneticPr fontId="3"/>
  </si>
  <si>
    <t>西橋内</t>
    <rPh sb="0" eb="3">
      <t>にしきょうない</t>
    </rPh>
    <phoneticPr fontId="3" type="Hiragana" alignment="distributed"/>
  </si>
  <si>
    <t>にしきょうない</t>
  </si>
  <si>
    <t>514-0037</t>
  </si>
  <si>
    <t>東古河町7-1</t>
    <rPh sb="0" eb="4">
      <t>５１４－００３７</t>
    </rPh>
    <phoneticPr fontId="3"/>
  </si>
  <si>
    <t>059-227-5245</t>
  </si>
  <si>
    <t>059-229-1797</t>
  </si>
  <si>
    <t>大村　政茂</t>
    <rPh sb="0" eb="2">
      <t>オオムラ</t>
    </rPh>
    <rPh sb="3" eb="4">
      <t>セイ</t>
    </rPh>
    <rPh sb="4" eb="5">
      <t>シゲル</t>
    </rPh>
    <phoneticPr fontId="3"/>
  </si>
  <si>
    <t>橋南</t>
    <rPh sb="0" eb="2">
      <t>きょうなん</t>
    </rPh>
    <phoneticPr fontId="3" type="Hiragana" alignment="distributed"/>
  </si>
  <si>
    <t>きょうなん</t>
  </si>
  <si>
    <t>514-0804</t>
  </si>
  <si>
    <t>上弁財町津興2537-4</t>
    <rPh sb="0" eb="6">
      <t>５１４－０８０４</t>
    </rPh>
    <phoneticPr fontId="3"/>
  </si>
  <si>
    <t>059-227-5781</t>
  </si>
  <si>
    <t>059-229-2792</t>
  </si>
  <si>
    <t>西川　和男</t>
    <rPh sb="0" eb="2">
      <t>ニシカワ</t>
    </rPh>
    <rPh sb="3" eb="4">
      <t>カズオ</t>
    </rPh>
    <rPh sb="4" eb="5">
      <t>オトコ</t>
    </rPh>
    <phoneticPr fontId="3"/>
  </si>
  <si>
    <t>南郊</t>
    <rPh sb="0" eb="2">
      <t>なんこう</t>
    </rPh>
    <phoneticPr fontId="3" type="Hiragana" alignment="distributed"/>
  </si>
  <si>
    <t>なんこう</t>
  </si>
  <si>
    <t>高茶屋四丁目44-1</t>
    <rPh sb="0" eb="3">
      <t>タカジャヤ</t>
    </rPh>
    <rPh sb="3" eb="4">
      <t>４</t>
    </rPh>
    <rPh sb="4" eb="6">
      <t>チョウメ</t>
    </rPh>
    <phoneticPr fontId="3"/>
  </si>
  <si>
    <t>059-234-3254</t>
  </si>
  <si>
    <t>059-235-2344</t>
  </si>
  <si>
    <t>大杉　博敏</t>
    <rPh sb="0" eb="2">
      <t>オオスギ</t>
    </rPh>
    <rPh sb="3" eb="5">
      <t>ヒロトシ</t>
    </rPh>
    <phoneticPr fontId="3"/>
  </si>
  <si>
    <t>西郊</t>
    <rPh sb="0" eb="2">
      <t>せいこう</t>
    </rPh>
    <phoneticPr fontId="3" type="Hiragana" alignment="distributed"/>
  </si>
  <si>
    <t>せいこう</t>
  </si>
  <si>
    <t>514-0057</t>
  </si>
  <si>
    <t>一色町219</t>
    <rPh sb="0" eb="3">
      <t>５１４－００５７</t>
    </rPh>
    <phoneticPr fontId="3"/>
  </si>
  <si>
    <t>059-228-0305</t>
  </si>
  <si>
    <t>059-229-2793</t>
  </si>
  <si>
    <t>中村　規久</t>
    <rPh sb="0" eb="2">
      <t>ナカムラ</t>
    </rPh>
    <rPh sb="3" eb="4">
      <t>ノリ</t>
    </rPh>
    <rPh sb="4" eb="5">
      <t>ヒサシ</t>
    </rPh>
    <phoneticPr fontId="3"/>
  </si>
  <si>
    <t>一身田中野880-1</t>
    <rPh sb="0" eb="5">
      <t>５１４－０１１１</t>
    </rPh>
    <phoneticPr fontId="3"/>
  </si>
  <si>
    <t>059-232-2157</t>
  </si>
  <si>
    <t>059-231-6552</t>
  </si>
  <si>
    <t>川原田　元</t>
    <rPh sb="0" eb="3">
      <t>カワラダ</t>
    </rPh>
    <rPh sb="4" eb="5">
      <t>ゲン</t>
    </rPh>
    <phoneticPr fontId="3"/>
  </si>
  <si>
    <t>豊里</t>
    <rPh sb="0" eb="2">
      <t>とよさと</t>
    </rPh>
    <phoneticPr fontId="3" type="Hiragana" alignment="distributed"/>
  </si>
  <si>
    <t>とよさと</t>
  </si>
  <si>
    <t>514-0126</t>
  </si>
  <si>
    <t>大里睦合町820-1</t>
    <rPh sb="0" eb="5">
      <t>５１４－０１２６</t>
    </rPh>
    <phoneticPr fontId="3"/>
  </si>
  <si>
    <t>059-230-2028</t>
  </si>
  <si>
    <t>059-230-2897</t>
  </si>
  <si>
    <t>竹尾　到</t>
    <rPh sb="0" eb="2">
      <t>タケオ</t>
    </rPh>
    <rPh sb="3" eb="4">
      <t>イタル</t>
    </rPh>
    <phoneticPr fontId="3"/>
  </si>
  <si>
    <t>垂水2622-1</t>
    <rPh sb="0" eb="2">
      <t>５１４－０８２１</t>
    </rPh>
    <phoneticPr fontId="3"/>
  </si>
  <si>
    <t>059-229-2831</t>
  </si>
  <si>
    <t>059-229-2794</t>
  </si>
  <si>
    <t>福西　泰</t>
    <rPh sb="0" eb="2">
      <t>フクニシ</t>
    </rPh>
    <rPh sb="3" eb="4">
      <t>ヤスシ</t>
    </rPh>
    <phoneticPr fontId="3"/>
  </si>
  <si>
    <t>朝陽</t>
    <rPh sb="0" eb="2">
      <t>ちょうよう</t>
    </rPh>
    <phoneticPr fontId="3" type="Hiragana" alignment="distributed"/>
  </si>
  <si>
    <t>ちょうよう</t>
  </si>
  <si>
    <t>河芸町上野2010</t>
    <rPh sb="0" eb="5">
      <t>５１０－０３０４</t>
    </rPh>
    <phoneticPr fontId="3"/>
  </si>
  <si>
    <t>059-245-0064</t>
  </si>
  <si>
    <t>059-245-0605</t>
  </si>
  <si>
    <t>岡田　興昌</t>
    <rPh sb="0" eb="2">
      <t>オカダ</t>
    </rPh>
    <rPh sb="3" eb="4">
      <t>キョウ</t>
    </rPh>
    <rPh sb="4" eb="5">
      <t>アキラ</t>
    </rPh>
    <phoneticPr fontId="3"/>
  </si>
  <si>
    <t>芸濃町椋本5147</t>
    <rPh sb="0" eb="5">
      <t>５１４－２２１１</t>
    </rPh>
    <phoneticPr fontId="3"/>
  </si>
  <si>
    <t>059-265-2031</t>
  </si>
  <si>
    <t>059-265-4954</t>
  </si>
  <si>
    <t>山本　浩司</t>
    <rPh sb="0" eb="2">
      <t>ヤマモト</t>
    </rPh>
    <rPh sb="3" eb="5">
      <t>コウジ</t>
    </rPh>
    <phoneticPr fontId="3"/>
  </si>
  <si>
    <t>東観</t>
    <rPh sb="0" eb="2">
      <t>とうかん</t>
    </rPh>
    <phoneticPr fontId="3" type="Hiragana" alignment="distributed"/>
  </si>
  <si>
    <t>とうかん</t>
  </si>
  <si>
    <t>514-2326</t>
  </si>
  <si>
    <t>安濃町東観音寺494-1</t>
    <rPh sb="0" eb="7">
      <t>５１４－２３２６</t>
    </rPh>
    <phoneticPr fontId="3"/>
  </si>
  <si>
    <t>059-268-2021</t>
  </si>
  <si>
    <t>059-268-3532</t>
  </si>
  <si>
    <t>佐藤　敏史</t>
    <rPh sb="0" eb="2">
      <t>サトウ</t>
    </rPh>
    <rPh sb="3" eb="5">
      <t>トシフミ</t>
    </rPh>
    <phoneticPr fontId="3"/>
  </si>
  <si>
    <t>久居</t>
    <rPh sb="0" eb="2">
      <t>ひさい</t>
    </rPh>
    <phoneticPr fontId="3" type="Hiragana" alignment="distributed"/>
  </si>
  <si>
    <t>ひさい</t>
  </si>
  <si>
    <t>久居西鷹跡町494</t>
    <rPh sb="0" eb="2">
      <t>ヒサイ</t>
    </rPh>
    <rPh sb="2" eb="6">
      <t>ニシタカトマチ</t>
    </rPh>
    <phoneticPr fontId="3"/>
  </si>
  <si>
    <t>059-255-2102</t>
  </si>
  <si>
    <t>059-255-1996</t>
  </si>
  <si>
    <t>青木　修</t>
    <rPh sb="0" eb="2">
      <t>アオキ</t>
    </rPh>
    <rPh sb="3" eb="4">
      <t>オサム</t>
    </rPh>
    <phoneticPr fontId="3"/>
  </si>
  <si>
    <t>久居西</t>
    <rPh sb="0" eb="3">
      <t>ひさいにし</t>
    </rPh>
    <phoneticPr fontId="3" type="Hiragana" alignment="distributed"/>
  </si>
  <si>
    <t>ひさいにし</t>
  </si>
  <si>
    <t>514-1253</t>
  </si>
  <si>
    <t>久居一色町940</t>
    <rPh sb="0" eb="2">
      <t>ヒサイ</t>
    </rPh>
    <rPh sb="2" eb="5">
      <t>５１４－１２５３</t>
    </rPh>
    <phoneticPr fontId="3" alignment="distributed"/>
  </si>
  <si>
    <t>059-252-0324</t>
  </si>
  <si>
    <t>059-252-2492</t>
  </si>
  <si>
    <t>奥山　真司</t>
    <rPh sb="0" eb="2">
      <t>オクヤマ</t>
    </rPh>
    <rPh sb="3" eb="5">
      <t>シンジ</t>
    </rPh>
    <phoneticPr fontId="3"/>
  </si>
  <si>
    <t>久居東</t>
    <rPh sb="0" eb="3">
      <t>ひさいひがし</t>
    </rPh>
    <phoneticPr fontId="3" type="Hiragana" alignment="distributed"/>
  </si>
  <si>
    <t>ひさいひがし</t>
  </si>
  <si>
    <t>514-1114</t>
  </si>
  <si>
    <t>久居井戸山町721-1</t>
    <rPh sb="0" eb="2">
      <t>ヒサイ</t>
    </rPh>
    <rPh sb="2" eb="6">
      <t>５１４－１１１４</t>
    </rPh>
    <phoneticPr fontId="3"/>
  </si>
  <si>
    <t>059-256-4068</t>
  </si>
  <si>
    <t>059-255-1997</t>
  </si>
  <si>
    <t>野口　和規</t>
    <rPh sb="0" eb="2">
      <t>ノグチ</t>
    </rPh>
    <rPh sb="3" eb="4">
      <t>ワ</t>
    </rPh>
    <rPh sb="4" eb="5">
      <t>ノリ</t>
    </rPh>
    <phoneticPr fontId="3"/>
  </si>
  <si>
    <t>香海</t>
    <rPh sb="0" eb="2">
      <t>こうかい</t>
    </rPh>
    <phoneticPr fontId="3" type="Hiragana" alignment="distributed"/>
  </si>
  <si>
    <t>こうかい</t>
  </si>
  <si>
    <t>香良洲町128</t>
    <rPh sb="0" eb="4">
      <t>５１４－０３２５</t>
    </rPh>
    <phoneticPr fontId="3"/>
  </si>
  <si>
    <t>059-292-3612</t>
  </si>
  <si>
    <t>059-292-2269</t>
  </si>
  <si>
    <t>太田　文彦</t>
    <rPh sb="0" eb="2">
      <t>オオタ</t>
    </rPh>
    <rPh sb="3" eb="5">
      <t>フミヒコ</t>
    </rPh>
    <phoneticPr fontId="3"/>
  </si>
  <si>
    <t>一志</t>
    <rPh sb="0" eb="2">
      <t>いちし</t>
    </rPh>
    <phoneticPr fontId="3" type="Hiragana" alignment="distributed"/>
  </si>
  <si>
    <t>いちし</t>
  </si>
  <si>
    <t>一志町高野2609</t>
    <rPh sb="0" eb="5">
      <t>５１５－２５０４</t>
    </rPh>
    <phoneticPr fontId="3"/>
  </si>
  <si>
    <t>059-293-0125</t>
  </si>
  <si>
    <t>059-293-0416</t>
  </si>
  <si>
    <t>山下　尊仁</t>
    <rPh sb="0" eb="2">
      <t>ヤマシタ</t>
    </rPh>
    <rPh sb="3" eb="4">
      <t>ソン</t>
    </rPh>
    <rPh sb="4" eb="5">
      <t>ジン</t>
    </rPh>
    <phoneticPr fontId="3"/>
  </si>
  <si>
    <t>白山</t>
    <rPh sb="0" eb="2">
      <t>はくさん</t>
    </rPh>
    <phoneticPr fontId="3" type="Hiragana" alignment="distributed"/>
  </si>
  <si>
    <t>はくさん</t>
  </si>
  <si>
    <t>白山町川口471-6</t>
    <rPh sb="0" eb="5">
      <t>５１５－２６０３</t>
    </rPh>
    <phoneticPr fontId="3"/>
  </si>
  <si>
    <t>059-262-0020</t>
  </si>
  <si>
    <t>059-262-5869</t>
  </si>
  <si>
    <t>佐藤　文規</t>
    <rPh sb="0" eb="2">
      <t>サトウ</t>
    </rPh>
    <rPh sb="3" eb="5">
      <t>フミノリ</t>
    </rPh>
    <phoneticPr fontId="3"/>
  </si>
  <si>
    <t>515-3421</t>
  </si>
  <si>
    <t>美杉町八知5800</t>
    <rPh sb="0" eb="1">
      <t>ビ</t>
    </rPh>
    <rPh sb="1" eb="3">
      <t>スギチョウ</t>
    </rPh>
    <rPh sb="3" eb="5">
      <t>ヤチ</t>
    </rPh>
    <phoneticPr fontId="3"/>
  </si>
  <si>
    <t>059-272-1191</t>
  </si>
  <si>
    <t>059-272-1192</t>
  </si>
  <si>
    <t>北川　健太郎</t>
    <rPh sb="0" eb="2">
      <t>キタガワ</t>
    </rPh>
    <rPh sb="3" eb="6">
      <t>ケンタロウ</t>
    </rPh>
    <phoneticPr fontId="3"/>
  </si>
  <si>
    <t>みえ四葉ケ咲</t>
    <rPh sb="2" eb="4">
      <t>ヨツバ</t>
    </rPh>
    <rPh sb="5" eb="6">
      <t>サ</t>
    </rPh>
    <phoneticPr fontId="3"/>
  </si>
  <si>
    <t>みえよつばがさき</t>
  </si>
  <si>
    <t>514-0803</t>
  </si>
  <si>
    <t>柳山津興1239</t>
    <rPh sb="0" eb="2">
      <t>ヤナギヤマ</t>
    </rPh>
    <rPh sb="2" eb="3">
      <t>ツ</t>
    </rPh>
    <rPh sb="3" eb="4">
      <t>オコ</t>
    </rPh>
    <phoneticPr fontId="3"/>
  </si>
  <si>
    <t>059-253-4283</t>
  </si>
  <si>
    <t>059-253-4287</t>
  </si>
  <si>
    <t>前田　亜弓</t>
    <rPh sb="0" eb="2">
      <t>マエダ</t>
    </rPh>
    <rPh sb="3" eb="4">
      <t>ア</t>
    </rPh>
    <rPh sb="4" eb="5">
      <t>ユミ</t>
    </rPh>
    <phoneticPr fontId="3"/>
  </si>
  <si>
    <t>殿町</t>
    <rPh sb="0" eb="2">
      <t>とのまち</t>
    </rPh>
    <phoneticPr fontId="3" type="Hiragana" alignment="distributed"/>
  </si>
  <si>
    <t>殿町1508-1</t>
    <rPh sb="0" eb="2">
      <t>５１５－００７３</t>
    </rPh>
    <phoneticPr fontId="3"/>
  </si>
  <si>
    <t>鎌田</t>
    <rPh sb="0" eb="2">
      <t>かまだ</t>
    </rPh>
    <phoneticPr fontId="3" type="Hiragana" alignment="distributed"/>
  </si>
  <si>
    <t>鎌田町656</t>
    <rPh sb="0" eb="3">
      <t>５１５－０００５</t>
    </rPh>
    <phoneticPr fontId="3"/>
  </si>
  <si>
    <t>村田　佳之</t>
    <rPh sb="0" eb="2">
      <t>ムラタ</t>
    </rPh>
    <rPh sb="3" eb="5">
      <t>ヨシユキ</t>
    </rPh>
    <phoneticPr fontId="3"/>
  </si>
  <si>
    <t>久保</t>
    <rPh sb="0" eb="2">
      <t>くぼ</t>
    </rPh>
    <phoneticPr fontId="3" type="Hiragana" alignment="distributed"/>
  </si>
  <si>
    <t>垣鼻町1790-1</t>
    <rPh sb="0" eb="3">
      <t>５１５－００３３</t>
    </rPh>
    <phoneticPr fontId="3"/>
  </si>
  <si>
    <t>田端　農</t>
    <rPh sb="0" eb="2">
      <t>タバタ</t>
    </rPh>
    <rPh sb="3" eb="4">
      <t>ノウ</t>
    </rPh>
    <phoneticPr fontId="3"/>
  </si>
  <si>
    <t>東部</t>
    <rPh sb="0" eb="2">
      <t>とうぶ</t>
    </rPh>
    <phoneticPr fontId="3" type="Hiragana" alignment="distributed"/>
  </si>
  <si>
    <t>魚見町884</t>
    <rPh sb="0" eb="3">
      <t>５１５－０１２８</t>
    </rPh>
    <phoneticPr fontId="3"/>
  </si>
  <si>
    <t>立野町1344</t>
    <rPh sb="0" eb="3">
      <t>５１５－００５４</t>
    </rPh>
    <phoneticPr fontId="3"/>
  </si>
  <si>
    <t>後藤　正和</t>
    <rPh sb="0" eb="2">
      <t>ゴトウ</t>
    </rPh>
    <rPh sb="3" eb="5">
      <t>マサカズ</t>
    </rPh>
    <phoneticPr fontId="3"/>
  </si>
  <si>
    <t>大江</t>
    <rPh sb="0" eb="2">
      <t>おおえ</t>
    </rPh>
    <phoneticPr fontId="3" type="Hiragana" alignment="distributed"/>
  </si>
  <si>
    <t>小片野町228</t>
    <rPh sb="0" eb="4">
      <t>５１５－１２０４</t>
    </rPh>
    <phoneticPr fontId="3"/>
  </si>
  <si>
    <t>油谷　雅司</t>
    <rPh sb="0" eb="2">
      <t>アブラタニ</t>
    </rPh>
    <rPh sb="3" eb="4">
      <t>マサシ</t>
    </rPh>
    <rPh sb="4" eb="5">
      <t>シ</t>
    </rPh>
    <phoneticPr fontId="3"/>
  </si>
  <si>
    <t>曲町4-8</t>
    <rPh sb="0" eb="2">
      <t>５１５－０８４１</t>
    </rPh>
    <phoneticPr fontId="3"/>
  </si>
  <si>
    <t>正木　幸宏</t>
    <rPh sb="0" eb="2">
      <t>マサキ</t>
    </rPh>
    <rPh sb="3" eb="5">
      <t>ユキヒロ</t>
    </rPh>
    <phoneticPr fontId="3"/>
  </si>
  <si>
    <t>嬉野</t>
    <rPh sb="0" eb="2">
      <t>うれしの</t>
    </rPh>
    <phoneticPr fontId="3" type="Hiragana" alignment="distributed"/>
  </si>
  <si>
    <t>嬉野下之庄町1725</t>
    <rPh sb="0" eb="2">
      <t>ウレシノ</t>
    </rPh>
    <rPh sb="2" eb="5">
      <t>シモノショウ</t>
    </rPh>
    <rPh sb="5" eb="6">
      <t>マチ</t>
    </rPh>
    <phoneticPr fontId="3"/>
  </si>
  <si>
    <t>浅沼　孝一</t>
    <rPh sb="0" eb="2">
      <t>アサヌマ</t>
    </rPh>
    <rPh sb="3" eb="5">
      <t>コウイチ</t>
    </rPh>
    <phoneticPr fontId="3"/>
  </si>
  <si>
    <t>三　雲</t>
    <rPh sb="0" eb="3">
      <t>みくも</t>
    </rPh>
    <phoneticPr fontId="3" type="Hiragana" alignment="distributed"/>
  </si>
  <si>
    <t>中道町345</t>
    <rPh sb="0" eb="3">
      <t>ナカミチチョウ</t>
    </rPh>
    <phoneticPr fontId="3"/>
  </si>
  <si>
    <t>中村　元亮</t>
    <rPh sb="0" eb="2">
      <t>ナカムラ</t>
    </rPh>
    <rPh sb="3" eb="4">
      <t>モト</t>
    </rPh>
    <rPh sb="4" eb="5">
      <t>リョウ</t>
    </rPh>
    <phoneticPr fontId="3"/>
  </si>
  <si>
    <t>飯南</t>
    <rPh sb="0" eb="2">
      <t>いいなん</t>
    </rPh>
    <phoneticPr fontId="3" type="Hiragana" alignment="distributed"/>
  </si>
  <si>
    <t>飯南町粥見566</t>
    <rPh sb="0" eb="5">
      <t>５１５－１４１１</t>
    </rPh>
    <phoneticPr fontId="3"/>
  </si>
  <si>
    <t>藤本　伸一</t>
    <rPh sb="0" eb="2">
      <t>フジモト</t>
    </rPh>
    <rPh sb="3" eb="5">
      <t>シンイチ</t>
    </rPh>
    <phoneticPr fontId="3"/>
  </si>
  <si>
    <t>飯高</t>
    <rPh sb="0" eb="2">
      <t>いいたか</t>
    </rPh>
    <phoneticPr fontId="3" type="Hiragana" alignment="distributed"/>
  </si>
  <si>
    <t>飯高町宮前927</t>
    <rPh sb="0" eb="5">
      <t>５１５－１５０２</t>
    </rPh>
    <phoneticPr fontId="3"/>
  </si>
  <si>
    <t>田川　敏和</t>
    <rPh sb="0" eb="2">
      <t>タガワ</t>
    </rPh>
    <rPh sb="3" eb="5">
      <t>トシカズ</t>
    </rPh>
    <phoneticPr fontId="3"/>
  </si>
  <si>
    <t>尾﨑　充</t>
    <rPh sb="0" eb="2">
      <t>オザキ</t>
    </rPh>
    <rPh sb="3" eb="4">
      <t>ミツル</t>
    </rPh>
    <phoneticPr fontId="3"/>
  </si>
  <si>
    <t>多気町片野2254</t>
    <rPh sb="0" eb="3">
      <t>タキチョウ</t>
    </rPh>
    <rPh sb="3" eb="5">
      <t>カタノ</t>
    </rPh>
    <phoneticPr fontId="3"/>
  </si>
  <si>
    <t>多　　　　気</t>
    <rPh sb="0" eb="1">
      <t>た</t>
    </rPh>
    <rPh sb="5" eb="6">
      <t>き</t>
    </rPh>
    <phoneticPr fontId="3" type="Hiragana" alignment="distributed"/>
  </si>
  <si>
    <t>多気町相可1540</t>
    <rPh sb="0" eb="5">
      <t>５１９－２１８１</t>
    </rPh>
    <phoneticPr fontId="3"/>
  </si>
  <si>
    <t>中谷　倫明</t>
    <rPh sb="0" eb="2">
      <t>ナカタニ</t>
    </rPh>
    <rPh sb="3" eb="5">
      <t>ミチアキ</t>
    </rPh>
    <phoneticPr fontId="3"/>
  </si>
  <si>
    <t>明和</t>
    <rPh sb="0" eb="2">
      <t>めいわ</t>
    </rPh>
    <phoneticPr fontId="3" type="Hiragana" alignment="distributed"/>
  </si>
  <si>
    <t>明和町大字坂本１２３７-１</t>
    <rPh sb="0" eb="3">
      <t>メイワチョウ</t>
    </rPh>
    <rPh sb="3" eb="5">
      <t>オオアザ</t>
    </rPh>
    <rPh sb="5" eb="7">
      <t>サカモト</t>
    </rPh>
    <phoneticPr fontId="1"/>
  </si>
  <si>
    <t>𠮷田　武弘</t>
    <rPh sb="0" eb="3">
      <t>ヨシタ</t>
    </rPh>
    <rPh sb="4" eb="6">
      <t>タケヒロ</t>
    </rPh>
    <phoneticPr fontId="3"/>
  </si>
  <si>
    <t>度会町棚橋300</t>
    <rPh sb="0" eb="3">
      <t>ワタライチョウ</t>
    </rPh>
    <rPh sb="3" eb="5">
      <t>タナハシ</t>
    </rPh>
    <phoneticPr fontId="3"/>
  </si>
  <si>
    <t>0596-62-0194</t>
  </si>
  <si>
    <t>0596-62-0930</t>
  </si>
  <si>
    <t>服部　卓也</t>
    <rPh sb="0" eb="2">
      <t>ハットリ</t>
    </rPh>
    <rPh sb="3" eb="5">
      <t>タクヤ</t>
    </rPh>
    <phoneticPr fontId="3"/>
  </si>
  <si>
    <t>玉城</t>
    <rPh sb="0" eb="2">
      <t>たまき</t>
    </rPh>
    <phoneticPr fontId="3" type="Hiragana" alignment="distributed"/>
  </si>
  <si>
    <t>たまき</t>
  </si>
  <si>
    <t>玉城町田丸114-1</t>
    <rPh sb="0" eb="5">
      <t>５１９－０４１５</t>
    </rPh>
    <phoneticPr fontId="3"/>
  </si>
  <si>
    <t>0596-58-3057</t>
  </si>
  <si>
    <t>0596-58-5448</t>
  </si>
  <si>
    <t>神森　正樹</t>
    <rPh sb="0" eb="2">
      <t>カミモリ</t>
    </rPh>
    <rPh sb="3" eb="5">
      <t>マサキ</t>
    </rPh>
    <phoneticPr fontId="3"/>
  </si>
  <si>
    <t>南伊勢町船越2100</t>
    <rPh sb="0" eb="1">
      <t>ミナミ</t>
    </rPh>
    <rPh sb="1" eb="4">
      <t>イセマチ</t>
    </rPh>
    <rPh sb="4" eb="6">
      <t>フナコシ</t>
    </rPh>
    <phoneticPr fontId="3"/>
  </si>
  <si>
    <t>山口　永介</t>
    <rPh sb="0" eb="2">
      <t>ヤマグチ</t>
    </rPh>
    <rPh sb="3" eb="5">
      <t>エイスケ</t>
    </rPh>
    <phoneticPr fontId="3"/>
  </si>
  <si>
    <t>南島</t>
    <rPh sb="0" eb="2">
      <t>なんとう</t>
    </rPh>
    <phoneticPr fontId="3" type="Hiragana" alignment="distributed"/>
  </si>
  <si>
    <t>南伊勢町東宮1033</t>
    <rPh sb="0" eb="1">
      <t>ミナミ</t>
    </rPh>
    <rPh sb="1" eb="4">
      <t>イセマチ</t>
    </rPh>
    <rPh sb="4" eb="6">
      <t>トウグウ</t>
    </rPh>
    <phoneticPr fontId="3"/>
  </si>
  <si>
    <t>山本　充</t>
    <rPh sb="0" eb="2">
      <t>ヤマモト</t>
    </rPh>
    <rPh sb="3" eb="4">
      <t>ミツル</t>
    </rPh>
    <phoneticPr fontId="3"/>
  </si>
  <si>
    <t>鳥羽東</t>
    <rPh sb="0" eb="3">
      <t>とばひがし</t>
    </rPh>
    <phoneticPr fontId="3" type="Hiragana" alignment="distributed"/>
  </si>
  <si>
    <t>安楽島町1451-19</t>
    <rPh sb="0" eb="4">
      <t>５１７－００２１</t>
    </rPh>
    <phoneticPr fontId="3"/>
  </si>
  <si>
    <t>山下　幸也</t>
    <rPh sb="0" eb="2">
      <t>ヤマシタ</t>
    </rPh>
    <rPh sb="3" eb="5">
      <t>ユキヤ</t>
    </rPh>
    <phoneticPr fontId="3"/>
  </si>
  <si>
    <t>答志町2220-5</t>
    <rPh sb="0" eb="3">
      <t>５１７－０００２</t>
    </rPh>
    <phoneticPr fontId="3"/>
  </si>
  <si>
    <t>橋本　さゆり</t>
    <rPh sb="0" eb="2">
      <t>ハシモト</t>
    </rPh>
    <phoneticPr fontId="3"/>
  </si>
  <si>
    <t>千草　義輝</t>
  </si>
  <si>
    <t>岩倉町105</t>
    <rPh sb="0" eb="3">
      <t>５１７－００４１</t>
    </rPh>
    <phoneticPr fontId="3"/>
  </si>
  <si>
    <t>谷口　三津夫</t>
    <rPh sb="0" eb="2">
      <t>タニグチ</t>
    </rPh>
    <rPh sb="3" eb="6">
      <t>ミツオ</t>
    </rPh>
    <phoneticPr fontId="3"/>
  </si>
  <si>
    <t>517-0402</t>
  </si>
  <si>
    <t>浜島町塩屋604-5</t>
    <rPh sb="0" eb="5">
      <t>５１７－０４０２</t>
    </rPh>
    <phoneticPr fontId="3"/>
  </si>
  <si>
    <t>0599-53-0155</t>
  </si>
  <si>
    <t>0599-53-0200</t>
  </si>
  <si>
    <t>大主　孔明</t>
    <rPh sb="0" eb="1">
      <t>オオ</t>
    </rPh>
    <rPh sb="1" eb="2">
      <t>ヌシ</t>
    </rPh>
    <rPh sb="3" eb="5">
      <t>コウメイ</t>
    </rPh>
    <phoneticPr fontId="3"/>
  </si>
  <si>
    <t>大王町波切1506-2</t>
    <rPh sb="0" eb="2">
      <t>ダイオウ</t>
    </rPh>
    <rPh sb="2" eb="3">
      <t>マチ</t>
    </rPh>
    <rPh sb="3" eb="4">
      <t>ナミ</t>
    </rPh>
    <rPh sb="4" eb="5">
      <t>キリ</t>
    </rPh>
    <phoneticPr fontId="3"/>
  </si>
  <si>
    <t>0599-72-0156</t>
  </si>
  <si>
    <t>0599-72-2972</t>
  </si>
  <si>
    <t>竹村　速視</t>
    <rPh sb="0" eb="2">
      <t>タケムラ</t>
    </rPh>
    <rPh sb="3" eb="4">
      <t>ハヤ</t>
    </rPh>
    <rPh sb="4" eb="5">
      <t>ミ</t>
    </rPh>
    <phoneticPr fontId="3"/>
  </si>
  <si>
    <t>志摩町和具303</t>
    <rPh sb="3" eb="5">
      <t>５１７－０７０３</t>
    </rPh>
    <phoneticPr fontId="3"/>
  </si>
  <si>
    <t>0599-85-0116</t>
  </si>
  <si>
    <t>0599-84-0087</t>
  </si>
  <si>
    <t>大木　信幸</t>
    <rPh sb="0" eb="2">
      <t>オオキ</t>
    </rPh>
    <rPh sb="3" eb="5">
      <t>ノブユキ</t>
    </rPh>
    <phoneticPr fontId="3"/>
  </si>
  <si>
    <t>文岡</t>
    <rPh sb="0" eb="2">
      <t>ふみおか</t>
    </rPh>
    <phoneticPr fontId="3" type="Hiragana" alignment="distributed"/>
  </si>
  <si>
    <t>ふみおか</t>
  </si>
  <si>
    <t>阿児町鵜方3347-2</t>
    <rPh sb="0" eb="5">
      <t>５１７－０５０１</t>
    </rPh>
    <phoneticPr fontId="3"/>
  </si>
  <si>
    <t>0599-43-0047</t>
  </si>
  <si>
    <t>0599-43-1619</t>
  </si>
  <si>
    <t>小林　和浩</t>
    <rPh sb="0" eb="2">
      <t>コバヤシ</t>
    </rPh>
    <rPh sb="3" eb="5">
      <t>カズヒロ</t>
    </rPh>
    <phoneticPr fontId="3"/>
  </si>
  <si>
    <t>阿児町甲賀2088-1</t>
    <rPh sb="3" eb="5">
      <t>５１７－０５０５</t>
    </rPh>
    <phoneticPr fontId="3"/>
  </si>
  <si>
    <t>0599-45-2119</t>
  </si>
  <si>
    <t>0599-45-2739</t>
  </si>
  <si>
    <t>髙岸　三枝</t>
    <rPh sb="0" eb="2">
      <t>タカギシ</t>
    </rPh>
    <rPh sb="3" eb="5">
      <t>ミエ</t>
    </rPh>
    <phoneticPr fontId="3"/>
  </si>
  <si>
    <t>磯部町恵利原1300</t>
    <rPh sb="0" eb="6">
      <t>５１７－０２０９</t>
    </rPh>
    <phoneticPr fontId="3"/>
  </si>
  <si>
    <t>0599-55-0054</t>
  </si>
  <si>
    <t>0599-55-0107</t>
  </si>
  <si>
    <t>助田　宏樹</t>
    <rPh sb="0" eb="2">
      <t>スケダ</t>
    </rPh>
    <rPh sb="3" eb="5">
      <t>ヒロキ</t>
    </rPh>
    <phoneticPr fontId="3"/>
  </si>
  <si>
    <t>崇広</t>
    <rPh sb="0" eb="2">
      <t>すうこう</t>
    </rPh>
    <phoneticPr fontId="3" type="Hiragana" alignment="distributed"/>
  </si>
  <si>
    <t>上野丸之内78</t>
    <rPh sb="0" eb="2">
      <t>ウエノ</t>
    </rPh>
    <rPh sb="2" eb="5">
      <t>５１８－０８７３</t>
    </rPh>
    <phoneticPr fontId="3"/>
  </si>
  <si>
    <t>若山　公治</t>
    <rPh sb="0" eb="2">
      <t>ワカヤマ</t>
    </rPh>
    <rPh sb="3" eb="5">
      <t>コウジ</t>
    </rPh>
    <phoneticPr fontId="3"/>
  </si>
  <si>
    <t>緑ケ丘</t>
    <rPh sb="0" eb="3">
      <t>みどりがおか</t>
    </rPh>
    <phoneticPr fontId="3" type="Hiragana" alignment="distributed"/>
  </si>
  <si>
    <t>福岡　順子</t>
    <rPh sb="0" eb="2">
      <t>フクオカ</t>
    </rPh>
    <rPh sb="3" eb="5">
      <t>ジュンコ</t>
    </rPh>
    <phoneticPr fontId="3"/>
  </si>
  <si>
    <t>印代450</t>
    <rPh sb="0" eb="1">
      <t>イン</t>
    </rPh>
    <rPh sb="1" eb="2">
      <t>ダイ</t>
    </rPh>
    <phoneticPr fontId="3"/>
  </si>
  <si>
    <t>二井　英夫</t>
    <rPh sb="0" eb="2">
      <t>フタイ</t>
    </rPh>
    <rPh sb="3" eb="5">
      <t>ヒデオ</t>
    </rPh>
    <phoneticPr fontId="3"/>
  </si>
  <si>
    <t>上野南</t>
    <rPh sb="0" eb="3">
      <t>うえのみなみ</t>
    </rPh>
    <phoneticPr fontId="3" type="Hiragana" alignment="distributed"/>
  </si>
  <si>
    <t>森寺1488</t>
    <rPh sb="0" eb="1">
      <t>イモリ</t>
    </rPh>
    <rPh sb="1" eb="2">
      <t>テラ</t>
    </rPh>
    <phoneticPr fontId="3"/>
  </si>
  <si>
    <t>野田　真由美</t>
    <rPh sb="0" eb="2">
      <t>ノダ</t>
    </rPh>
    <rPh sb="3" eb="6">
      <t>マユミ</t>
    </rPh>
    <phoneticPr fontId="3"/>
  </si>
  <si>
    <t>柘植町1881</t>
    <rPh sb="0" eb="3">
      <t>ツゲマチ</t>
    </rPh>
    <phoneticPr fontId="3"/>
  </si>
  <si>
    <t>澤　健史</t>
    <rPh sb="0" eb="1">
      <t>サワ</t>
    </rPh>
    <rPh sb="2" eb="3">
      <t>ケン</t>
    </rPh>
    <rPh sb="3" eb="4">
      <t>シ</t>
    </rPh>
    <phoneticPr fontId="3"/>
  </si>
  <si>
    <t>霊峰</t>
    <rPh sb="0" eb="2">
      <t>れいほう</t>
    </rPh>
    <phoneticPr fontId="3" type="Hiragana" alignment="distributed"/>
  </si>
  <si>
    <t>板橋　誠啓</t>
    <rPh sb="0" eb="2">
      <t>イタハシ</t>
    </rPh>
    <rPh sb="3" eb="4">
      <t>マコト</t>
    </rPh>
    <rPh sb="4" eb="5">
      <t>ケイ</t>
    </rPh>
    <phoneticPr fontId="3"/>
  </si>
  <si>
    <t>千貝10</t>
    <rPh sb="0" eb="2">
      <t>セガイ</t>
    </rPh>
    <phoneticPr fontId="3"/>
  </si>
  <si>
    <t>中川　裕晴</t>
    <rPh sb="0" eb="2">
      <t>ナカガワ</t>
    </rPh>
    <rPh sb="3" eb="4">
      <t>ユウ</t>
    </rPh>
    <rPh sb="4" eb="5">
      <t>ハ</t>
    </rPh>
    <phoneticPr fontId="3"/>
  </si>
  <si>
    <t>平田655</t>
    <rPh sb="0" eb="2">
      <t>ヒラタ</t>
    </rPh>
    <phoneticPr fontId="3"/>
  </si>
  <si>
    <t>吉川　英毅</t>
    <rPh sb="0" eb="2">
      <t>ヨシカワ</t>
    </rPh>
    <rPh sb="3" eb="5">
      <t>ヒデキ</t>
    </rPh>
    <phoneticPr fontId="3"/>
  </si>
  <si>
    <t>阿保1870</t>
    <rPh sb="0" eb="2">
      <t>アオ</t>
    </rPh>
    <phoneticPr fontId="3"/>
  </si>
  <si>
    <t>林　秀樹</t>
    <rPh sb="0" eb="1">
      <t>ハヤシ</t>
    </rPh>
    <rPh sb="2" eb="4">
      <t>ヒデキ</t>
    </rPh>
    <phoneticPr fontId="3"/>
  </si>
  <si>
    <t>緑ケ丘本町4153</t>
    <rPh sb="0" eb="3">
      <t>ミドリガオカ</t>
    </rPh>
    <rPh sb="3" eb="5">
      <t>ホンマチ</t>
    </rPh>
    <phoneticPr fontId="3"/>
  </si>
  <si>
    <t>辻󠄀　晃子</t>
    <rPh sb="4" eb="6">
      <t>アキコ</t>
    </rPh>
    <phoneticPr fontId="3"/>
  </si>
  <si>
    <t>丸之内15</t>
    <rPh sb="0" eb="3">
      <t>５１８－０７１８</t>
    </rPh>
    <phoneticPr fontId="3"/>
  </si>
  <si>
    <t>福島　良和</t>
    <rPh sb="0" eb="2">
      <t>フクシマ</t>
    </rPh>
    <rPh sb="3" eb="5">
      <t>ヨシカズ</t>
    </rPh>
    <phoneticPr fontId="3"/>
  </si>
  <si>
    <t>赤目</t>
    <rPh sb="0" eb="2">
      <t>あかめ</t>
    </rPh>
    <phoneticPr fontId="3" type="Hiragana" alignment="distributed"/>
  </si>
  <si>
    <t>箕曲中村219</t>
    <rPh sb="0" eb="2">
      <t>ミノワ</t>
    </rPh>
    <rPh sb="2" eb="4">
      <t>５１８－０４４４</t>
    </rPh>
    <phoneticPr fontId="3"/>
  </si>
  <si>
    <t>山本　和弘</t>
    <rPh sb="0" eb="2">
      <t>ヤマモト</t>
    </rPh>
    <rPh sb="3" eb="5">
      <t>カズヒロ</t>
    </rPh>
    <phoneticPr fontId="3"/>
  </si>
  <si>
    <t>桔梗が丘</t>
    <rPh sb="0" eb="4">
      <t>ききょうがおか</t>
    </rPh>
    <phoneticPr fontId="3" type="Hiragana" alignment="distributed"/>
  </si>
  <si>
    <t>桔梗が丘七番町一街区1926-1</t>
    <rPh sb="4" eb="5">
      <t>ナナ</t>
    </rPh>
    <rPh sb="7" eb="8">
      <t>イチ</t>
    </rPh>
    <phoneticPr fontId="3"/>
  </si>
  <si>
    <t>瀧永　伸</t>
    <rPh sb="0" eb="2">
      <t>タキナガ</t>
    </rPh>
    <rPh sb="3" eb="4">
      <t>ノブ</t>
    </rPh>
    <phoneticPr fontId="3"/>
  </si>
  <si>
    <t>北</t>
    <rPh sb="0" eb="1">
      <t>きた</t>
    </rPh>
    <phoneticPr fontId="3" type="Hiragana" alignment="distributed"/>
  </si>
  <si>
    <t>美旗中村2380</t>
    <rPh sb="0" eb="2">
      <t>ミハタ</t>
    </rPh>
    <rPh sb="2" eb="4">
      <t>５１８－０６１５</t>
    </rPh>
    <phoneticPr fontId="3"/>
  </si>
  <si>
    <t>野田　朋憲</t>
    <rPh sb="0" eb="1">
      <t>ノ</t>
    </rPh>
    <rPh sb="1" eb="2">
      <t>タ</t>
    </rPh>
    <rPh sb="3" eb="5">
      <t>トモノリ</t>
    </rPh>
    <phoneticPr fontId="3"/>
  </si>
  <si>
    <t>つつじが丘南一番町241</t>
    <rPh sb="0" eb="9">
      <t>５１８－０４２１</t>
    </rPh>
    <phoneticPr fontId="3"/>
  </si>
  <si>
    <t>根本　健</t>
    <rPh sb="0" eb="2">
      <t>ネモト</t>
    </rPh>
    <rPh sb="3" eb="4">
      <t>ケン</t>
    </rPh>
    <phoneticPr fontId="3"/>
  </si>
  <si>
    <t>矢浜二丁目16-7</t>
    <rPh sb="0" eb="2">
      <t>５１９－３６３３</t>
    </rPh>
    <rPh sb="2" eb="3">
      <t>２</t>
    </rPh>
    <rPh sb="3" eb="5">
      <t>チョウメ</t>
    </rPh>
    <phoneticPr fontId="3"/>
  </si>
  <si>
    <t>髙田　秀哉</t>
    <rPh sb="0" eb="2">
      <t>タカダ</t>
    </rPh>
    <rPh sb="3" eb="5">
      <t>ヒデヤ</t>
    </rPh>
    <phoneticPr fontId="3"/>
  </si>
  <si>
    <t>須 賀 利</t>
    <rPh sb="0" eb="5">
      <t>　す 　　　　　　が 　　　　　　り</t>
    </rPh>
    <phoneticPr fontId="3" type="Hiragana" alignment="distributed"/>
  </si>
  <si>
    <t>須賀利町387</t>
    <rPh sb="0" eb="4">
      <t>５１９－３４２１</t>
    </rPh>
    <phoneticPr fontId="3"/>
  </si>
  <si>
    <t>北輪内</t>
    <rPh sb="0" eb="3">
      <t>　き　　　た　　わ　　う　　ち　</t>
    </rPh>
    <phoneticPr fontId="3" type="Hiragana" alignment="distributed"/>
  </si>
  <si>
    <t>三木里町205</t>
    <rPh sb="0" eb="4">
      <t>５１９－３８１１</t>
    </rPh>
    <phoneticPr fontId="3"/>
  </si>
  <si>
    <t>輪内</t>
    <rPh sb="0" eb="2">
      <t>わうち</t>
    </rPh>
    <phoneticPr fontId="3" type="Hiragana" alignment="distributed"/>
  </si>
  <si>
    <t>賀田町572</t>
    <rPh sb="0" eb="3">
      <t>５１９－３９２１</t>
    </rPh>
    <phoneticPr fontId="3"/>
  </si>
  <si>
    <t>小林　信</t>
    <rPh sb="0" eb="2">
      <t>コバヤシ</t>
    </rPh>
    <rPh sb="3" eb="4">
      <t>シン</t>
    </rPh>
    <phoneticPr fontId="3"/>
  </si>
  <si>
    <t>紀北</t>
    <rPh sb="0" eb="2">
      <t>きほく</t>
    </rPh>
    <phoneticPr fontId="3" type="Hiragana" alignment="distributed"/>
  </si>
  <si>
    <t>紀北町長島444</t>
    <rPh sb="0" eb="2">
      <t>キホク</t>
    </rPh>
    <rPh sb="2" eb="3">
      <t>マチ</t>
    </rPh>
    <rPh sb="3" eb="5">
      <t>ナガシマ</t>
    </rPh>
    <rPh sb="4" eb="5">
      <t>シマ</t>
    </rPh>
    <phoneticPr fontId="3"/>
  </si>
  <si>
    <t>田中　哲</t>
    <rPh sb="0" eb="2">
      <t>タナカ</t>
    </rPh>
    <rPh sb="3" eb="4">
      <t>テツ</t>
    </rPh>
    <phoneticPr fontId="3"/>
  </si>
  <si>
    <t>紀北町島原2697-2</t>
    <rPh sb="0" eb="2">
      <t>キホク</t>
    </rPh>
    <rPh sb="2" eb="3">
      <t>マチ</t>
    </rPh>
    <rPh sb="3" eb="5">
      <t>５１９－３２０３</t>
    </rPh>
    <phoneticPr fontId="3"/>
  </si>
  <si>
    <t>潮南</t>
    <rPh sb="0" eb="2">
      <t>ちょうなん</t>
    </rPh>
    <phoneticPr fontId="3" type="Hiragana" alignment="distributed"/>
  </si>
  <si>
    <t>紀北町相賀499-3</t>
    <rPh sb="0" eb="2">
      <t>キホク</t>
    </rPh>
    <rPh sb="2" eb="3">
      <t>マチ</t>
    </rPh>
    <rPh sb="3" eb="5">
      <t>アイガ</t>
    </rPh>
    <phoneticPr fontId="3"/>
  </si>
  <si>
    <t>庄司　英磨</t>
    <rPh sb="0" eb="2">
      <t>ショウジ</t>
    </rPh>
    <rPh sb="3" eb="4">
      <t>ヒデ</t>
    </rPh>
    <rPh sb="4" eb="5">
      <t>マ</t>
    </rPh>
    <phoneticPr fontId="3"/>
  </si>
  <si>
    <t>三船</t>
    <rPh sb="0" eb="2">
      <t>みふね</t>
    </rPh>
    <phoneticPr fontId="3" type="Hiragana" alignment="distributed"/>
  </si>
  <si>
    <t>紀北町上里543</t>
    <rPh sb="0" eb="2">
      <t>キホク</t>
    </rPh>
    <rPh sb="2" eb="3">
      <t>マチ</t>
    </rPh>
    <rPh sb="3" eb="4">
      <t>カイジョウ</t>
    </rPh>
    <rPh sb="4" eb="5">
      <t>５１９－３４０３</t>
    </rPh>
    <phoneticPr fontId="3"/>
  </si>
  <si>
    <t>鈴木　克彦</t>
    <rPh sb="0" eb="2">
      <t>スズキ</t>
    </rPh>
    <rPh sb="3" eb="5">
      <t>カツヒコ</t>
    </rPh>
    <phoneticPr fontId="3"/>
  </si>
  <si>
    <t>二木島町432</t>
    <rPh sb="0" eb="4">
      <t>５１９－４２０４</t>
    </rPh>
    <phoneticPr fontId="3"/>
  </si>
  <si>
    <t>0597-86-0013</t>
  </si>
  <si>
    <t>松田　元</t>
    <rPh sb="0" eb="2">
      <t>マツダ</t>
    </rPh>
    <rPh sb="3" eb="4">
      <t>ハジメ</t>
    </rPh>
    <phoneticPr fontId="3"/>
  </si>
  <si>
    <t>井戸町4877-1</t>
    <rPh sb="0" eb="3">
      <t>５１９－４３２４</t>
    </rPh>
    <phoneticPr fontId="3"/>
  </si>
  <si>
    <t>0597-85-2374</t>
  </si>
  <si>
    <t>0597-89-0853</t>
  </si>
  <si>
    <t>下古谷　克典</t>
    <rPh sb="0" eb="1">
      <t>シモ</t>
    </rPh>
    <rPh sb="1" eb="3">
      <t>フルヤ</t>
    </rPh>
    <rPh sb="4" eb="6">
      <t>カツノリ</t>
    </rPh>
    <phoneticPr fontId="3"/>
  </si>
  <si>
    <t>有馬町1398</t>
    <rPh sb="0" eb="3">
      <t>５１９－４３２５</t>
    </rPh>
    <phoneticPr fontId="3"/>
  </si>
  <si>
    <t>0597-89-2001</t>
  </si>
  <si>
    <t>0597-89-2061</t>
  </si>
  <si>
    <t>伴　充</t>
    <rPh sb="0" eb="1">
      <t>バン</t>
    </rPh>
    <rPh sb="2" eb="3">
      <t>ミツル</t>
    </rPh>
    <phoneticPr fontId="3"/>
  </si>
  <si>
    <t>五　　　　郷</t>
    <rPh sb="0" eb="6">
      <t>いさと</t>
    </rPh>
    <phoneticPr fontId="3" type="Hiragana" alignment="distributed"/>
  </si>
  <si>
    <t>五郷町桃崎1698-1</t>
    <rPh sb="0" eb="5">
      <t>５１９－４６７１</t>
    </rPh>
    <phoneticPr fontId="3"/>
  </si>
  <si>
    <t>519-4563</t>
  </si>
  <si>
    <t>飛鳥町小阪499</t>
    <rPh sb="0" eb="5">
      <t>５１９－４５６３</t>
    </rPh>
    <phoneticPr fontId="3"/>
  </si>
  <si>
    <t>0597-84-0004</t>
  </si>
  <si>
    <t>0597-84-0055</t>
  </si>
  <si>
    <t>宮﨑　浩伸</t>
    <rPh sb="0" eb="2">
      <t>ミヤザキ</t>
    </rPh>
    <rPh sb="3" eb="5">
      <t>ヒロノブ</t>
    </rPh>
    <phoneticPr fontId="3"/>
  </si>
  <si>
    <t>519-5414</t>
  </si>
  <si>
    <t>紀和町小栗須27</t>
    <rPh sb="3" eb="6">
      <t>５１９－５４１４</t>
    </rPh>
    <phoneticPr fontId="3"/>
  </si>
  <si>
    <t>0597-97-0009</t>
  </si>
  <si>
    <t>0597-97-0011</t>
  </si>
  <si>
    <t>山本　時生</t>
    <rPh sb="0" eb="2">
      <t>ヤマモト</t>
    </rPh>
    <rPh sb="3" eb="5">
      <t>トキオ</t>
    </rPh>
    <phoneticPr fontId="3"/>
  </si>
  <si>
    <t>西　　　　山</t>
    <rPh sb="0" eb="6">
      <t>にしやま</t>
    </rPh>
    <phoneticPr fontId="3" type="Hiragana" alignment="distributed"/>
  </si>
  <si>
    <t>にしやま</t>
  </si>
  <si>
    <t>紀和町長尾1114</t>
    <rPh sb="3" eb="5">
      <t>５１９－５４０３</t>
    </rPh>
    <phoneticPr fontId="3"/>
  </si>
  <si>
    <t>紀宝町大里1546</t>
    <rPh sb="0" eb="5">
      <t>５１９－５８３５</t>
    </rPh>
    <phoneticPr fontId="3"/>
  </si>
  <si>
    <t>仲森　久</t>
    <rPh sb="0" eb="2">
      <t>ナカモリ</t>
    </rPh>
    <rPh sb="3" eb="4">
      <t>ヒサシ</t>
    </rPh>
    <phoneticPr fontId="3"/>
  </si>
  <si>
    <t>矢　　渕</t>
    <rPh sb="0" eb="4">
      <t>やぶち</t>
    </rPh>
    <phoneticPr fontId="3" type="Hiragana" alignment="distributed"/>
  </si>
  <si>
    <t>紀宝町鵜殿20</t>
    <rPh sb="0" eb="3">
      <t>キホウチョウ</t>
    </rPh>
    <rPh sb="3" eb="5">
      <t>ウドノ</t>
    </rPh>
    <phoneticPr fontId="3"/>
  </si>
  <si>
    <t>岩本　拓志</t>
    <rPh sb="0" eb="2">
      <t>イワモト</t>
    </rPh>
    <rPh sb="3" eb="4">
      <t>タク</t>
    </rPh>
    <rPh sb="4" eb="5">
      <t>シ</t>
    </rPh>
    <phoneticPr fontId="3"/>
  </si>
  <si>
    <t>みさとの丘学園</t>
    <rPh sb="4" eb="5">
      <t>　おかがくえん</t>
    </rPh>
    <phoneticPr fontId="3" type="Hiragana"/>
  </si>
  <si>
    <t>みさとのおかがくえん</t>
  </si>
  <si>
    <t>　前期課程</t>
    <rPh sb="1" eb="3">
      <t>ゼンキ</t>
    </rPh>
    <rPh sb="3" eb="5">
      <t>カテイ</t>
    </rPh>
    <phoneticPr fontId="3"/>
  </si>
  <si>
    <t>514-2113</t>
  </si>
  <si>
    <t>美里町三郷84</t>
    <rPh sb="0" eb="3">
      <t>ミサトチョウ</t>
    </rPh>
    <rPh sb="3" eb="5">
      <t>サンゴウ</t>
    </rPh>
    <phoneticPr fontId="3"/>
  </si>
  <si>
    <t>059-279-5151</t>
  </si>
  <si>
    <t>059-279-5152</t>
  </si>
  <si>
    <t>長井　孝子</t>
    <rPh sb="0" eb="2">
      <t>ナガイ</t>
    </rPh>
    <rPh sb="3" eb="5">
      <t>タカコ</t>
    </rPh>
    <phoneticPr fontId="3"/>
  </si>
  <si>
    <t>　後期課程</t>
    <rPh sb="1" eb="3">
      <t>コウキ</t>
    </rPh>
    <rPh sb="3" eb="5">
      <t>カテイ</t>
    </rPh>
    <phoneticPr fontId="3"/>
  </si>
  <si>
    <t>059-279-2017</t>
  </si>
  <si>
    <t>059-279-2093</t>
  </si>
  <si>
    <t>桑名</t>
    <rPh sb="0" eb="2">
      <t>くわな</t>
    </rPh>
    <phoneticPr fontId="3" type="Hiragana" alignment="distributed"/>
  </si>
  <si>
    <t>くわな</t>
  </si>
  <si>
    <t>桑名市大字東方1795</t>
    <rPh sb="0" eb="3">
      <t>クワナシ</t>
    </rPh>
    <rPh sb="3" eb="5">
      <t>オオアザ</t>
    </rPh>
    <rPh sb="5" eb="7">
      <t>ヒガシカタ</t>
    </rPh>
    <phoneticPr fontId="3"/>
  </si>
  <si>
    <t>0594-22-5221</t>
  </si>
  <si>
    <t>post@kuwana-h.ed.jp</t>
  </si>
  <si>
    <t>原　泰孝</t>
    <rPh sb="0" eb="1">
      <t>はら</t>
    </rPh>
    <rPh sb="2" eb="4">
      <t>やすたか</t>
    </rPh>
    <phoneticPr fontId="1" type="Hiragana" alignment="center"/>
  </si>
  <si>
    <t>桑名西</t>
    <rPh sb="0" eb="3">
      <t>くわなにし</t>
    </rPh>
    <phoneticPr fontId="3" type="Hiragana" alignment="distributed"/>
  </si>
  <si>
    <t>くわなにし</t>
  </si>
  <si>
    <t>桑名市大字志知字東山2839</t>
    <rPh sb="3" eb="5">
      <t>オオアザ</t>
    </rPh>
    <rPh sb="5" eb="7">
      <t>511-0937</t>
    </rPh>
    <rPh sb="7" eb="8">
      <t>アザ</t>
    </rPh>
    <rPh sb="8" eb="10">
      <t>ヒガシヤマ</t>
    </rPh>
    <phoneticPr fontId="3"/>
  </si>
  <si>
    <t>0594-31-2521</t>
  </si>
  <si>
    <t>hwkuwa00@mxs.mie-c.ed.jp</t>
  </si>
  <si>
    <t>丹下　浩</t>
    <rPh sb="0" eb="2">
      <t>たんげ</t>
    </rPh>
    <rPh sb="3" eb="4">
      <t>ひろし</t>
    </rPh>
    <phoneticPr fontId="1" type="Hiragana" alignment="center"/>
  </si>
  <si>
    <t>桑名北</t>
    <rPh sb="0" eb="3">
      <t>くわなきた</t>
    </rPh>
    <phoneticPr fontId="3" type="Hiragana" alignment="distributed"/>
  </si>
  <si>
    <t>くわなきた</t>
  </si>
  <si>
    <t>桑名市大字下深谷部字山王2527</t>
    <rPh sb="3" eb="5">
      <t>オオアザ</t>
    </rPh>
    <rPh sb="5" eb="9">
      <t>511-0808</t>
    </rPh>
    <rPh sb="9" eb="10">
      <t>アザ</t>
    </rPh>
    <rPh sb="10" eb="11">
      <t>ヤマ</t>
    </rPh>
    <rPh sb="11" eb="12">
      <t>オウ</t>
    </rPh>
    <phoneticPr fontId="3"/>
  </si>
  <si>
    <t>0594-29-3610</t>
  </si>
  <si>
    <t>hnkuwaad@mxs.mie-c.ed.jp</t>
  </si>
  <si>
    <t>市川　亮子</t>
    <rPh sb="0" eb="2">
      <t>いちかわ</t>
    </rPh>
    <rPh sb="3" eb="5">
      <t>りょうこ</t>
    </rPh>
    <phoneticPr fontId="1" type="Hiragana" alignment="center"/>
  </si>
  <si>
    <t>桑名工業</t>
    <rPh sb="0" eb="4">
      <t>くわなこうぎょう</t>
    </rPh>
    <phoneticPr fontId="3" type="Hiragana" alignment="distributed"/>
  </si>
  <si>
    <t>くわなこうぎょう</t>
  </si>
  <si>
    <t>桑名市大字芳ヶ崎1330-1</t>
    <rPh sb="3" eb="5">
      <t>オオアザ</t>
    </rPh>
    <rPh sb="5" eb="8">
      <t>511-0944</t>
    </rPh>
    <phoneticPr fontId="3"/>
  </si>
  <si>
    <t>0594-31-5231</t>
  </si>
  <si>
    <t>tkuwanad@mxs.mie-c.ed.jp</t>
  </si>
  <si>
    <t>菅野　賢志</t>
    <rPh sb="0" eb="2">
      <t>すがの</t>
    </rPh>
    <rPh sb="3" eb="4">
      <t>けん</t>
    </rPh>
    <rPh sb="4" eb="5">
      <t>こころざし</t>
    </rPh>
    <phoneticPr fontId="1" type="Hiragana"/>
  </si>
  <si>
    <t>いなべ総合学園</t>
    <rPh sb="3" eb="7">
      <t>そうごうがくえん</t>
    </rPh>
    <phoneticPr fontId="3" type="Hiragana" alignment="distributed"/>
  </si>
  <si>
    <t>いなべそうごうがくえん</t>
  </si>
  <si>
    <t>511-0222</t>
  </si>
  <si>
    <t>いなべ市員弁町御薗632</t>
    <rPh sb="3" eb="4">
      <t>シ</t>
    </rPh>
    <rPh sb="4" eb="9">
      <t>511-0222</t>
    </rPh>
    <phoneticPr fontId="3"/>
  </si>
  <si>
    <t>0594-74-2006</t>
  </si>
  <si>
    <t>inabesohgoh@inabe-h.ed.jp</t>
  </si>
  <si>
    <t>久野　嘉也</t>
    <rPh sb="0" eb="2">
      <t>くの</t>
    </rPh>
    <rPh sb="3" eb="5">
      <t>よしなり</t>
    </rPh>
    <phoneticPr fontId="1" type="Hiragana" alignment="center"/>
  </si>
  <si>
    <t>510-8566</t>
  </si>
  <si>
    <t>三重郡川越町豊田2302-1</t>
    <rPh sb="3" eb="6">
      <t>カワゴエチョウ</t>
    </rPh>
    <rPh sb="6" eb="8">
      <t>トヨタ</t>
    </rPh>
    <phoneticPr fontId="3"/>
  </si>
  <si>
    <t>059-364-5800</t>
  </si>
  <si>
    <t>hkawagad@mxs.mie-c.ed.jp</t>
  </si>
  <si>
    <t>河合　貞志</t>
    <rPh sb="0" eb="2">
      <t>かわい</t>
    </rPh>
    <rPh sb="3" eb="4">
      <t>さだ</t>
    </rPh>
    <rPh sb="4" eb="5">
      <t>し</t>
    </rPh>
    <phoneticPr fontId="1" type="Hiragana"/>
  </si>
  <si>
    <t>四日市</t>
    <rPh sb="0" eb="3">
      <t>よっかいち</t>
    </rPh>
    <phoneticPr fontId="3" type="Hiragana" alignment="distributed"/>
  </si>
  <si>
    <t>510-8510</t>
  </si>
  <si>
    <t>四日市市富田四丁目1-43</t>
    <rPh sb="0" eb="4">
      <t>ヨッカイチシ</t>
    </rPh>
    <rPh sb="4" eb="6">
      <t>トミタ</t>
    </rPh>
    <rPh sb="6" eb="7">
      <t>4</t>
    </rPh>
    <rPh sb="7" eb="9">
      <t>チョウメ</t>
    </rPh>
    <phoneticPr fontId="3"/>
  </si>
  <si>
    <t>059-365-8221</t>
  </si>
  <si>
    <t>mail@shiko.ed.jp</t>
  </si>
  <si>
    <t>諸岡　　伸</t>
    <rPh sb="0" eb="2">
      <t>もろおか</t>
    </rPh>
    <rPh sb="4" eb="5">
      <t>しん</t>
    </rPh>
    <phoneticPr fontId="1" type="Hiragana" alignment="center"/>
  </si>
  <si>
    <t>四日市南</t>
    <rPh sb="0" eb="4">
      <t>よっかいちみなみ</t>
    </rPh>
    <phoneticPr fontId="3" type="Hiragana" alignment="distributed"/>
  </si>
  <si>
    <t>よっかいちみなみ</t>
  </si>
  <si>
    <t>510-8562</t>
  </si>
  <si>
    <t>四日市市大字日永字岡山4917</t>
    <rPh sb="4" eb="6">
      <t>オオアザ</t>
    </rPh>
    <rPh sb="6" eb="8">
      <t>ヒナガ</t>
    </rPh>
    <rPh sb="8" eb="9">
      <t>アザ</t>
    </rPh>
    <rPh sb="9" eb="11">
      <t>オカヤマ</t>
    </rPh>
    <phoneticPr fontId="3"/>
  </si>
  <si>
    <t>059-345-3177</t>
  </si>
  <si>
    <t>hsyokkad＠mxs.mie-c.ed.jp</t>
  </si>
  <si>
    <t>西川　俊朗</t>
    <rPh sb="0" eb="2">
      <t>にしかわ</t>
    </rPh>
    <rPh sb="3" eb="4">
      <t>とし</t>
    </rPh>
    <rPh sb="4" eb="5">
      <t>ろう</t>
    </rPh>
    <phoneticPr fontId="1" type="Hiragana"/>
  </si>
  <si>
    <t>四日市西</t>
    <rPh sb="0" eb="4">
      <t>よっかいちにし</t>
    </rPh>
    <phoneticPr fontId="3" type="Hiragana" alignment="distributed"/>
  </si>
  <si>
    <t>よっかいちにし</t>
  </si>
  <si>
    <t>四日市市桜町6100</t>
    <rPh sb="4" eb="6">
      <t>512-1211</t>
    </rPh>
    <phoneticPr fontId="3"/>
  </si>
  <si>
    <t>059-326-2010</t>
  </si>
  <si>
    <t>nishiko@424hs.jp</t>
  </si>
  <si>
    <t>森下　大介</t>
    <rPh sb="0" eb="2">
      <t>もりした</t>
    </rPh>
    <rPh sb="3" eb="5">
      <t>だいすけ</t>
    </rPh>
    <phoneticPr fontId="1" type="Hiragana" alignment="center"/>
  </si>
  <si>
    <t>512-1304</t>
  </si>
  <si>
    <t>四日市市中野町2216</t>
    <rPh sb="4" eb="7">
      <t>512-1304</t>
    </rPh>
    <phoneticPr fontId="3"/>
  </si>
  <si>
    <t>059-339-0212</t>
  </si>
  <si>
    <t>hasake00@mxs.mie-c.ed.jp</t>
  </si>
  <si>
    <t>遠藤　憲</t>
    <rPh sb="0" eb="2">
      <t>えんどう</t>
    </rPh>
    <rPh sb="3" eb="4">
      <t>けん</t>
    </rPh>
    <phoneticPr fontId="1" type="Hiragana" alignment="center"/>
  </si>
  <si>
    <t>四日市四郷</t>
    <rPh sb="0" eb="5">
      <t>よっかいちよごう</t>
    </rPh>
    <phoneticPr fontId="3" type="Hiragana" alignment="distributed"/>
  </si>
  <si>
    <t>よっかいちよごう</t>
  </si>
  <si>
    <t>510-0947</t>
  </si>
  <si>
    <t>四日市市八王子町字高花1654</t>
    <rPh sb="4" eb="8">
      <t>510-0947</t>
    </rPh>
    <rPh sb="8" eb="9">
      <t>アザ</t>
    </rPh>
    <rPh sb="9" eb="11">
      <t>タカハナ</t>
    </rPh>
    <phoneticPr fontId="3"/>
  </si>
  <si>
    <t>059-322-1145</t>
  </si>
  <si>
    <t>hyogoad@mxs.mie-c.ed.jp</t>
  </si>
  <si>
    <t>瀬古　佐和子</t>
    <rPh sb="0" eb="2">
      <t>せこ</t>
    </rPh>
    <rPh sb="3" eb="6">
      <t>さわこ</t>
    </rPh>
    <phoneticPr fontId="1" type="Hiragana"/>
  </si>
  <si>
    <t>四日市農芸</t>
    <rPh sb="0" eb="5">
      <t>よっかいちのうげい</t>
    </rPh>
    <phoneticPr fontId="3" type="Hiragana" alignment="distributed"/>
  </si>
  <si>
    <t>よっかいちのうげい</t>
  </si>
  <si>
    <t>四日市市河原田町2847</t>
    <rPh sb="4" eb="8">
      <t>510-0874</t>
    </rPh>
    <phoneticPr fontId="3"/>
  </si>
  <si>
    <t>059-345-5021</t>
  </si>
  <si>
    <t>ayokkaad@mxs.mie-c.ed.jp</t>
  </si>
  <si>
    <t>中田　直人</t>
    <rPh sb="0" eb="2">
      <t>なかた</t>
    </rPh>
    <rPh sb="3" eb="5">
      <t>なおと</t>
    </rPh>
    <phoneticPr fontId="1" type="Hiragana" alignment="center"/>
  </si>
  <si>
    <t>四日市工業</t>
    <rPh sb="0" eb="5">
      <t>よっかいちこうぎょう</t>
    </rPh>
    <phoneticPr fontId="3" type="Hiragana" alignment="distributed"/>
  </si>
  <si>
    <t>よっかいちこうぎょう</t>
  </si>
  <si>
    <t>510-0886</t>
  </si>
  <si>
    <t>四日市市日永東三丁目4-63</t>
    <rPh sb="4" eb="7">
      <t>510-0886</t>
    </rPh>
    <rPh sb="7" eb="8">
      <t>3</t>
    </rPh>
    <rPh sb="8" eb="10">
      <t>チョウメ</t>
    </rPh>
    <phoneticPr fontId="3"/>
  </si>
  <si>
    <t>059-346-2331</t>
  </si>
  <si>
    <t>tyokkaad@mxs.mie-c.ed.jp</t>
  </si>
  <si>
    <t>嶋田　和彦</t>
    <rPh sb="0" eb="2">
      <t>しまだ</t>
    </rPh>
    <rPh sb="3" eb="5">
      <t>かずひこ</t>
    </rPh>
    <phoneticPr fontId="1" type="Hiragana" alignment="center"/>
  </si>
  <si>
    <t>四日市中央工業</t>
    <rPh sb="0" eb="3">
      <t>よっかいち</t>
    </rPh>
    <rPh sb="3" eb="7">
      <t>ちゅうおうこうぎょう</t>
    </rPh>
    <phoneticPr fontId="3" type="Hiragana" alignment="distributed"/>
  </si>
  <si>
    <t>よっかいち
ちゅうおうこうぎょう</t>
  </si>
  <si>
    <t>512-0925</t>
  </si>
  <si>
    <t>四日市市菅原町678</t>
    <rPh sb="4" eb="7">
      <t>512-0925</t>
    </rPh>
    <phoneticPr fontId="3"/>
  </si>
  <si>
    <t>059-326-3100</t>
  </si>
  <si>
    <t>tcyokkad@mxs.mie-c.ed.jp</t>
  </si>
  <si>
    <t>小倉　　礼</t>
    <rPh sb="0" eb="2">
      <t>おぐら</t>
    </rPh>
    <rPh sb="4" eb="5">
      <t>れい</t>
    </rPh>
    <phoneticPr fontId="1" type="Hiragana" alignment="center"/>
  </si>
  <si>
    <t>四日市商業</t>
    <rPh sb="0" eb="5">
      <t>よっかいちしょうぎょう</t>
    </rPh>
    <phoneticPr fontId="3" type="Hiragana" alignment="distributed"/>
  </si>
  <si>
    <t>よっかいちしょうぎょう</t>
  </si>
  <si>
    <t>512-0921</t>
  </si>
  <si>
    <t>四日市市尾平町永代寺2745</t>
    <rPh sb="4" eb="7">
      <t>512-0921</t>
    </rPh>
    <rPh sb="7" eb="8">
      <t>エイ</t>
    </rPh>
    <rPh sb="8" eb="9">
      <t>ダイ</t>
    </rPh>
    <rPh sb="9" eb="10">
      <t>ジ</t>
    </rPh>
    <phoneticPr fontId="3"/>
  </si>
  <si>
    <t>059-331-8324</t>
  </si>
  <si>
    <t>sysadmin@shisho.ed.jp</t>
  </si>
  <si>
    <t>奥田　隆行</t>
    <rPh sb="0" eb="2">
      <t>おくだ</t>
    </rPh>
    <rPh sb="3" eb="5">
      <t>たかゆき</t>
    </rPh>
    <phoneticPr fontId="1" type="Hiragana" alignment="center"/>
  </si>
  <si>
    <t>510-1234</t>
  </si>
  <si>
    <t>三重郡菰野町大字福村870</t>
    <rPh sb="0" eb="3">
      <t>ミエグン</t>
    </rPh>
    <rPh sb="3" eb="6">
      <t>コモノチョウ</t>
    </rPh>
    <rPh sb="6" eb="8">
      <t>オオアザ</t>
    </rPh>
    <rPh sb="8" eb="10">
      <t>フクムラ</t>
    </rPh>
    <phoneticPr fontId="3"/>
  </si>
  <si>
    <t>059-393-1131</t>
  </si>
  <si>
    <t>hkomon28@mxs.mie-c.ed.jp</t>
  </si>
  <si>
    <t>森　　健人</t>
    <rPh sb="0" eb="1">
      <t>もり</t>
    </rPh>
    <rPh sb="3" eb="5">
      <t>たけひと</t>
    </rPh>
    <phoneticPr fontId="1" type="Hiragana" alignment="center"/>
  </si>
  <si>
    <t>鈴鹿市神戸四丁目1-80</t>
    <rPh sb="0" eb="5">
      <t>513-0801</t>
    </rPh>
    <rPh sb="5" eb="6">
      <t>4</t>
    </rPh>
    <rPh sb="6" eb="8">
      <t>チョウメ</t>
    </rPh>
    <phoneticPr fontId="3"/>
  </si>
  <si>
    <t>059-382-0071</t>
  </si>
  <si>
    <t>hkanbe79@mxs.mie-c.ed.jp</t>
  </si>
  <si>
    <t>奥出　博之</t>
    <rPh sb="0" eb="2">
      <t>おくで</t>
    </rPh>
    <rPh sb="3" eb="5">
      <t>ひろゆき</t>
    </rPh>
    <phoneticPr fontId="1" type="Hiragana" alignment="center"/>
  </si>
  <si>
    <t>鈴鹿市白子四丁目17-1</t>
    <rPh sb="3" eb="5">
      <t>510-0243</t>
    </rPh>
    <rPh sb="5" eb="6">
      <t>4</t>
    </rPh>
    <rPh sb="6" eb="8">
      <t>チョウメ</t>
    </rPh>
    <phoneticPr fontId="3"/>
  </si>
  <si>
    <t>059-386-0017</t>
  </si>
  <si>
    <t>hsirokad@mxs.mie-c.ed.jp</t>
  </si>
  <si>
    <t>水谷　正樹</t>
    <rPh sb="0" eb="2">
      <t>みずたに</t>
    </rPh>
    <rPh sb="3" eb="5">
      <t>まさき</t>
    </rPh>
    <phoneticPr fontId="1" type="Hiragana" alignment="center"/>
  </si>
  <si>
    <t>鈴鹿市石薬師町字寺東452</t>
    <rPh sb="3" eb="7">
      <t>513-0012</t>
    </rPh>
    <rPh sb="7" eb="8">
      <t>ジ</t>
    </rPh>
    <rPh sb="8" eb="9">
      <t>テラ</t>
    </rPh>
    <rPh sb="9" eb="10">
      <t>ヒガシ</t>
    </rPh>
    <phoneticPr fontId="3"/>
  </si>
  <si>
    <t>059-374-3101</t>
  </si>
  <si>
    <t>hisiyaad@mxs.mie-c.ed.jp</t>
  </si>
  <si>
    <t>山本　勇人</t>
    <rPh sb="0" eb="2">
      <t>やまもと</t>
    </rPh>
    <rPh sb="3" eb="5">
      <t>はやと</t>
    </rPh>
    <phoneticPr fontId="1" type="Hiragana" alignment="center"/>
  </si>
  <si>
    <t>510-0201</t>
  </si>
  <si>
    <t>鈴鹿市稲生町8232-1</t>
    <rPh sb="3" eb="6">
      <t>510-0201</t>
    </rPh>
    <phoneticPr fontId="3"/>
  </si>
  <si>
    <t>059-368-3900</t>
  </si>
  <si>
    <t>info@ino-hs.ed.jp</t>
  </si>
  <si>
    <t>横山　勝規</t>
    <rPh sb="0" eb="2">
      <t>よこやま</t>
    </rPh>
    <rPh sb="3" eb="5">
      <t>かつのり</t>
    </rPh>
    <phoneticPr fontId="1" type="Hiragana" alignment="center"/>
  </si>
  <si>
    <t>鈴鹿市三日市町字東新田場1695</t>
    <rPh sb="3" eb="7">
      <t>513-0803</t>
    </rPh>
    <rPh sb="7" eb="8">
      <t>ジ</t>
    </rPh>
    <rPh sb="8" eb="9">
      <t>トウ</t>
    </rPh>
    <rPh sb="9" eb="10">
      <t>シン</t>
    </rPh>
    <rPh sb="10" eb="11">
      <t>タ</t>
    </rPh>
    <rPh sb="11" eb="12">
      <t>バ</t>
    </rPh>
    <phoneticPr fontId="3"/>
  </si>
  <si>
    <t>059-383-3011</t>
  </si>
  <si>
    <t xml:space="preserve">hiino61@mxs.mie-c.ed.jp </t>
  </si>
  <si>
    <t>加藤　潤子</t>
    <rPh sb="0" eb="2">
      <t>かとう</t>
    </rPh>
    <rPh sb="3" eb="5">
      <t>じゅんこ</t>
    </rPh>
    <phoneticPr fontId="1" type="Hiragana"/>
  </si>
  <si>
    <t>亀山市本町一丁目10-1</t>
    <rPh sb="0" eb="5">
      <t>519-0116</t>
    </rPh>
    <rPh sb="5" eb="6">
      <t>1</t>
    </rPh>
    <rPh sb="6" eb="8">
      <t>チョウメ</t>
    </rPh>
    <phoneticPr fontId="3"/>
  </si>
  <si>
    <t>0595-83-4560</t>
  </si>
  <si>
    <t>hkameyad@mxs.mie-c.ed.jp</t>
  </si>
  <si>
    <t>津</t>
    <rPh sb="0" eb="1">
      <t>つ</t>
    </rPh>
    <phoneticPr fontId="3" type="Hiragana" alignment="distributed"/>
  </si>
  <si>
    <t>つ</t>
  </si>
  <si>
    <t>514-0042</t>
  </si>
  <si>
    <t>津市新町三丁目1-1</t>
    <rPh sb="0" eb="4">
      <t>514-0042</t>
    </rPh>
    <rPh sb="4" eb="5">
      <t>3</t>
    </rPh>
    <rPh sb="5" eb="7">
      <t>チョウメ</t>
    </rPh>
    <phoneticPr fontId="3"/>
  </si>
  <si>
    <t>059-228-0256</t>
  </si>
  <si>
    <t>htuad@mxs.mie-c.ed.jp</t>
  </si>
  <si>
    <t>上村　和弘</t>
    <rPh sb="0" eb="2">
      <t>うえむら</t>
    </rPh>
    <rPh sb="3" eb="5">
      <t>かずひろ</t>
    </rPh>
    <phoneticPr fontId="1" type="Hiragana" alignment="center"/>
  </si>
  <si>
    <t>津西</t>
    <rPh sb="0" eb="2">
      <t>つにし</t>
    </rPh>
    <phoneticPr fontId="3" type="Hiragana" alignment="distributed"/>
  </si>
  <si>
    <t>つにし</t>
  </si>
  <si>
    <t>津市河辺町2210-2</t>
    <rPh sb="2" eb="5">
      <t>514-0065</t>
    </rPh>
    <phoneticPr fontId="3"/>
  </si>
  <si>
    <t>059-225-1361</t>
  </si>
  <si>
    <t>info@tsunishi.jp</t>
  </si>
  <si>
    <t>中川　　剛</t>
    <rPh sb="0" eb="2">
      <t>なかがわ</t>
    </rPh>
    <rPh sb="4" eb="5">
      <t>つよし</t>
    </rPh>
    <phoneticPr fontId="1" type="Hiragana" alignment="center"/>
  </si>
  <si>
    <t>津東</t>
    <rPh sb="0" eb="2">
      <t>つひがし</t>
    </rPh>
    <phoneticPr fontId="3" type="Hiragana" alignment="distributed"/>
  </si>
  <si>
    <t>つひがし</t>
  </si>
  <si>
    <t>514-0061</t>
  </si>
  <si>
    <t>津市一身田上津部田1470</t>
    <rPh sb="2" eb="9">
      <t>514-0061</t>
    </rPh>
    <phoneticPr fontId="3"/>
  </si>
  <si>
    <t>059-227-0166</t>
  </si>
  <si>
    <t>htuhigad@mxs.mie-c.ed.jp</t>
  </si>
  <si>
    <t>德岡　毅也</t>
    <rPh sb="0" eb="1">
      <t>とく</t>
    </rPh>
    <rPh sb="1" eb="2">
      <t>おか</t>
    </rPh>
    <rPh sb="3" eb="4">
      <t>たけし</t>
    </rPh>
    <rPh sb="4" eb="5">
      <t>や</t>
    </rPh>
    <phoneticPr fontId="1" type="Hiragana" alignment="center"/>
  </si>
  <si>
    <t>津工業</t>
    <rPh sb="0" eb="3">
      <t>つこうぎょう</t>
    </rPh>
    <phoneticPr fontId="3" type="Hiragana" alignment="distributed"/>
  </si>
  <si>
    <t>つこうぎょう</t>
  </si>
  <si>
    <t>津市半田534</t>
    <rPh sb="2" eb="4">
      <t>514-0823</t>
    </rPh>
    <phoneticPr fontId="3"/>
  </si>
  <si>
    <t>059-226-1285</t>
  </si>
  <si>
    <t>ttuad@mxs.mie-c.ed.jp</t>
  </si>
  <si>
    <t>加藤　美徳</t>
    <rPh sb="0" eb="2">
      <t>かとう</t>
    </rPh>
    <rPh sb="3" eb="5">
      <t>よしのり</t>
    </rPh>
    <phoneticPr fontId="1" type="Hiragana" alignment="center"/>
  </si>
  <si>
    <t>津商業</t>
    <rPh sb="0" eb="3">
      <t>つしょうぎょう</t>
    </rPh>
    <phoneticPr fontId="3" type="Hiragana" alignment="distributed"/>
  </si>
  <si>
    <t>つしょうぎょう</t>
  </si>
  <si>
    <t>514-0063</t>
  </si>
  <si>
    <t>津市渋見町699</t>
    <rPh sb="2" eb="5">
      <t>514-0063</t>
    </rPh>
    <phoneticPr fontId="3"/>
  </si>
  <si>
    <t>059-227-0271</t>
  </si>
  <si>
    <t>ctu00@mxs.mie-c.ed.jp</t>
  </si>
  <si>
    <t>伊藤　文子</t>
    <rPh sb="0" eb="2">
      <t>いとう</t>
    </rPh>
    <rPh sb="3" eb="5">
      <t>ふみこ</t>
    </rPh>
    <phoneticPr fontId="1" type="Hiragana" alignment="center"/>
  </si>
  <si>
    <t>津市戸木町3569-1</t>
    <rPh sb="0" eb="2">
      <t>ツシ</t>
    </rPh>
    <rPh sb="2" eb="4">
      <t>トギ</t>
    </rPh>
    <rPh sb="4" eb="5">
      <t>マチ</t>
    </rPh>
    <phoneticPr fontId="3"/>
  </si>
  <si>
    <t>059-271-8100</t>
  </si>
  <si>
    <t>hhisaiad@mxs.mie-c.ed.jp</t>
  </si>
  <si>
    <t>森　将和</t>
    <rPh sb="0" eb="1">
      <t>もり</t>
    </rPh>
    <rPh sb="2" eb="3">
      <t>しょう</t>
    </rPh>
    <rPh sb="3" eb="4">
      <t>わ</t>
    </rPh>
    <phoneticPr fontId="1" type="Hiragana" alignment="center"/>
  </si>
  <si>
    <t>久居農林</t>
    <rPh sb="0" eb="4">
      <t>ひさいのうりん</t>
    </rPh>
    <phoneticPr fontId="3" type="Hiragana" alignment="distributed"/>
  </si>
  <si>
    <t>ひさいのうりん</t>
  </si>
  <si>
    <t>津市久居東鷹跡町105</t>
    <rPh sb="0" eb="2">
      <t>ツシ</t>
    </rPh>
    <rPh sb="4" eb="8">
      <t>514-1136</t>
    </rPh>
    <phoneticPr fontId="3"/>
  </si>
  <si>
    <t>059-255-2013</t>
  </si>
  <si>
    <t>ahisaiad@mxs.mie-c.ed.jp</t>
  </si>
  <si>
    <t>萬井　　洋</t>
    <rPh sb="0" eb="2">
      <t>よろい</t>
    </rPh>
    <rPh sb="4" eb="5">
      <t>ひろし</t>
    </rPh>
    <phoneticPr fontId="1" type="Hiragana" alignment="center"/>
  </si>
  <si>
    <t>津市白山町南家城678</t>
    <rPh sb="0" eb="2">
      <t>ツシ</t>
    </rPh>
    <rPh sb="2" eb="5">
      <t>ハクサンチョウ</t>
    </rPh>
    <rPh sb="5" eb="6">
      <t>ミナミ</t>
    </rPh>
    <rPh sb="6" eb="8">
      <t>イエキ</t>
    </rPh>
    <phoneticPr fontId="3"/>
  </si>
  <si>
    <t>059-262-3525</t>
  </si>
  <si>
    <t>hhakusad@mxs.mie-c.ed.jp</t>
  </si>
  <si>
    <t>伊藤　毅</t>
    <rPh sb="0" eb="2">
      <t>いとう</t>
    </rPh>
    <rPh sb="3" eb="4">
      <t>つよし</t>
    </rPh>
    <phoneticPr fontId="1" type="Hiragana" alignment="center"/>
  </si>
  <si>
    <t>松阪</t>
    <rPh sb="0" eb="2">
      <t>まつさか</t>
    </rPh>
    <phoneticPr fontId="3" type="Hiragana" alignment="distributed"/>
  </si>
  <si>
    <t>まつさか</t>
  </si>
  <si>
    <t>515-8577</t>
  </si>
  <si>
    <t>松阪市垣鼻町1664</t>
    <rPh sb="0" eb="3">
      <t>マツサカシ</t>
    </rPh>
    <rPh sb="3" eb="4">
      <t>カキ</t>
    </rPh>
    <rPh sb="4" eb="5">
      <t>ハナ</t>
    </rPh>
    <rPh sb="5" eb="6">
      <t>チョウ</t>
    </rPh>
    <phoneticPr fontId="3"/>
  </si>
  <si>
    <t>0598-21-3511</t>
  </si>
  <si>
    <t>hmatus51@mxs.mie-c.ed.jp</t>
  </si>
  <si>
    <t>井ノ口誠充</t>
    <rPh sb="0" eb="1">
      <t>い</t>
    </rPh>
    <rPh sb="2" eb="3">
      <t>ぐち</t>
    </rPh>
    <rPh sb="3" eb="4">
      <t>せい</t>
    </rPh>
    <rPh sb="4" eb="5">
      <t>みつ</t>
    </rPh>
    <phoneticPr fontId="1" type="Hiragana" alignment="center"/>
  </si>
  <si>
    <t>松阪工業</t>
    <rPh sb="0" eb="4">
      <t>まつさかこうぎょう</t>
    </rPh>
    <phoneticPr fontId="3" type="Hiragana" alignment="distributed"/>
  </si>
  <si>
    <t>まつさかこうぎょう</t>
  </si>
  <si>
    <t>松阪市殿町1417</t>
    <rPh sb="3" eb="5">
      <t>515-0073</t>
    </rPh>
    <phoneticPr fontId="3"/>
  </si>
  <si>
    <t>0598-21-5313</t>
  </si>
  <si>
    <t>sekiheki@mxs.mie-c.ed.jp</t>
  </si>
  <si>
    <t>髙嶋　真人</t>
    <rPh sb="0" eb="2">
      <t>たかしま</t>
    </rPh>
    <rPh sb="3" eb="5">
      <t>まさと</t>
    </rPh>
    <phoneticPr fontId="1" type="Hiragana" alignment="center"/>
  </si>
  <si>
    <t>松阪商業</t>
    <rPh sb="0" eb="4">
      <t>まつさかしょうぎょう</t>
    </rPh>
    <phoneticPr fontId="3" type="Hiragana" alignment="distributed"/>
  </si>
  <si>
    <t>まつさかしょうぎょう</t>
  </si>
  <si>
    <t>松阪市豊原町1600</t>
    <rPh sb="3" eb="6">
      <t>515-0205</t>
    </rPh>
    <phoneticPr fontId="3"/>
  </si>
  <si>
    <t>0598-28-3011</t>
  </si>
  <si>
    <t>cmatusad@mxs.mie-c.ed.jp</t>
  </si>
  <si>
    <t>錦織　厚史</t>
    <rPh sb="0" eb="1">
      <t>にしき</t>
    </rPh>
    <rPh sb="1" eb="2">
      <t>おり</t>
    </rPh>
    <rPh sb="3" eb="5">
      <t>あつし</t>
    </rPh>
    <phoneticPr fontId="1" type="Hiragana" alignment="center"/>
  </si>
  <si>
    <t>松阪市飯南町粥見5480-1</t>
    <rPh sb="0" eb="3">
      <t>マツサカシ</t>
    </rPh>
    <rPh sb="3" eb="6">
      <t>イイナンチョウ</t>
    </rPh>
    <rPh sb="6" eb="8">
      <t>カユミ</t>
    </rPh>
    <phoneticPr fontId="3"/>
  </si>
  <si>
    <t>0598-32-2203</t>
  </si>
  <si>
    <t>hiinanad@mxs.mie-c.ed.jp</t>
  </si>
  <si>
    <t>松本　幸子</t>
    <rPh sb="0" eb="2">
      <t>まつもと</t>
    </rPh>
    <rPh sb="3" eb="5">
      <t>ゆきこ</t>
    </rPh>
    <phoneticPr fontId="1" type="Hiragana" alignment="center"/>
  </si>
  <si>
    <t>多気郡多気町相可50</t>
    <rPh sb="0" eb="8">
      <t>519-2181</t>
    </rPh>
    <phoneticPr fontId="3"/>
  </si>
  <si>
    <t>0598-38-2811</t>
  </si>
  <si>
    <t>houka00@mxs.mie-c.ed.jp</t>
  </si>
  <si>
    <t>杉谷　悟</t>
    <rPh sb="0" eb="2">
      <t>すぎたに</t>
    </rPh>
    <rPh sb="3" eb="4">
      <t>さとる</t>
    </rPh>
    <phoneticPr fontId="1" type="Hiragana" alignment="center"/>
  </si>
  <si>
    <t>昴学園</t>
    <rPh sb="0" eb="3">
      <t>すばるがくえん</t>
    </rPh>
    <phoneticPr fontId="3" type="Hiragana" alignment="distributed"/>
  </si>
  <si>
    <t>すばるがくえん</t>
  </si>
  <si>
    <t>519-2593</t>
  </si>
  <si>
    <t>多気郡大台町茂原48</t>
    <rPh sb="3" eb="6">
      <t>オオダイチョウ</t>
    </rPh>
    <rPh sb="6" eb="8">
      <t>モバラ</t>
    </rPh>
    <phoneticPr fontId="3"/>
  </si>
  <si>
    <t>0598-76-0040</t>
  </si>
  <si>
    <t>hsubar00@mxs.mie-c.ed.jp</t>
  </si>
  <si>
    <t>若宮　一哉</t>
    <rPh sb="0" eb="2">
      <t>わかみや</t>
    </rPh>
    <rPh sb="3" eb="5">
      <t>かずや</t>
    </rPh>
    <phoneticPr fontId="1" type="Hiragana" alignment="center"/>
  </si>
  <si>
    <t>宇治山田</t>
    <rPh sb="0" eb="4">
      <t>うじやまだ</t>
    </rPh>
    <phoneticPr fontId="3" type="Hiragana" alignment="distributed"/>
  </si>
  <si>
    <t>うじやまだ</t>
  </si>
  <si>
    <t>516-0062</t>
  </si>
  <si>
    <t>伊勢市浦口三丁目13-1</t>
    <rPh sb="0" eb="5">
      <t>516-0062</t>
    </rPh>
    <rPh sb="5" eb="6">
      <t>3</t>
    </rPh>
    <rPh sb="6" eb="8">
      <t>チョウメ</t>
    </rPh>
    <phoneticPr fontId="3"/>
  </si>
  <si>
    <t>0596-28-7158</t>
  </si>
  <si>
    <t>hujiyaad@mxs.mie-c.ed.jp</t>
  </si>
  <si>
    <t>井上　珠美</t>
    <rPh sb="0" eb="2">
      <t>いのうえ</t>
    </rPh>
    <rPh sb="3" eb="5">
      <t>たまみ</t>
    </rPh>
    <phoneticPr fontId="1" type="Hiragana"/>
  </si>
  <si>
    <t>伊勢</t>
    <rPh sb="0" eb="2">
      <t>いせ</t>
    </rPh>
    <phoneticPr fontId="3" type="Hiragana" alignment="distributed"/>
  </si>
  <si>
    <t>いせ</t>
  </si>
  <si>
    <t>516-8515</t>
  </si>
  <si>
    <t>伊勢市神田久志本町1703-1</t>
    <rPh sb="3" eb="9">
      <t>516-0016</t>
    </rPh>
    <phoneticPr fontId="3"/>
  </si>
  <si>
    <t>0596-22-0281</t>
  </si>
  <si>
    <t>hisead@mxs.mie-c.ed.jp</t>
  </si>
  <si>
    <t>森　　典英</t>
    <rPh sb="0" eb="1">
      <t>もり</t>
    </rPh>
    <rPh sb="3" eb="5">
      <t>のりひで</t>
    </rPh>
    <phoneticPr fontId="1" type="Hiragana" alignment="center"/>
  </si>
  <si>
    <t>伊勢工業</t>
    <rPh sb="0" eb="4">
      <t>いせこうぎょう</t>
    </rPh>
    <phoneticPr fontId="3" type="Hiragana" alignment="distributed"/>
  </si>
  <si>
    <t>いせこうぎょう</t>
  </si>
  <si>
    <t>516-0017</t>
  </si>
  <si>
    <t>伊勢市神久二丁目7-18</t>
    <rPh sb="3" eb="5">
      <t>516-0017</t>
    </rPh>
    <rPh sb="5" eb="6">
      <t>2</t>
    </rPh>
    <rPh sb="6" eb="8">
      <t>チョウメ</t>
    </rPh>
    <phoneticPr fontId="3"/>
  </si>
  <si>
    <t>0596-23-2234</t>
  </si>
  <si>
    <t>tisead@mxs.mie-c.ed.jp</t>
  </si>
  <si>
    <t>奥山　敦弘</t>
    <rPh sb="0" eb="2">
      <t>おくやま</t>
    </rPh>
    <rPh sb="3" eb="5">
      <t>あつひろ</t>
    </rPh>
    <phoneticPr fontId="1" type="Hiragana"/>
  </si>
  <si>
    <t>宇治山田商業</t>
    <rPh sb="0" eb="6">
      <t>うじやまだしょうぎょう</t>
    </rPh>
    <phoneticPr fontId="3" type="Hiragana" alignment="distributed"/>
  </si>
  <si>
    <t>うじやまだしょうぎょう</t>
  </si>
  <si>
    <t>伊勢市黒瀬町1193</t>
    <rPh sb="3" eb="6">
      <t>516-0018</t>
    </rPh>
    <phoneticPr fontId="3"/>
  </si>
  <si>
    <t>0596-22-1101</t>
  </si>
  <si>
    <t>cujiyaad@mxs.mie-c.ed.jp</t>
  </si>
  <si>
    <t>川上　香里</t>
    <rPh sb="0" eb="2">
      <t>かわかみ</t>
    </rPh>
    <rPh sb="3" eb="5">
      <t>かおり</t>
    </rPh>
    <phoneticPr fontId="1" type="Hiragana" alignment="center"/>
  </si>
  <si>
    <t>明野</t>
    <rPh sb="0" eb="2">
      <t>あけの</t>
    </rPh>
    <phoneticPr fontId="3" type="Hiragana" alignment="distributed"/>
  </si>
  <si>
    <t>伊勢市小俣町明野1481</t>
    <rPh sb="0" eb="3">
      <t>イセシ</t>
    </rPh>
    <rPh sb="3" eb="6">
      <t>オマタチョウ</t>
    </rPh>
    <rPh sb="6" eb="8">
      <t>アケノ</t>
    </rPh>
    <phoneticPr fontId="3"/>
  </si>
  <si>
    <t>0596-37-4125</t>
  </si>
  <si>
    <t>hakenoad@mxs.mie-c.ed.jp</t>
  </si>
  <si>
    <t>橋本　昌幸</t>
    <rPh sb="0" eb="2">
      <t>はしもと</t>
    </rPh>
    <rPh sb="3" eb="5">
      <t>まさゆき</t>
    </rPh>
    <phoneticPr fontId="1" type="Hiragana"/>
  </si>
  <si>
    <r>
      <t xml:space="preserve">南　伊　勢
</t>
    </r>
    <r>
      <rPr>
        <sz val="10"/>
        <rFont val="ＭＳ 明朝"/>
        <family val="1"/>
        <charset val="128"/>
      </rPr>
      <t>（南勢 校舎）</t>
    </r>
    <rPh sb="0" eb="5">
      <t>みなみいせ</t>
    </rPh>
    <rPh sb="7" eb="12">
      <t>なんせいこうしゃ</t>
    </rPh>
    <phoneticPr fontId="3" type="Hiragana" alignment="distributed"/>
  </si>
  <si>
    <t>みなみいせ
（なんせいこうしゃ）</t>
  </si>
  <si>
    <t>度会郡南伊勢町船越2926-1</t>
    <rPh sb="3" eb="7">
      <t>ミナミイセチョウ</t>
    </rPh>
    <rPh sb="7" eb="9">
      <t>フナコシ</t>
    </rPh>
    <phoneticPr fontId="3"/>
  </si>
  <si>
    <t>0599-66-0034</t>
  </si>
  <si>
    <t>hnansead@mxs.mie-c.ed.jp</t>
  </si>
  <si>
    <t>大原　淳司</t>
    <rPh sb="0" eb="2">
      <t>おおはら</t>
    </rPh>
    <rPh sb="3" eb="5">
      <t>あつし</t>
    </rPh>
    <phoneticPr fontId="1" type="Hiragana" alignment="center"/>
  </si>
  <si>
    <r>
      <t xml:space="preserve">南　伊　勢
</t>
    </r>
    <r>
      <rPr>
        <sz val="10"/>
        <rFont val="ＭＳ 明朝"/>
        <family val="1"/>
        <charset val="128"/>
      </rPr>
      <t>（度会 校舎）</t>
    </r>
    <rPh sb="0" eb="5">
      <t>みなみいせ</t>
    </rPh>
    <rPh sb="7" eb="12">
      <t>わたらいこうしゃ</t>
    </rPh>
    <phoneticPr fontId="3" type="Hiragana" alignment="distributed"/>
  </si>
  <si>
    <t>みなみいせ
（わたらいこうしゃ）</t>
  </si>
  <si>
    <t>516-2102</t>
  </si>
  <si>
    <t>度会郡度会町大野木2831</t>
    <rPh sb="3" eb="9">
      <t>516-2102</t>
    </rPh>
    <phoneticPr fontId="3"/>
  </si>
  <si>
    <t>0596-62-1128</t>
  </si>
  <si>
    <t>hwatarad@mxs.mie-c.ed.jp</t>
  </si>
  <si>
    <t>鳥羽市安楽島町1459</t>
    <rPh sb="0" eb="7">
      <t>517-0021</t>
    </rPh>
    <phoneticPr fontId="3"/>
  </si>
  <si>
    <t>0599-25-2935</t>
  </si>
  <si>
    <t>htobaad@mxs.mie-c.ed.jp</t>
  </si>
  <si>
    <t>橋本　真治</t>
    <rPh sb="0" eb="2">
      <t>はしもと</t>
    </rPh>
    <rPh sb="3" eb="5">
      <t>しんじ</t>
    </rPh>
    <phoneticPr fontId="1" type="Hiragana"/>
  </si>
  <si>
    <t>志摩市磯部町恵利原1308</t>
    <rPh sb="0" eb="2">
      <t>シマ</t>
    </rPh>
    <rPh sb="2" eb="3">
      <t>シ</t>
    </rPh>
    <rPh sb="3" eb="6">
      <t>イソベチョウ</t>
    </rPh>
    <rPh sb="6" eb="9">
      <t>エリハラ</t>
    </rPh>
    <phoneticPr fontId="3"/>
  </si>
  <si>
    <t>0599-55-1166</t>
  </si>
  <si>
    <t>hsimaad@mxs.mie-c.ed.jp</t>
  </si>
  <si>
    <t>藤本　彩子</t>
    <rPh sb="0" eb="2">
      <t>ふじもと</t>
    </rPh>
    <rPh sb="3" eb="5">
      <t>あやこ</t>
    </rPh>
    <phoneticPr fontId="1" type="Hiragana" alignment="center"/>
  </si>
  <si>
    <t>水産</t>
    <rPh sb="0" eb="2">
      <t>すいさん</t>
    </rPh>
    <phoneticPr fontId="3" type="Hiragana" alignment="distributed"/>
  </si>
  <si>
    <t>すいさん</t>
  </si>
  <si>
    <t>志摩市志摩町和具2578</t>
    <rPh sb="2" eb="3">
      <t>シ</t>
    </rPh>
    <rPh sb="3" eb="8">
      <t>517-0703</t>
    </rPh>
    <phoneticPr fontId="3"/>
  </si>
  <si>
    <t>0599-85-0021</t>
  </si>
  <si>
    <t>hsuisa@mxs.mie-c.ed.jp</t>
  </si>
  <si>
    <t>谷奥　　茂</t>
    <rPh sb="0" eb="2">
      <t>たにおく</t>
    </rPh>
    <rPh sb="4" eb="5">
      <t>しげる</t>
    </rPh>
    <phoneticPr fontId="1" type="Hiragana" alignment="center"/>
  </si>
  <si>
    <t>伊賀市上野丸之内107</t>
    <rPh sb="0" eb="2">
      <t>イガ</t>
    </rPh>
    <rPh sb="2" eb="3">
      <t>シ</t>
    </rPh>
    <rPh sb="3" eb="5">
      <t>ウエノ</t>
    </rPh>
    <rPh sb="5" eb="8">
      <t>マルノウチ</t>
    </rPh>
    <phoneticPr fontId="3"/>
  </si>
  <si>
    <t>0595-21-2550</t>
  </si>
  <si>
    <t>huenoad@mxs.mie-c.ed.jp</t>
  </si>
  <si>
    <t>杉阪　英則</t>
    <rPh sb="0" eb="2">
      <t>すぎさか</t>
    </rPh>
    <rPh sb="3" eb="5">
      <t>ひでのり</t>
    </rPh>
    <phoneticPr fontId="1" type="Hiragana" alignment="center"/>
  </si>
  <si>
    <t>伊賀白鳳</t>
    <rPh sb="0" eb="4">
      <t>いがはくほう</t>
    </rPh>
    <phoneticPr fontId="3" type="Hiragana" alignment="distributed"/>
  </si>
  <si>
    <t>いがはくほう</t>
  </si>
  <si>
    <t>518-0837</t>
  </si>
  <si>
    <t>伊賀市緑ヶ丘西町2270-1</t>
    <rPh sb="0" eb="2">
      <t>イガ</t>
    </rPh>
    <rPh sb="2" eb="3">
      <t>シ</t>
    </rPh>
    <rPh sb="3" eb="8">
      <t>518-0837</t>
    </rPh>
    <phoneticPr fontId="3"/>
  </si>
  <si>
    <t>0595-21-2110</t>
  </si>
  <si>
    <t>info@igahakuho.ed.jp</t>
  </si>
  <si>
    <t>あけぼの学園</t>
    <rPh sb="4" eb="6">
      <t>がくえん</t>
    </rPh>
    <phoneticPr fontId="3" type="Hiragana" alignment="distributed"/>
  </si>
  <si>
    <t>あけぼのがくえん</t>
  </si>
  <si>
    <t>伊賀市川東412</t>
    <rPh sb="0" eb="2">
      <t>イガ</t>
    </rPh>
    <rPh sb="2" eb="3">
      <t>シ</t>
    </rPh>
    <rPh sb="3" eb="5">
      <t>カワヒガシ</t>
    </rPh>
    <phoneticPr fontId="3"/>
  </si>
  <si>
    <t>0595-45-3050</t>
  </si>
  <si>
    <t>hakeboad@mxs.mie-c.ed.jp</t>
  </si>
  <si>
    <t>中柴　友宏</t>
    <rPh sb="0" eb="2">
      <t>なかしば</t>
    </rPh>
    <rPh sb="3" eb="5">
      <t>ともひろ</t>
    </rPh>
    <phoneticPr fontId="1" type="Hiragana" alignment="center"/>
  </si>
  <si>
    <t>名張青峰</t>
    <rPh sb="0" eb="4">
      <t>なばりせいほう</t>
    </rPh>
    <phoneticPr fontId="3" type="Hiragana" alignment="distributed"/>
  </si>
  <si>
    <t>なばりせいほう</t>
  </si>
  <si>
    <t>518-0476</t>
  </si>
  <si>
    <t>名張市百合が丘東6番町1</t>
    <rPh sb="3" eb="5">
      <t>ユリ</t>
    </rPh>
    <rPh sb="6" eb="7">
      <t>オカ</t>
    </rPh>
    <rPh sb="7" eb="8">
      <t>ヒガシ</t>
    </rPh>
    <rPh sb="9" eb="11">
      <t>バンチョウ</t>
    </rPh>
    <phoneticPr fontId="3"/>
  </si>
  <si>
    <t>0595-64-1500</t>
  </si>
  <si>
    <t>hseihou@mxs.mie-c.ed.jp</t>
  </si>
  <si>
    <t>水守　智士</t>
    <rPh sb="0" eb="2">
      <t>みずもり</t>
    </rPh>
    <rPh sb="3" eb="5">
      <t>さとし</t>
    </rPh>
    <phoneticPr fontId="1" type="Hiragana" alignment="center"/>
  </si>
  <si>
    <t>518-0711</t>
  </si>
  <si>
    <t>名張市東町2067-2</t>
    <rPh sb="0" eb="5">
      <t>518-0711</t>
    </rPh>
    <phoneticPr fontId="3"/>
  </si>
  <si>
    <t>0595-63-2131</t>
  </si>
  <si>
    <t>hnabarad@mxs.mie-c.ed.jp</t>
  </si>
  <si>
    <t>松﨑　隆尚</t>
    <rPh sb="0" eb="2">
      <t>まつざき</t>
    </rPh>
    <rPh sb="3" eb="5">
      <t>たかひさ</t>
    </rPh>
    <phoneticPr fontId="1" type="Hiragana" alignment="center"/>
  </si>
  <si>
    <t>519-3659</t>
  </si>
  <si>
    <t>尾鷲市古戸野町3-12</t>
    <rPh sb="0" eb="3">
      <t>519-36</t>
    </rPh>
    <rPh sb="3" eb="4">
      <t>コ</t>
    </rPh>
    <rPh sb="4" eb="5">
      <t>ト</t>
    </rPh>
    <rPh sb="5" eb="6">
      <t>ノ</t>
    </rPh>
    <rPh sb="6" eb="7">
      <t>チョウ</t>
    </rPh>
    <phoneticPr fontId="3"/>
  </si>
  <si>
    <t>0597-22-2115</t>
  </si>
  <si>
    <t>howasead@mxs.mie-c.ed.jp</t>
  </si>
  <si>
    <t>奥地　克也</t>
    <rPh sb="0" eb="1">
      <t>おく</t>
    </rPh>
    <rPh sb="1" eb="2">
      <t>ち</t>
    </rPh>
    <rPh sb="3" eb="5">
      <t>かつや</t>
    </rPh>
    <phoneticPr fontId="1" type="Hiragana" alignment="center"/>
  </si>
  <si>
    <t>519-4394</t>
  </si>
  <si>
    <t>熊野市木本町1101-4</t>
    <rPh sb="0" eb="3">
      <t>519-43</t>
    </rPh>
    <rPh sb="3" eb="4">
      <t>キ</t>
    </rPh>
    <rPh sb="4" eb="6">
      <t>モトチョウ</t>
    </rPh>
    <phoneticPr fontId="3"/>
  </si>
  <si>
    <t>0597-85-3811</t>
  </si>
  <si>
    <t>hkimotad@mxs.mie-c.ed.jp</t>
  </si>
  <si>
    <t>福田　英成</t>
    <rPh sb="0" eb="2">
      <t>ふくだ</t>
    </rPh>
    <rPh sb="3" eb="5">
      <t>ひでなり</t>
    </rPh>
    <phoneticPr fontId="1" type="Hiragana" alignment="center"/>
  </si>
  <si>
    <t>熊野青藍　木本校舎</t>
    <rPh sb="0" eb="2">
      <t>クマノ</t>
    </rPh>
    <rPh sb="2" eb="4">
      <t>セイラン</t>
    </rPh>
    <rPh sb="5" eb="7">
      <t>キノモト</t>
    </rPh>
    <rPh sb="7" eb="9">
      <t>コウシャ</t>
    </rPh>
    <phoneticPr fontId="3"/>
  </si>
  <si>
    <t>くまのせいらん　
きのもとこうしゃ</t>
  </si>
  <si>
    <t>福田　英成</t>
  </si>
  <si>
    <t>熊野青藍　紀南校舎</t>
    <rPh sb="0" eb="2">
      <t>クマノ</t>
    </rPh>
    <rPh sb="2" eb="4">
      <t>セイラン</t>
    </rPh>
    <rPh sb="5" eb="7">
      <t>キナン</t>
    </rPh>
    <rPh sb="7" eb="9">
      <t>コウシャ</t>
    </rPh>
    <phoneticPr fontId="3"/>
  </si>
  <si>
    <t>くまのせいらん　
きなんこうしゃ</t>
  </si>
  <si>
    <t>南牟婁郡御浜町阿田和1960</t>
    <rPh sb="0" eb="10">
      <t>519-5204</t>
    </rPh>
    <phoneticPr fontId="3"/>
  </si>
  <si>
    <t>05979-2-1351</t>
  </si>
  <si>
    <t>hkinanad@mxs.mie-c.ed.jp</t>
  </si>
  <si>
    <t>紀南</t>
    <rPh sb="0" eb="2">
      <t>きなん</t>
    </rPh>
    <phoneticPr fontId="3" type="Hiragana" alignment="distributed"/>
  </si>
  <si>
    <t>きなん</t>
  </si>
  <si>
    <t>0594-22-8515</t>
  </si>
  <si>
    <t>志摩市志摩町和具2578</t>
    <rPh sb="0" eb="3">
      <t>シマシ</t>
    </rPh>
    <rPh sb="3" eb="8">
      <t>517-0703</t>
    </rPh>
    <phoneticPr fontId="3"/>
  </si>
  <si>
    <t>hsuisa55@mxs.mie-c.ed.jp</t>
  </si>
  <si>
    <t>0594-22-5220</t>
  </si>
  <si>
    <t>teiji1@kuwana-h.sakura.ne.jp</t>
  </si>
  <si>
    <t>四日市市日永東三丁目4-63</t>
    <rPh sb="0" eb="4">
      <t>ヨッカイチシ</t>
    </rPh>
    <rPh sb="4" eb="7">
      <t>510-0886</t>
    </rPh>
    <rPh sb="7" eb="8">
      <t>3</t>
    </rPh>
    <rPh sb="8" eb="10">
      <t>チョウメ</t>
    </rPh>
    <phoneticPr fontId="3"/>
  </si>
  <si>
    <t>tyokka-tei@mxs.mie-c.ed.jp</t>
  </si>
  <si>
    <t>嶋田　和彦</t>
    <rPh sb="0" eb="2">
      <t>シマダ</t>
    </rPh>
    <rPh sb="3" eb="5">
      <t>カズヒコ</t>
    </rPh>
    <phoneticPr fontId="3"/>
  </si>
  <si>
    <t>北　　　星　</t>
    <rPh sb="0" eb="1">
      <t>ほく</t>
    </rPh>
    <rPh sb="4" eb="5">
      <t>せい</t>
    </rPh>
    <phoneticPr fontId="3" type="Hiragana" alignment="distributed"/>
  </si>
  <si>
    <t>四日市市大字茂福字横座668-1</t>
    <rPh sb="4" eb="6">
      <t>オオアザ</t>
    </rPh>
    <rPh sb="6" eb="8">
      <t>510-8027</t>
    </rPh>
    <rPh sb="8" eb="9">
      <t>ジ</t>
    </rPh>
    <rPh sb="9" eb="11">
      <t>ヨコザ</t>
    </rPh>
    <phoneticPr fontId="3"/>
  </si>
  <si>
    <t>059-363-8110</t>
  </si>
  <si>
    <t>059-363-8116　</t>
  </si>
  <si>
    <t>hhokusad@mxs.mie-c.ed.jp</t>
  </si>
  <si>
    <t>濱地　丈弘</t>
    <rPh sb="0" eb="1">
      <t>ハマ</t>
    </rPh>
    <rPh sb="1" eb="2">
      <t>チ</t>
    </rPh>
    <rPh sb="3" eb="4">
      <t>ジョウ</t>
    </rPh>
    <rPh sb="4" eb="5">
      <t>ヒロ</t>
    </rPh>
    <phoneticPr fontId="3"/>
  </si>
  <si>
    <t>059-389-6116</t>
  </si>
  <si>
    <t>059-389-6113</t>
  </si>
  <si>
    <t xml:space="preserve">hiino16@mxs.mie-c.ed.jp </t>
  </si>
  <si>
    <t>みえ夢学園</t>
    <rPh sb="2" eb="3">
      <t>ゆめ</t>
    </rPh>
    <rPh sb="3" eb="5">
      <t>がくえん</t>
    </rPh>
    <phoneticPr fontId="3" type="Hiragana" alignment="distributed"/>
  </si>
  <si>
    <t>みえゆめがくえん</t>
  </si>
  <si>
    <t>津市柳山津興1239</t>
    <rPh sb="0" eb="6">
      <t>514-0803</t>
    </rPh>
    <phoneticPr fontId="3"/>
  </si>
  <si>
    <t>059-226-6217</t>
  </si>
  <si>
    <t>059-226-6218</t>
  </si>
  <si>
    <t>hmieyuad@mxs.mie-c.ed.jp</t>
  </si>
  <si>
    <t>辻　孝明</t>
    <rPh sb="0" eb="1">
      <t>ツジ</t>
    </rPh>
    <rPh sb="2" eb="4">
      <t>タカアキ</t>
    </rPh>
    <phoneticPr fontId="3"/>
  </si>
  <si>
    <t>0598-21-5092</t>
  </si>
  <si>
    <t>髙嶋　真人</t>
    <rPh sb="0" eb="2">
      <t>タカシマ</t>
    </rPh>
    <rPh sb="3" eb="5">
      <t>マサト</t>
    </rPh>
    <phoneticPr fontId="3"/>
  </si>
  <si>
    <t>伊勢まなび</t>
    <rPh sb="0" eb="2">
      <t>いせ</t>
    </rPh>
    <phoneticPr fontId="3" type="Hiragana" alignment="distributed"/>
  </si>
  <si>
    <t>いせまなび</t>
  </si>
  <si>
    <t>伊勢市神田久志本町1560</t>
    <rPh sb="0" eb="9">
      <t>516-0016</t>
    </rPh>
    <phoneticPr fontId="3"/>
  </si>
  <si>
    <t>0596-25-3690</t>
  </si>
  <si>
    <t>0596-25-3104</t>
  </si>
  <si>
    <t>bisead@mxs.mie-c.ed.jp</t>
  </si>
  <si>
    <t>水谷　匡利</t>
    <rPh sb="0" eb="2">
      <t>ミズタニ</t>
    </rPh>
    <rPh sb="3" eb="5">
      <t>マサトシ</t>
    </rPh>
    <phoneticPr fontId="3"/>
  </si>
  <si>
    <t>0595-21-2552</t>
  </si>
  <si>
    <t>杉阪　英則</t>
    <rPh sb="0" eb="2">
      <t>スギサカ</t>
    </rPh>
    <rPh sb="3" eb="5">
      <t>ヒデノリ</t>
    </rPh>
    <phoneticPr fontId="3"/>
  </si>
  <si>
    <t>0595-63-2132</t>
  </si>
  <si>
    <t>松﨑　隆尚</t>
    <rPh sb="0" eb="2">
      <t>マツザキ</t>
    </rPh>
    <rPh sb="3" eb="5">
      <t>タカヒサ</t>
    </rPh>
    <phoneticPr fontId="3"/>
  </si>
  <si>
    <t>奥地　克也</t>
    <rPh sb="0" eb="1">
      <t>オク</t>
    </rPh>
    <rPh sb="1" eb="2">
      <t>ジ</t>
    </rPh>
    <rPh sb="3" eb="5">
      <t>カツヤ</t>
    </rPh>
    <phoneticPr fontId="3"/>
  </si>
  <si>
    <t>福田　英成</t>
    <rPh sb="0" eb="2">
      <t>フクダ</t>
    </rPh>
    <rPh sb="3" eb="5">
      <t>ヒデナリ</t>
    </rPh>
    <phoneticPr fontId="3"/>
  </si>
  <si>
    <t>北星</t>
    <rPh sb="0" eb="2">
      <t>ほくせい</t>
    </rPh>
    <phoneticPr fontId="3" type="Hiragana" alignment="distributed"/>
  </si>
  <si>
    <t>0598-26-7522</t>
  </si>
  <si>
    <t>hmatus.tusin@mxs.mie-c.ed.jp</t>
  </si>
  <si>
    <t>井ノ口誠充</t>
    <rPh sb="0" eb="1">
      <t>イ</t>
    </rPh>
    <rPh sb="2" eb="3">
      <t>グチ</t>
    </rPh>
    <rPh sb="3" eb="4">
      <t>セイ</t>
    </rPh>
    <rPh sb="4" eb="5">
      <t>ミツ</t>
    </rPh>
    <phoneticPr fontId="3"/>
  </si>
  <si>
    <t>盲</t>
    <rPh sb="0" eb="1">
      <t>もう</t>
    </rPh>
    <phoneticPr fontId="3" type="Hiragana" alignment="distributed"/>
  </si>
  <si>
    <t>もう</t>
  </si>
  <si>
    <t>津市高茶屋4丁目39-1</t>
    <rPh sb="0" eb="2">
      <t>ツシ</t>
    </rPh>
    <rPh sb="2" eb="5">
      <t>タカジャヤ</t>
    </rPh>
    <rPh sb="6" eb="8">
      <t>チョウメ</t>
    </rPh>
    <phoneticPr fontId="3"/>
  </si>
  <si>
    <t>059-234-2188</t>
  </si>
  <si>
    <t>059-234-2189</t>
  </si>
  <si>
    <t>sbmiead@mxs.mie-c.ed.jp</t>
  </si>
  <si>
    <t>伊藤　敦子</t>
    <rPh sb="0" eb="2">
      <t>イトウ</t>
    </rPh>
    <rPh sb="3" eb="5">
      <t>アツコ</t>
    </rPh>
    <phoneticPr fontId="3"/>
  </si>
  <si>
    <t>聾</t>
    <rPh sb="0" eb="1">
      <t>ろう</t>
    </rPh>
    <phoneticPr fontId="3" type="Hiragana" alignment="distributed"/>
  </si>
  <si>
    <t>ろう</t>
  </si>
  <si>
    <t>津市藤方2304-2</t>
    <rPh sb="2" eb="4">
      <t>514-0815</t>
    </rPh>
    <phoneticPr fontId="3"/>
  </si>
  <si>
    <t>059-226-4774</t>
  </si>
  <si>
    <t>059-224-8252</t>
  </si>
  <si>
    <t>sdmiead@mxs.mie-c.ed.jp</t>
  </si>
  <si>
    <t>服部　秀一</t>
    <rPh sb="0" eb="2">
      <t>ハットリ</t>
    </rPh>
    <rPh sb="3" eb="5">
      <t>シュウイチ</t>
    </rPh>
    <phoneticPr fontId="3"/>
  </si>
  <si>
    <t>城山特別支援</t>
    <rPh sb="0" eb="2">
      <t>しろやま</t>
    </rPh>
    <rPh sb="2" eb="6">
      <t>とくべつしえん</t>
    </rPh>
    <phoneticPr fontId="3" type="Hiragana" alignment="distributed"/>
  </si>
  <si>
    <t>しろやまとくべつしえん</t>
  </si>
  <si>
    <t>514-0818</t>
  </si>
  <si>
    <t>津市城山一丁目5-29</t>
    <rPh sb="2" eb="4">
      <t>514-0818</t>
    </rPh>
    <rPh sb="4" eb="5">
      <t>1</t>
    </rPh>
    <rPh sb="5" eb="7">
      <t>チョウメ</t>
    </rPh>
    <phoneticPr fontId="3"/>
  </si>
  <si>
    <t>059-234-3431</t>
  </si>
  <si>
    <t>059-234-3432</t>
  </si>
  <si>
    <t>ssiroy00@mxs.mie-c.ed.jp</t>
  </si>
  <si>
    <t>赤尾　時寛</t>
    <rPh sb="0" eb="2">
      <t>アカオ</t>
    </rPh>
    <rPh sb="3" eb="4">
      <t>トキ</t>
    </rPh>
    <rPh sb="4" eb="5">
      <t>カン</t>
    </rPh>
    <phoneticPr fontId="3"/>
  </si>
  <si>
    <t>杉の子特別支援</t>
    <rPh sb="0" eb="1">
      <t>すぎ</t>
    </rPh>
    <rPh sb="2" eb="3">
      <t>こ</t>
    </rPh>
    <rPh sb="3" eb="7">
      <t>とくべつしえん</t>
    </rPh>
    <phoneticPr fontId="3" type="Hiragana" alignment="distributed"/>
  </si>
  <si>
    <t>すぎのことくべつしえん</t>
  </si>
  <si>
    <t>鈴鹿市加佐登3丁目2-2</t>
    <rPh sb="0" eb="6">
      <t>513-0004</t>
    </rPh>
    <rPh sb="7" eb="9">
      <t>チョウメ</t>
    </rPh>
    <phoneticPr fontId="3"/>
  </si>
  <si>
    <t>059-379-1611</t>
  </si>
  <si>
    <t>059-379-1632</t>
  </si>
  <si>
    <t>ssugin01@mxs.mie-c.ed.jp</t>
  </si>
  <si>
    <t>小林　高人</t>
    <rPh sb="0" eb="2">
      <t>コバヤシ</t>
    </rPh>
    <rPh sb="3" eb="5">
      <t>タカト</t>
    </rPh>
    <phoneticPr fontId="3"/>
  </si>
  <si>
    <t>　　石薬師分校</t>
    <rPh sb="2" eb="7">
      <t>い し や  く  し ぶ ん こ  う</t>
    </rPh>
    <phoneticPr fontId="3" type="Hiragana" alignment="center"/>
  </si>
  <si>
    <t>いしやくしぶんこう</t>
  </si>
  <si>
    <t>鈴鹿市石薬師町字寺東452</t>
    <rPh sb="0" eb="3">
      <t>すずかし</t>
    </rPh>
    <rPh sb="3" eb="4">
      <t>いし</t>
    </rPh>
    <rPh sb="4" eb="7">
      <t>やくしまち</t>
    </rPh>
    <rPh sb="7" eb="8">
      <t>あざ</t>
    </rPh>
    <rPh sb="8" eb="9">
      <t>てら</t>
    </rPh>
    <rPh sb="9" eb="10">
      <t>ひがし</t>
    </rPh>
    <phoneticPr fontId="3" type="Hiragana" alignment="center"/>
  </si>
  <si>
    <t>059-373-2727</t>
  </si>
  <si>
    <t>059-373-2728</t>
  </si>
  <si>
    <t>ssugikad@mxs.mie-c.ed.jp</t>
  </si>
  <si>
    <t>かがやき特別支援</t>
    <rPh sb="4" eb="8">
      <t>とくべつしえん</t>
    </rPh>
    <phoneticPr fontId="3" type="Hiragana" alignment="distributed"/>
  </si>
  <si>
    <t>かがやきとくべつしえん</t>
  </si>
  <si>
    <t>津市大里窪田町357</t>
    <rPh sb="0" eb="7">
      <t>514-0125</t>
    </rPh>
    <phoneticPr fontId="3"/>
  </si>
  <si>
    <t>059-232-1139</t>
  </si>
  <si>
    <t>059-232-0104</t>
  </si>
  <si>
    <t xml:space="preserve">smidorad@mxs.mie-c.ed.jp </t>
  </si>
  <si>
    <t>遠藤　純子</t>
    <rPh sb="0" eb="2">
      <t>エンドウ</t>
    </rPh>
    <rPh sb="3" eb="5">
      <t>ジュンコ</t>
    </rPh>
    <phoneticPr fontId="3"/>
  </si>
  <si>
    <t>　　草の実分校</t>
    <rPh sb="2" eb="3">
      <t>くさ</t>
    </rPh>
    <rPh sb="4" eb="5">
      <t>み</t>
    </rPh>
    <rPh sb="5" eb="7">
      <t>ぶんこう</t>
    </rPh>
    <phoneticPr fontId="3" type="Hiragana" alignment="distributed"/>
  </si>
  <si>
    <t>くさのみぶんこう</t>
  </si>
  <si>
    <t>津市大里窪田町340-5</t>
    <rPh sb="0" eb="7">
      <t>514-0125</t>
    </rPh>
    <phoneticPr fontId="3"/>
  </si>
  <si>
    <t>059-253-2036</t>
  </si>
  <si>
    <t>059-253-2061</t>
  </si>
  <si>
    <t xml:space="preserve">skusanad@mxs.mie-c.ed.jp </t>
  </si>
  <si>
    <t>　　あすなろ分校</t>
    <rPh sb="6" eb="8">
      <t>ぶんこう</t>
    </rPh>
    <phoneticPr fontId="3" type="Hiragana" alignment="center"/>
  </si>
  <si>
    <t>あすなろぶんこう</t>
  </si>
  <si>
    <t>059-253-2056</t>
  </si>
  <si>
    <t xml:space="preserve">sasunaad@mxs.mie-c.ed.jp </t>
  </si>
  <si>
    <t>稲葉特別支援</t>
    <rPh sb="0" eb="2">
      <t>いなば</t>
    </rPh>
    <rPh sb="2" eb="4">
      <t>とくべつ</t>
    </rPh>
    <rPh sb="4" eb="6">
      <t>しえん</t>
    </rPh>
    <phoneticPr fontId="3" type="Hiragana" alignment="distributed"/>
  </si>
  <si>
    <t>いなばとくべつしえん</t>
  </si>
  <si>
    <t>514-1252</t>
  </si>
  <si>
    <t>津市稲葉町字上野4101</t>
    <rPh sb="0" eb="2">
      <t>ツシ</t>
    </rPh>
    <rPh sb="2" eb="5">
      <t>イナバマチ</t>
    </rPh>
    <rPh sb="5" eb="6">
      <t>ジ</t>
    </rPh>
    <rPh sb="6" eb="8">
      <t>ウエノ</t>
    </rPh>
    <phoneticPr fontId="3"/>
  </si>
  <si>
    <t>059-252-1221</t>
  </si>
  <si>
    <t>059-252-1225</t>
  </si>
  <si>
    <t>sinabaad@mxs.mie-c.ed.jp</t>
  </si>
  <si>
    <t>越知ひとみ</t>
    <rPh sb="0" eb="2">
      <t>オチ</t>
    </rPh>
    <phoneticPr fontId="3"/>
  </si>
  <si>
    <t>伊賀つばさ学園</t>
    <rPh sb="0" eb="2">
      <t>いが</t>
    </rPh>
    <rPh sb="5" eb="7">
      <t>がくえん</t>
    </rPh>
    <phoneticPr fontId="3" type="Hiragana" alignment="distributed"/>
  </si>
  <si>
    <t>いがつばさがくえん</t>
  </si>
  <si>
    <t>518-0616</t>
  </si>
  <si>
    <t>名張市美旗町南西原229-2</t>
    <rPh sb="0" eb="9">
      <t>518-0616</t>
    </rPh>
    <phoneticPr fontId="3"/>
  </si>
  <si>
    <t>0595-67-1050</t>
  </si>
  <si>
    <t>0595-65-9995</t>
  </si>
  <si>
    <t>sigatu01@mxs.mie-c.ed.jp</t>
  </si>
  <si>
    <t>丹羽　克文</t>
    <rPh sb="0" eb="1">
      <t>タン</t>
    </rPh>
    <rPh sb="1" eb="2">
      <t>パ</t>
    </rPh>
    <rPh sb="3" eb="5">
      <t>カツフミ</t>
    </rPh>
    <phoneticPr fontId="3"/>
  </si>
  <si>
    <t>松阪あゆみ
特別支援</t>
    <rPh sb="0" eb="2">
      <t>まつさか</t>
    </rPh>
    <rPh sb="6" eb="8">
      <t>とくべつ</t>
    </rPh>
    <rPh sb="8" eb="10">
      <t>しえん</t>
    </rPh>
    <phoneticPr fontId="3" type="Hiragana" alignment="center"/>
  </si>
  <si>
    <t>まつさかあゆみ
とくべつしえん</t>
  </si>
  <si>
    <t>松阪市久保町1846-195</t>
    <rPh sb="0" eb="3">
      <t>まつさかし</t>
    </rPh>
    <rPh sb="3" eb="6">
      <t>くぼちょう</t>
    </rPh>
    <phoneticPr fontId="3" type="Hiragana" alignment="center"/>
  </si>
  <si>
    <t>0598-30-8170</t>
  </si>
  <si>
    <t>0598-30-5066</t>
  </si>
  <si>
    <t>smatus01@mxs.mie-c.ed.jp</t>
  </si>
  <si>
    <t>山中　千聡</t>
    <rPh sb="0" eb="2">
      <t>ヤマナカ</t>
    </rPh>
    <rPh sb="3" eb="5">
      <t>チサト</t>
    </rPh>
    <phoneticPr fontId="3"/>
  </si>
  <si>
    <t>玉城わかば学園</t>
    <rPh sb="0" eb="2">
      <t>たまき</t>
    </rPh>
    <rPh sb="5" eb="7">
      <t>がくえん</t>
    </rPh>
    <phoneticPr fontId="3" type="Hiragana" alignment="distributed"/>
  </si>
  <si>
    <t>たまきわかばがくえん</t>
  </si>
  <si>
    <t>519-0427</t>
  </si>
  <si>
    <t>度会郡玉城町宮古726-17</t>
    <rPh sb="0" eb="8">
      <t>519-0427</t>
    </rPh>
    <phoneticPr fontId="3"/>
  </si>
  <si>
    <t>0596-58-2716</t>
  </si>
  <si>
    <t>0596-58-2918</t>
  </si>
  <si>
    <t>stamak00@mxs.mie-c.ed.jp</t>
  </si>
  <si>
    <t>酒井　未央</t>
    <rPh sb="0" eb="2">
      <t>サカイ</t>
    </rPh>
    <rPh sb="3" eb="5">
      <t>ミオ</t>
    </rPh>
    <phoneticPr fontId="3"/>
  </si>
  <si>
    <t>西日野にじ学園</t>
    <rPh sb="0" eb="1">
      <t>にし</t>
    </rPh>
    <rPh sb="1" eb="3">
      <t>ひの</t>
    </rPh>
    <rPh sb="5" eb="7">
      <t>がくえん</t>
    </rPh>
    <phoneticPr fontId="3" type="Hiragana" alignment="distributed"/>
  </si>
  <si>
    <t>にしひのにじがくえん</t>
  </si>
  <si>
    <t>四日市市西日野町4070-35</t>
    <rPh sb="0" eb="8">
      <t>510-0943</t>
    </rPh>
    <phoneticPr fontId="3"/>
  </si>
  <si>
    <t>059-322-2558</t>
  </si>
  <si>
    <t>059-322-2559</t>
  </si>
  <si>
    <t>snisihad@mxs.mie-c.ed.jp</t>
  </si>
  <si>
    <t>早津　俊一</t>
    <rPh sb="0" eb="2">
      <t>ハヤツ</t>
    </rPh>
    <rPh sb="3" eb="5">
      <t>シュンイチ</t>
    </rPh>
    <phoneticPr fontId="3"/>
  </si>
  <si>
    <t>北勢きらら学園</t>
    <rPh sb="0" eb="2">
      <t>ほくせい</t>
    </rPh>
    <rPh sb="5" eb="7">
      <t>がくえん</t>
    </rPh>
    <phoneticPr fontId="3" type="Hiragana" alignment="distributed"/>
  </si>
  <si>
    <t>ほくせいきららがくえん</t>
  </si>
  <si>
    <t>四日市市下海老町高松161</t>
    <rPh sb="0" eb="8">
      <t>512-1203</t>
    </rPh>
    <rPh sb="8" eb="10">
      <t>タカマツ</t>
    </rPh>
    <phoneticPr fontId="3"/>
  </si>
  <si>
    <t>059-327-0541</t>
  </si>
  <si>
    <t>059-327-0543</t>
  </si>
  <si>
    <t>kirara@cty-net.ne.jp</t>
  </si>
  <si>
    <t>藤田　盛久</t>
    <rPh sb="0" eb="2">
      <t>フジタ</t>
    </rPh>
    <rPh sb="3" eb="5">
      <t>モリヒサ</t>
    </rPh>
    <phoneticPr fontId="3"/>
  </si>
  <si>
    <t>くわな特別支援</t>
    <rPh sb="3" eb="7">
      <t>とくべつしえん</t>
    </rPh>
    <phoneticPr fontId="3" type="Hiragana" alignment="distributed"/>
  </si>
  <si>
    <t>くわなとくべつしえん</t>
  </si>
  <si>
    <t>桑名市大字東方字尾弓田1073</t>
    <rPh sb="0" eb="3">
      <t>くわなし</t>
    </rPh>
    <rPh sb="3" eb="5">
      <t>おおあざ</t>
    </rPh>
    <rPh sb="5" eb="7">
      <t>とうほう</t>
    </rPh>
    <rPh sb="7" eb="8">
      <t>あざ</t>
    </rPh>
    <rPh sb="8" eb="9">
      <t>お</t>
    </rPh>
    <rPh sb="9" eb="10">
      <t>ゆみ</t>
    </rPh>
    <rPh sb="10" eb="11">
      <t>た</t>
    </rPh>
    <phoneticPr fontId="3" type="Hiragana" alignment="center"/>
  </si>
  <si>
    <t>0594-87-6061</t>
  </si>
  <si>
    <t>0594-25-1165</t>
  </si>
  <si>
    <t>skuwan01@mxs.mie-c.ed.jp</t>
  </si>
  <si>
    <t>佐藤　隆道</t>
    <rPh sb="0" eb="2">
      <t>サトウ</t>
    </rPh>
    <rPh sb="3" eb="5">
      <t>タカミチ</t>
    </rPh>
    <phoneticPr fontId="3"/>
  </si>
  <si>
    <t>度会特別支援</t>
    <rPh sb="0" eb="6">
      <t>わたらいとくべつしえん</t>
    </rPh>
    <phoneticPr fontId="3" type="Hiragana" alignment="distributed"/>
  </si>
  <si>
    <t>わたらいとくべつしえん</t>
  </si>
  <si>
    <t>度会郡度会町大野木1825</t>
    <rPh sb="0" eb="9">
      <t>516-2102</t>
    </rPh>
    <phoneticPr fontId="3"/>
  </si>
  <si>
    <t>0596-62-0001</t>
  </si>
  <si>
    <t>0596-62-0002</t>
  </si>
  <si>
    <t>swatarad@mxs.mie-c.ed.jp</t>
  </si>
  <si>
    <t>堀井　肇</t>
    <rPh sb="0" eb="2">
      <t>ホリイ</t>
    </rPh>
    <rPh sb="3" eb="4">
      <t>ハジメ</t>
    </rPh>
    <phoneticPr fontId="3"/>
  </si>
  <si>
    <t>東紀州
くろしお学園</t>
    <rPh sb="0" eb="3">
      <t>ひがしきしゅう</t>
    </rPh>
    <rPh sb="8" eb="10">
      <t>がくえん</t>
    </rPh>
    <phoneticPr fontId="3" type="Hiragana" alignment="distributed"/>
  </si>
  <si>
    <t>ひがしきしゅう
くろしおがくえん</t>
  </si>
  <si>
    <t>熊野市金山町2496</t>
    <rPh sb="0" eb="3">
      <t>クマノシ</t>
    </rPh>
    <rPh sb="3" eb="6">
      <t>カネヤママチ</t>
    </rPh>
    <phoneticPr fontId="3"/>
  </si>
  <si>
    <t>0597-89-2623</t>
  </si>
  <si>
    <t>0597-89-2920</t>
  </si>
  <si>
    <t>skumanad@mxs.mie-c.ed.jp</t>
  </si>
  <si>
    <t>白米　一満</t>
    <rPh sb="0" eb="2">
      <t>ハクマイ</t>
    </rPh>
    <rPh sb="3" eb="5">
      <t>カズミツ</t>
    </rPh>
    <phoneticPr fontId="3"/>
  </si>
  <si>
    <t>　　おわせ分校</t>
    <rPh sb="5" eb="7">
      <t>ぶんこう</t>
    </rPh>
    <phoneticPr fontId="3" type="Hiragana" alignment="distributed"/>
  </si>
  <si>
    <t>おわせぶんこう</t>
  </si>
  <si>
    <t>519-3637</t>
  </si>
  <si>
    <t>尾鷲市光ヶ丘28-61</t>
    <rPh sb="0" eb="3">
      <t>オワセシ</t>
    </rPh>
    <rPh sb="3" eb="6">
      <t>ヒカリガオカ</t>
    </rPh>
    <phoneticPr fontId="3"/>
  </si>
  <si>
    <t>0597-23-1531</t>
  </si>
  <si>
    <t>0597-23-1544</t>
  </si>
  <si>
    <t>sowasead@mxs.mie-c.ed.jp</t>
  </si>
  <si>
    <t>津市立三重</t>
    <rPh sb="0" eb="3">
      <t>ツシリツ</t>
    </rPh>
    <rPh sb="3" eb="5">
      <t>ミエ</t>
    </rPh>
    <phoneticPr fontId="1"/>
  </si>
  <si>
    <t>津市一身田中野157番地</t>
    <rPh sb="0" eb="2">
      <t>ツシ</t>
    </rPh>
    <rPh sb="2" eb="3">
      <t>イチ</t>
    </rPh>
    <rPh sb="3" eb="4">
      <t>ミ</t>
    </rPh>
    <rPh sb="4" eb="5">
      <t>タ</t>
    </rPh>
    <rPh sb="5" eb="7">
      <t>ナカノ</t>
    </rPh>
    <rPh sb="10" eb="12">
      <t>バンチ</t>
    </rPh>
    <phoneticPr fontId="1"/>
  </si>
  <si>
    <t>村井　美代子</t>
    <rPh sb="0" eb="2">
      <t>ムライ</t>
    </rPh>
    <rPh sb="3" eb="6">
      <t>ミヨコ</t>
    </rPh>
    <phoneticPr fontId="1"/>
  </si>
  <si>
    <t>法経
食物栄養学
生活科学</t>
    <rPh sb="0" eb="2">
      <t>ホウケイ</t>
    </rPh>
    <rPh sb="3" eb="8">
      <t>ショクモツエイヨウガク</t>
    </rPh>
    <rPh sb="9" eb="13">
      <t>セイカツカガク</t>
    </rPh>
    <phoneticPr fontId="1"/>
  </si>
  <si>
    <t>みえだいがく
きょういくがくぶふぞくしょうがっこう</t>
  </si>
  <si>
    <t>514-0062</t>
  </si>
  <si>
    <t>059-227-1295</t>
  </si>
  <si>
    <t>059-227-1296</t>
  </si>
  <si>
    <t>商船
情報機械ｼｽﾃﾑ工</t>
    <rPh sb="0" eb="2">
      <t>ショウセン</t>
    </rPh>
    <rPh sb="4" eb="6">
      <t>ジョウホウ</t>
    </rPh>
    <rPh sb="6" eb="8">
      <t>キカイ</t>
    </rPh>
    <rPh sb="12" eb="13">
      <t>コウ</t>
    </rPh>
    <phoneticPr fontId="4"/>
  </si>
  <si>
    <t>成田　達也</t>
    <rPh sb="0" eb="2">
      <t>ナリタ</t>
    </rPh>
    <rPh sb="3" eb="5">
      <t>タツヤ</t>
    </rPh>
    <phoneticPr fontId="4"/>
  </si>
  <si>
    <t>三重大学
　　本　　部</t>
  </si>
  <si>
    <t>津市栗真町屋町
          1577</t>
    <rPh sb="0" eb="2">
      <t>ツシ</t>
    </rPh>
    <rPh sb="2" eb="4">
      <t>クリマ</t>
    </rPh>
    <rPh sb="4" eb="5">
      <t>マチ</t>
    </rPh>
    <rPh sb="5" eb="6">
      <t>ヤ</t>
    </rPh>
    <rPh sb="6" eb="7">
      <t>マチ</t>
    </rPh>
    <phoneticPr fontId="2"/>
  </si>
  <si>
    <t>学　長　　伊藤　正明</t>
    <rPh sb="0" eb="3">
      <t>ガクチョウ</t>
    </rPh>
    <phoneticPr fontId="2"/>
  </si>
  <si>
    <t>　　人文学部・
　　人文社会科学研究科</t>
  </si>
  <si>
    <t>学部長　　豊福　裕二</t>
    <rPh sb="0" eb="3">
      <t>ガクブチョウ</t>
    </rPh>
    <phoneticPr fontId="2"/>
  </si>
  <si>
    <t>　　教育学部・教育学研究科</t>
  </si>
  <si>
    <t>学部長　　宮岡　邦任</t>
    <rPh sb="5" eb="7">
      <t>ミヤオカ</t>
    </rPh>
    <rPh sb="8" eb="9">
      <t>クニ</t>
    </rPh>
    <rPh sb="9" eb="10">
      <t>ニン</t>
    </rPh>
    <phoneticPr fontId="2"/>
  </si>
  <si>
    <t>　　医学部・医学系研究科</t>
  </si>
  <si>
    <t>津市江戸橋
 　　　 2-174</t>
    <rPh sb="0" eb="2">
      <t>ツシ</t>
    </rPh>
    <rPh sb="2" eb="5">
      <t>エドバシ</t>
    </rPh>
    <phoneticPr fontId="2"/>
  </si>
  <si>
    <t>研究科長　平山　雅浩</t>
  </si>
  <si>
    <t>　　工学部・工学研究科</t>
  </si>
  <si>
    <t>津市栗真町屋町
　　　　　1577</t>
    <rPh sb="0" eb="2">
      <t>ツシ</t>
    </rPh>
    <rPh sb="2" eb="7">
      <t>クリママチヤチョウ</t>
    </rPh>
    <phoneticPr fontId="2"/>
  </si>
  <si>
    <t>研究科長　森　香津夫</t>
  </si>
  <si>
    <t>　　生物資源学部・
　　生物資源学研究科</t>
  </si>
  <si>
    <t>059-231-9626</t>
  </si>
  <si>
    <t>研究科長　橋本　　篤</t>
    <rPh sb="5" eb="7">
      <t>ハシモト</t>
    </rPh>
    <rPh sb="9" eb="10">
      <t>アツシ</t>
    </rPh>
    <phoneticPr fontId="2"/>
  </si>
  <si>
    <t>　　地域イノベーション学
　　研究科</t>
  </si>
  <si>
    <t>研究科長　諏訪部　圭太</t>
  </si>
  <si>
    <t>　　教育推進・学生支援機構</t>
    <rPh sb="2" eb="6">
      <t>キョウイクスイシン</t>
    </rPh>
    <rPh sb="7" eb="9">
      <t>ガクセイ</t>
    </rPh>
    <rPh sb="9" eb="13">
      <t>シエンキコウ</t>
    </rPh>
    <phoneticPr fontId="2"/>
  </si>
  <si>
    <t>機構長  　湯浅　陽子</t>
    <rPh sb="6" eb="8">
      <t>ユアサ</t>
    </rPh>
    <rPh sb="9" eb="11">
      <t>ヨウコ</t>
    </rPh>
    <phoneticPr fontId="2"/>
  </si>
  <si>
    <t>　　研究・社会連携統括本部</t>
    <rPh sb="2" eb="4">
      <t>ケンキュウ</t>
    </rPh>
    <rPh sb="5" eb="7">
      <t>シャカイ</t>
    </rPh>
    <rPh sb="7" eb="9">
      <t>レンケイ</t>
    </rPh>
    <rPh sb="9" eb="11">
      <t>トウカツ</t>
    </rPh>
    <rPh sb="11" eb="13">
      <t>ホンブ</t>
    </rPh>
    <phoneticPr fontId="2"/>
  </si>
  <si>
    <t>059-231-9704</t>
  </si>
  <si>
    <r>
      <rPr>
        <sz val="10"/>
        <rFont val="ＭＳ 明朝"/>
        <family val="1"/>
        <charset val="128"/>
      </rPr>
      <t>統括本部長　</t>
    </r>
    <r>
      <rPr>
        <sz val="11"/>
        <rFont val="ＭＳ 明朝"/>
        <family val="1"/>
        <charset val="128"/>
      </rPr>
      <t>金子　　聡</t>
    </r>
    <rPh sb="0" eb="2">
      <t>トウカツ</t>
    </rPh>
    <rPh sb="2" eb="5">
      <t>ホンブチョウ</t>
    </rPh>
    <rPh sb="6" eb="8">
      <t>カネコ</t>
    </rPh>
    <rPh sb="10" eb="11">
      <t>サトシ</t>
    </rPh>
    <phoneticPr fontId="2"/>
  </si>
  <si>
    <t>　　みえの未来図共創機構</t>
  </si>
  <si>
    <t>機構長　　金子　　聡</t>
    <rPh sb="5" eb="7">
      <t>カネコ</t>
    </rPh>
    <rPh sb="9" eb="10">
      <t>サトシ</t>
    </rPh>
    <phoneticPr fontId="2"/>
  </si>
  <si>
    <t>　　研究基盤推進機構</t>
  </si>
  <si>
    <t>　　国際戦略機構</t>
    <rPh sb="2" eb="4">
      <t>コクサイ</t>
    </rPh>
    <rPh sb="4" eb="6">
      <t>センリャク</t>
    </rPh>
    <rPh sb="6" eb="8">
      <t>キコウ</t>
    </rPh>
    <phoneticPr fontId="2"/>
  </si>
  <si>
    <t>機構長　　金子　　聡</t>
    <rPh sb="0" eb="3">
      <t>キコウチョウ</t>
    </rPh>
    <phoneticPr fontId="2"/>
  </si>
  <si>
    <t>　　附属図書館</t>
    <rPh sb="2" eb="4">
      <t>フゾク</t>
    </rPh>
    <rPh sb="4" eb="7">
      <t>トショカン</t>
    </rPh>
    <phoneticPr fontId="2"/>
  </si>
  <si>
    <t>059-231-9032</t>
  </si>
  <si>
    <t>館長　　　中島　亜矢子</t>
    <rPh sb="0" eb="2">
      <t>カンチョウ</t>
    </rPh>
    <rPh sb="5" eb="7">
      <t>ナカジマ</t>
    </rPh>
    <rPh sb="8" eb="11">
      <t>アヤコ</t>
    </rPh>
    <phoneticPr fontId="2"/>
  </si>
  <si>
    <t>　　医学部附属病院</t>
    <rPh sb="2" eb="5">
      <t>イガクブ</t>
    </rPh>
    <rPh sb="5" eb="7">
      <t>フゾク</t>
    </rPh>
    <rPh sb="7" eb="9">
      <t>ビョウイン</t>
    </rPh>
    <phoneticPr fontId="2"/>
  </si>
  <si>
    <t>病院長　　佐久間　肇</t>
    <rPh sb="5" eb="8">
      <t>サクマ</t>
    </rPh>
    <rPh sb="9" eb="10">
      <t>ハジメ</t>
    </rPh>
    <phoneticPr fontId="2"/>
  </si>
  <si>
    <t>　　情報基盤センター</t>
    <rPh sb="2" eb="4">
      <t>ジョウホウ</t>
    </rPh>
    <rPh sb="4" eb="6">
      <t>キバン</t>
    </rPh>
    <phoneticPr fontId="2"/>
  </si>
  <si>
    <t>059-231-9645</t>
  </si>
  <si>
    <t>ｾﾝﾀｰ長　　織田島　孝広</t>
    <rPh sb="7" eb="9">
      <t>オダ</t>
    </rPh>
    <rPh sb="9" eb="10">
      <t>ジマ</t>
    </rPh>
    <rPh sb="11" eb="13">
      <t>タカヒロ</t>
    </rPh>
    <phoneticPr fontId="2"/>
  </si>
  <si>
    <t>　　地球環境センター</t>
    <rPh sb="2" eb="4">
      <t>チキュウ</t>
    </rPh>
    <rPh sb="4" eb="6">
      <t>カンキョウ</t>
    </rPh>
    <phoneticPr fontId="2"/>
  </si>
  <si>
    <t>059-231-9823</t>
  </si>
  <si>
    <t>ｾﾝﾀｰ長　　丸山　直樹</t>
    <rPh sb="7" eb="9">
      <t>マルヤマ</t>
    </rPh>
    <rPh sb="10" eb="12">
      <t>ナオキ</t>
    </rPh>
    <phoneticPr fontId="2"/>
  </si>
  <si>
    <t>　　保健管理センター</t>
    <rPh sb="2" eb="6">
      <t>ホケンカンリ</t>
    </rPh>
    <phoneticPr fontId="2"/>
  </si>
  <si>
    <t>所長　　　小林　由直</t>
  </si>
  <si>
    <t>亀山市東町1丁目10-16-1</t>
  </si>
  <si>
    <t>木曽岬</t>
    <rPh sb="0" eb="3">
      <t>きそさき</t>
    </rPh>
    <phoneticPr fontId="2" type="Hiragana" alignment="distributed"/>
  </si>
  <si>
    <t>木曽岬町中和泉361</t>
    <rPh sb="0" eb="7">
      <t>４９８－０８１２</t>
    </rPh>
    <phoneticPr fontId="2"/>
  </si>
  <si>
    <t>中村　佳代</t>
    <rPh sb="0" eb="2">
      <t>ナカムラ</t>
    </rPh>
    <rPh sb="3" eb="5">
      <t>カヨ</t>
    </rPh>
    <phoneticPr fontId="2"/>
  </si>
  <si>
    <t>木曽岬町田代160</t>
    <rPh sb="0" eb="6">
      <t>４９８－０８１９</t>
    </rPh>
    <phoneticPr fontId="2"/>
  </si>
  <si>
    <t>後迫　典子</t>
    <rPh sb="0" eb="2">
      <t>アトサコ</t>
    </rPh>
    <rPh sb="3" eb="5">
      <t>ノリコ</t>
    </rPh>
    <phoneticPr fontId="2"/>
  </si>
  <si>
    <t>辻　宣久</t>
    <rPh sb="0" eb="1">
      <t>つじ</t>
    </rPh>
    <rPh sb="2" eb="4">
      <t>のぶひさ</t>
    </rPh>
    <phoneticPr fontId="1" type="Hiragana" alignment="center"/>
  </si>
  <si>
    <t>小俣</t>
    <rPh sb="0" eb="2">
      <t>おばた</t>
    </rPh>
    <phoneticPr fontId="3" type="Hiragana" alignment="distributed"/>
  </si>
  <si>
    <t>小俣町本町1</t>
    <rPh sb="0" eb="5">
      <t>５１９－０５０５</t>
    </rPh>
    <phoneticPr fontId="3"/>
  </si>
  <si>
    <t>谷口　直子</t>
    <rPh sb="0" eb="2">
      <t>タニグチ</t>
    </rPh>
    <rPh sb="3" eb="5">
      <t>ナオコ</t>
    </rPh>
    <phoneticPr fontId="3"/>
  </si>
  <si>
    <t>小俣町明野1481</t>
    <rPh sb="0" eb="3">
      <t>オバタチョウ</t>
    </rPh>
    <rPh sb="3" eb="5">
      <t>アケノ</t>
    </rPh>
    <phoneticPr fontId="3"/>
  </si>
  <si>
    <t>伊藤　真貴</t>
    <rPh sb="0" eb="2">
      <t>イトウ</t>
    </rPh>
    <rPh sb="3" eb="5">
      <t>マキ</t>
    </rPh>
    <phoneticPr fontId="3"/>
  </si>
  <si>
    <t>倉田山</t>
    <rPh sb="0" eb="3">
      <t>くらたやま</t>
    </rPh>
    <phoneticPr fontId="3" type="Hiragana" alignment="distributed"/>
  </si>
  <si>
    <t>神田久志本町1645-2</t>
    <rPh sb="0" eb="6">
      <t>５１６－００１６</t>
    </rPh>
    <phoneticPr fontId="3"/>
  </si>
  <si>
    <t>亀山　知典</t>
    <rPh sb="0" eb="2">
      <t>カメヤマ</t>
    </rPh>
    <rPh sb="3" eb="5">
      <t>トモノリ</t>
    </rPh>
    <phoneticPr fontId="3"/>
  </si>
  <si>
    <t>厚生</t>
    <rPh sb="0" eb="2">
      <t>こうせい</t>
    </rPh>
    <phoneticPr fontId="3" type="Hiragana" alignment="distributed"/>
  </si>
  <si>
    <t>一之木五丁目5-3</t>
    <rPh sb="0" eb="3">
      <t>５１６－００７１</t>
    </rPh>
    <rPh sb="3" eb="4">
      <t>５</t>
    </rPh>
    <rPh sb="4" eb="6">
      <t>チョウメ</t>
    </rPh>
    <phoneticPr fontId="3"/>
  </si>
  <si>
    <t>野村　知広</t>
    <rPh sb="0" eb="2">
      <t>ノムラ</t>
    </rPh>
    <rPh sb="3" eb="4">
      <t>チ</t>
    </rPh>
    <rPh sb="4" eb="5">
      <t>ヒロ</t>
    </rPh>
    <phoneticPr fontId="3"/>
  </si>
  <si>
    <t>竹ヶ鼻町78-10</t>
    <rPh sb="0" eb="4">
      <t>５１６－０００５</t>
    </rPh>
    <phoneticPr fontId="3"/>
  </si>
  <si>
    <t>清水　能人</t>
    <rPh sb="0" eb="2">
      <t>シミズ</t>
    </rPh>
    <rPh sb="3" eb="4">
      <t>ノウ</t>
    </rPh>
    <rPh sb="4" eb="5">
      <t>ヒト</t>
    </rPh>
    <phoneticPr fontId="3"/>
  </si>
  <si>
    <t>城田</t>
    <rPh sb="0" eb="2">
      <t>きだ</t>
    </rPh>
    <phoneticPr fontId="3" type="Hiragana" alignment="distributed"/>
  </si>
  <si>
    <t>粟野町472</t>
    <rPh sb="0" eb="3">
      <t>５１６－００５４</t>
    </rPh>
    <phoneticPr fontId="3"/>
  </si>
  <si>
    <t>浜田　一光</t>
    <rPh sb="0" eb="2">
      <t>ハマダ</t>
    </rPh>
    <rPh sb="3" eb="5">
      <t>イッコウ</t>
    </rPh>
    <phoneticPr fontId="3"/>
  </si>
  <si>
    <t>五十鈴</t>
    <rPh sb="0" eb="3">
      <t>いすず</t>
    </rPh>
    <phoneticPr fontId="3" type="Hiragana" alignment="distributed"/>
  </si>
  <si>
    <t>中村町444</t>
    <rPh sb="0" eb="3">
      <t>５１６－００２８</t>
    </rPh>
    <phoneticPr fontId="3"/>
  </si>
  <si>
    <t>中川　靖美</t>
    <rPh sb="0" eb="2">
      <t>ナカガワ</t>
    </rPh>
    <rPh sb="3" eb="4">
      <t>ヤスシ</t>
    </rPh>
    <rPh sb="4" eb="5">
      <t>ミ</t>
    </rPh>
    <phoneticPr fontId="3"/>
  </si>
  <si>
    <t>伊勢宮川</t>
    <rPh sb="0" eb="4">
      <t>いせみやがわ</t>
    </rPh>
    <phoneticPr fontId="3" type="Hiragana" alignment="distributed"/>
  </si>
  <si>
    <t>二俣四丁目5-3</t>
    <rPh sb="0" eb="2">
      <t>５１６－００６４</t>
    </rPh>
    <rPh sb="2" eb="3">
      <t>４</t>
    </rPh>
    <rPh sb="3" eb="5">
      <t>チョウメ</t>
    </rPh>
    <phoneticPr fontId="3"/>
  </si>
  <si>
    <t>山鹿　富生</t>
    <rPh sb="0" eb="2">
      <t>ヤマシカ</t>
    </rPh>
    <rPh sb="3" eb="5">
      <t>トミオ</t>
    </rPh>
    <phoneticPr fontId="3"/>
  </si>
  <si>
    <t>桜浜</t>
    <rPh sb="0" eb="2">
      <t>さくらはま</t>
    </rPh>
    <phoneticPr fontId="3" type="Hiragana" alignment="distributed"/>
  </si>
  <si>
    <t>植山町461</t>
    <rPh sb="0" eb="1">
      <t>ウ</t>
    </rPh>
    <rPh sb="1" eb="2">
      <t>ヤマ</t>
    </rPh>
    <rPh sb="2" eb="3">
      <t>チョウ</t>
    </rPh>
    <phoneticPr fontId="3"/>
  </si>
  <si>
    <t>下田　敦子</t>
    <rPh sb="0" eb="2">
      <t>シモダ</t>
    </rPh>
    <rPh sb="3" eb="5">
      <t>アツコ</t>
    </rPh>
    <phoneticPr fontId="3"/>
  </si>
  <si>
    <t>二見</t>
    <rPh sb="0" eb="2">
      <t>ふたみ</t>
    </rPh>
    <phoneticPr fontId="3" type="Hiragana" alignment="distributed"/>
  </si>
  <si>
    <t>二見町光の街907-7</t>
    <rPh sb="0" eb="3">
      <t>フタミチョウ</t>
    </rPh>
    <rPh sb="3" eb="4">
      <t>ヒカリ</t>
    </rPh>
    <rPh sb="5" eb="6">
      <t>マチ</t>
    </rPh>
    <phoneticPr fontId="3"/>
  </si>
  <si>
    <t>中西　祐一</t>
    <rPh sb="0" eb="2">
      <t>ナカニシ</t>
    </rPh>
    <rPh sb="3" eb="5">
      <t>ユウイチ</t>
    </rPh>
    <phoneticPr fontId="3"/>
  </si>
  <si>
    <t>小俣町相合750</t>
    <rPh sb="0" eb="5">
      <t>５１９－０５０２</t>
    </rPh>
    <phoneticPr fontId="3"/>
  </si>
  <si>
    <t>仲地　正俊</t>
    <rPh sb="0" eb="2">
      <t>ナカヂ</t>
    </rPh>
    <rPh sb="3" eb="5">
      <t>マサトシ</t>
    </rPh>
    <phoneticPr fontId="3"/>
  </si>
  <si>
    <t>御薗</t>
    <rPh sb="0" eb="2">
      <t>みその</t>
    </rPh>
    <phoneticPr fontId="3" type="Hiragana" alignment="distributed"/>
  </si>
  <si>
    <t>磯町2225</t>
    <rPh sb="0" eb="2">
      <t>イソマチ</t>
    </rPh>
    <phoneticPr fontId="3"/>
  </si>
  <si>
    <t>谷口　北斗</t>
    <rPh sb="0" eb="2">
      <t>タニグチ</t>
    </rPh>
    <rPh sb="3" eb="5">
      <t>ホクト</t>
    </rPh>
    <phoneticPr fontId="3"/>
  </si>
  <si>
    <t>天野　智裕</t>
  </si>
  <si>
    <t>今髙　成則</t>
    <phoneticPr fontId="1" type="Hiragana" alignment="center"/>
  </si>
  <si>
    <t>令和7年度 学校名簿</t>
    <rPh sb="0" eb="2">
      <t>レイワ</t>
    </rPh>
    <rPh sb="3" eb="4">
      <t>ネン</t>
    </rPh>
    <rPh sb="4" eb="5">
      <t>ド</t>
    </rPh>
    <rPh sb="6" eb="7">
      <t>ガク</t>
    </rPh>
    <rPh sb="7" eb="8">
      <t>コウ</t>
    </rPh>
    <rPh sb="8" eb="9">
      <t>ナ</t>
    </rPh>
    <rPh sb="9" eb="10">
      <t>ボ</t>
    </rPh>
    <phoneticPr fontId="4"/>
  </si>
  <si>
    <t>令和7年７月発行</t>
    <rPh sb="0" eb="1">
      <t>レイ</t>
    </rPh>
    <rPh sb="1" eb="2">
      <t>ワ</t>
    </rPh>
    <rPh sb="3" eb="4">
      <t>ネン</t>
    </rPh>
    <rPh sb="5" eb="6">
      <t>ガツ</t>
    </rPh>
    <rPh sb="6" eb="8">
      <t>ハッコウ</t>
    </rPh>
    <phoneticPr fontId="4"/>
  </si>
  <si>
    <t>059-393-1179</t>
  </si>
  <si>
    <t>059-396-0114</t>
  </si>
  <si>
    <t>059-393-2405</t>
  </si>
  <si>
    <t>菰野東こども園</t>
    <rPh sb="0" eb="2">
      <t>こもの</t>
    </rPh>
    <rPh sb="2" eb="3">
      <t>ひがし</t>
    </rPh>
    <rPh sb="6" eb="7">
      <t>えん</t>
    </rPh>
    <phoneticPr fontId="5" type="Hiragana" alignment="distributed"/>
  </si>
  <si>
    <t>こものひがしこどもえん</t>
    <phoneticPr fontId="4"/>
  </si>
  <si>
    <t>菰野町大字菰野1485番地</t>
    <rPh sb="0" eb="3">
      <t>コモノチョウ</t>
    </rPh>
    <rPh sb="3" eb="5">
      <t>オオアザ</t>
    </rPh>
    <rPh sb="5" eb="7">
      <t>コモノ</t>
    </rPh>
    <rPh sb="11" eb="13">
      <t>バンチ</t>
    </rPh>
    <phoneticPr fontId="5"/>
  </si>
  <si>
    <t>谷村　香織</t>
    <rPh sb="0" eb="2">
      <t>タニムラ</t>
    </rPh>
    <rPh sb="3" eb="5">
      <t>カオリ</t>
    </rPh>
    <phoneticPr fontId="5"/>
  </si>
  <si>
    <t>菰野こども園</t>
    <rPh sb="0" eb="2">
      <t>こもの</t>
    </rPh>
    <rPh sb="5" eb="6">
      <t>えん</t>
    </rPh>
    <phoneticPr fontId="5" type="Hiragana" alignment="distributed"/>
  </si>
  <si>
    <t>こものこどもえん</t>
    <phoneticPr fontId="4"/>
  </si>
  <si>
    <t>菰野町大字菰野2098番地</t>
    <phoneticPr fontId="5"/>
  </si>
  <si>
    <t>059-393-2135</t>
    <phoneticPr fontId="4"/>
  </si>
  <si>
    <t>松岡　美樹子</t>
    <rPh sb="0" eb="2">
      <t>マツオカ</t>
    </rPh>
    <rPh sb="3" eb="6">
      <t>ミキコ</t>
    </rPh>
    <phoneticPr fontId="5"/>
  </si>
  <si>
    <t>菰野西こども園</t>
    <rPh sb="0" eb="2">
      <t>こもの</t>
    </rPh>
    <rPh sb="2" eb="3">
      <t>にし</t>
    </rPh>
    <rPh sb="6" eb="7">
      <t>えん</t>
    </rPh>
    <phoneticPr fontId="5" type="Hiragana" alignment="distributed"/>
  </si>
  <si>
    <t>こものにしこどもえん</t>
    <phoneticPr fontId="4"/>
  </si>
  <si>
    <t>菰野町大字菰野8870番地</t>
    <phoneticPr fontId="5"/>
  </si>
  <si>
    <t>059-394-0884</t>
    <phoneticPr fontId="4"/>
  </si>
  <si>
    <t>黒田　美香</t>
    <rPh sb="0" eb="2">
      <t>クロダ</t>
    </rPh>
    <rPh sb="3" eb="5">
      <t>ミカ</t>
    </rPh>
    <phoneticPr fontId="5"/>
  </si>
  <si>
    <t>朝上こども園</t>
    <rPh sb="0" eb="2">
      <t>あさかみ</t>
    </rPh>
    <rPh sb="5" eb="6">
      <t>えん</t>
    </rPh>
    <phoneticPr fontId="5" type="Hiragana" alignment="distributed"/>
  </si>
  <si>
    <t>あさかみこどもえん</t>
    <phoneticPr fontId="4"/>
  </si>
  <si>
    <t>菰野町大字田光3306番地2</t>
    <rPh sb="3" eb="5">
      <t>オオアザ</t>
    </rPh>
    <rPh sb="5" eb="7">
      <t>５１０－１３２４</t>
    </rPh>
    <rPh sb="11" eb="13">
      <t>バンチ</t>
    </rPh>
    <phoneticPr fontId="5"/>
  </si>
  <si>
    <t>長岡　亜希子</t>
    <rPh sb="0" eb="2">
      <t>ナガオカ</t>
    </rPh>
    <rPh sb="3" eb="6">
      <t>アキコ</t>
    </rPh>
    <phoneticPr fontId="5"/>
  </si>
  <si>
    <t>鵜川原こども園</t>
    <rPh sb="0" eb="2">
      <t>うがわ</t>
    </rPh>
    <rPh sb="2" eb="3">
      <t>はら</t>
    </rPh>
    <rPh sb="6" eb="7">
      <t>えん</t>
    </rPh>
    <phoneticPr fontId="5" type="Hiragana" alignment="distributed"/>
  </si>
  <si>
    <t>うがわらこどもえん</t>
    <phoneticPr fontId="4"/>
  </si>
  <si>
    <t>菰野町大字大強原829番地1</t>
    <rPh sb="0" eb="3">
      <t>こものちょう</t>
    </rPh>
    <rPh sb="3" eb="5">
      <t>おおあざ</t>
    </rPh>
    <rPh sb="5" eb="6">
      <t>だい</t>
    </rPh>
    <rPh sb="6" eb="7">
      <t>つよ</t>
    </rPh>
    <rPh sb="7" eb="8">
      <t>はら</t>
    </rPh>
    <rPh sb="11" eb="13">
      <t>ばんち</t>
    </rPh>
    <phoneticPr fontId="5" type="Hiragana" alignment="distributed"/>
  </si>
  <si>
    <t>秦　奈緒</t>
    <rPh sb="0" eb="1">
      <t>ハダ</t>
    </rPh>
    <rPh sb="2" eb="4">
      <t>ナオ</t>
    </rPh>
    <phoneticPr fontId="5"/>
  </si>
  <si>
    <t>（本園5）</t>
    <phoneticPr fontId="4"/>
  </si>
  <si>
    <t>（２）①幼保連携型認定こども園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4"/>
  </si>
  <si>
    <t>三重郡川越町豊田一色280番地</t>
    <rPh sb="0" eb="2">
      <t>ミエ</t>
    </rPh>
    <rPh sb="2" eb="3">
      <t>グン</t>
    </rPh>
    <rPh sb="13" eb="15">
      <t>バンチ</t>
    </rPh>
    <phoneticPr fontId="3"/>
  </si>
  <si>
    <t>津　　　市（本園17）</t>
    <rPh sb="0" eb="5">
      <t>ツシ</t>
    </rPh>
    <rPh sb="6" eb="7">
      <t>ホン</t>
    </rPh>
    <rPh sb="7" eb="8">
      <t>エン</t>
    </rPh>
    <phoneticPr fontId="4"/>
  </si>
  <si>
    <t>津　　　市（本校20 分校1）</t>
    <rPh sb="0" eb="1">
      <t>ツ</t>
    </rPh>
    <rPh sb="4" eb="5">
      <t>スズカシ</t>
    </rPh>
    <rPh sb="6" eb="8">
      <t>ホンコウ</t>
    </rPh>
    <rPh sb="11" eb="13">
      <t>ブンコウ</t>
    </rPh>
    <phoneticPr fontId="4"/>
  </si>
  <si>
    <t>正木　靖宏</t>
    <rPh sb="0" eb="2">
      <t>マサキ</t>
    </rPh>
    <rPh sb="3" eb="4">
      <t>ヤスシ</t>
    </rPh>
    <rPh sb="4" eb="5">
      <t>ヒロ</t>
    </rPh>
    <phoneticPr fontId="3"/>
  </si>
  <si>
    <t>石井　清文</t>
    <rPh sb="0" eb="2">
      <t>イシイ</t>
    </rPh>
    <rPh sb="3" eb="5">
      <t>キヨフミ</t>
    </rPh>
    <phoneticPr fontId="3"/>
  </si>
  <si>
    <t>橋本　顕彦</t>
    <rPh sb="0" eb="2">
      <t>ハシモト</t>
    </rPh>
    <rPh sb="3" eb="5">
      <t>アキヒコ</t>
    </rPh>
    <phoneticPr fontId="3"/>
  </si>
  <si>
    <t>阿保谷　季之</t>
    <rPh sb="0" eb="2">
      <t>アオ</t>
    </rPh>
    <rPh sb="2" eb="3">
      <t>タニ</t>
    </rPh>
    <rPh sb="4" eb="5">
      <t>キ</t>
    </rPh>
    <rPh sb="5" eb="6">
      <t>ノ</t>
    </rPh>
    <phoneticPr fontId="3"/>
  </si>
  <si>
    <t>福岡　俊記</t>
    <rPh sb="0" eb="2">
      <t>フクオカ</t>
    </rPh>
    <rPh sb="3" eb="4">
      <t>トシ</t>
    </rPh>
    <rPh sb="4" eb="5">
      <t>キ</t>
    </rPh>
    <phoneticPr fontId="3"/>
  </si>
  <si>
    <t>村木　俊一</t>
    <rPh sb="0" eb="2">
      <t>ムラキ</t>
    </rPh>
    <rPh sb="3" eb="5">
      <t>シュンイチ</t>
    </rPh>
    <phoneticPr fontId="3"/>
  </si>
  <si>
    <t>中村　元紀</t>
    <rPh sb="0" eb="2">
      <t>ナカムラ</t>
    </rPh>
    <rPh sb="3" eb="4">
      <t>ゲン</t>
    </rPh>
    <rPh sb="4" eb="5">
      <t>キ</t>
    </rPh>
    <phoneticPr fontId="3"/>
  </si>
  <si>
    <t>西岡　正文</t>
    <rPh sb="0" eb="2">
      <t>ニシオカ</t>
    </rPh>
    <rPh sb="3" eb="5">
      <t>マサフミ</t>
    </rPh>
    <phoneticPr fontId="3"/>
  </si>
  <si>
    <t>志賀　幸代</t>
    <rPh sb="0" eb="2">
      <t>シガ</t>
    </rPh>
    <rPh sb="3" eb="5">
      <t>ユキヨ</t>
    </rPh>
    <phoneticPr fontId="3"/>
  </si>
  <si>
    <t>東端　伸治</t>
    <rPh sb="0" eb="1">
      <t>ヒガシ</t>
    </rPh>
    <rPh sb="1" eb="2">
      <t>ハシ</t>
    </rPh>
    <rPh sb="3" eb="4">
      <t>ノブ</t>
    </rPh>
    <rPh sb="4" eb="5">
      <t>ジ</t>
    </rPh>
    <phoneticPr fontId="3"/>
  </si>
  <si>
    <t>中西　康之</t>
    <rPh sb="0" eb="2">
      <t>ナカニシ</t>
    </rPh>
    <rPh sb="3" eb="5">
      <t>ヤスユキ</t>
    </rPh>
    <phoneticPr fontId="3"/>
  </si>
  <si>
    <t>奥田　恭子</t>
    <rPh sb="0" eb="2">
      <t>オクダ</t>
    </rPh>
    <rPh sb="3" eb="5">
      <t>キョウコ</t>
    </rPh>
    <phoneticPr fontId="3"/>
  </si>
  <si>
    <t>東　一郎</t>
    <rPh sb="0" eb="1">
      <t>ヒガシ</t>
    </rPh>
    <rPh sb="2" eb="4">
      <t>イチロウ</t>
    </rPh>
    <phoneticPr fontId="3"/>
  </si>
  <si>
    <t>奥野　実</t>
    <rPh sb="0" eb="2">
      <t>オクノ</t>
    </rPh>
    <rPh sb="3" eb="4">
      <t>ミノル</t>
    </rPh>
    <phoneticPr fontId="3"/>
  </si>
  <si>
    <t>松本　栄</t>
    <rPh sb="0" eb="2">
      <t>マツモト</t>
    </rPh>
    <rPh sb="3" eb="4">
      <t>サカエ</t>
    </rPh>
    <phoneticPr fontId="3"/>
  </si>
  <si>
    <t>中西　史朗</t>
    <rPh sb="0" eb="2">
      <t>ナカニシ</t>
    </rPh>
    <rPh sb="3" eb="5">
      <t>シロウ</t>
    </rPh>
    <phoneticPr fontId="3"/>
  </si>
  <si>
    <t>小林　孝久</t>
    <rPh sb="0" eb="2">
      <t>コバヤシ</t>
    </rPh>
    <rPh sb="3" eb="5">
      <t>タカヒサ</t>
    </rPh>
    <phoneticPr fontId="3"/>
  </si>
  <si>
    <t>中野　温</t>
    <rPh sb="0" eb="2">
      <t>ナカノ</t>
    </rPh>
    <rPh sb="3" eb="4">
      <t>オン</t>
    </rPh>
    <phoneticPr fontId="3"/>
  </si>
  <si>
    <t>大島　充代</t>
    <rPh sb="0" eb="2">
      <t>オオシマ</t>
    </rPh>
    <rPh sb="3" eb="5">
      <t>ミツヨ</t>
    </rPh>
    <phoneticPr fontId="3"/>
  </si>
  <si>
    <t>北岡　美代子</t>
    <rPh sb="0" eb="2">
      <t>キタオカ</t>
    </rPh>
    <rPh sb="3" eb="6">
      <t>ミヨコ</t>
    </rPh>
    <phoneticPr fontId="3"/>
  </si>
  <si>
    <t>森本　一</t>
    <rPh sb="0" eb="2">
      <t>モリモト</t>
    </rPh>
    <rPh sb="3" eb="4">
      <t>ハジメ</t>
    </rPh>
    <phoneticPr fontId="3"/>
  </si>
  <si>
    <t>上永　真弓</t>
    <rPh sb="0" eb="2">
      <t>ウエナガ</t>
    </rPh>
    <rPh sb="3" eb="5">
      <t>マユミ</t>
    </rPh>
    <phoneticPr fontId="3"/>
  </si>
  <si>
    <t>小林　貴法</t>
    <rPh sb="0" eb="2">
      <t>コバヤシ</t>
    </rPh>
    <rPh sb="3" eb="4">
      <t>タカ</t>
    </rPh>
    <rPh sb="4" eb="5">
      <t>ホウ</t>
    </rPh>
    <phoneticPr fontId="3"/>
  </si>
  <si>
    <t>岩本　和也</t>
    <rPh sb="0" eb="2">
      <t>イワモト</t>
    </rPh>
    <rPh sb="3" eb="5">
      <t>カズヤ</t>
    </rPh>
    <phoneticPr fontId="3"/>
  </si>
  <si>
    <t>田中　基之</t>
    <rPh sb="0" eb="2">
      <t>タナカ</t>
    </rPh>
    <rPh sb="3" eb="5">
      <t>モトユキ</t>
    </rPh>
    <phoneticPr fontId="3"/>
  </si>
  <si>
    <t>橋川　雄介</t>
    <rPh sb="0" eb="2">
      <t>ハシカワ</t>
    </rPh>
    <rPh sb="3" eb="5">
      <t>ユウスケ</t>
    </rPh>
    <phoneticPr fontId="3"/>
  </si>
  <si>
    <t>奥野　和秀</t>
    <rPh sb="0" eb="2">
      <t>オクノ</t>
    </rPh>
    <rPh sb="3" eb="5">
      <t>カズヒデ</t>
    </rPh>
    <phoneticPr fontId="3"/>
  </si>
  <si>
    <t>度会郡大紀町大内山861-1</t>
    <phoneticPr fontId="4"/>
  </si>
  <si>
    <t>澤田　剛</t>
    <rPh sb="0" eb="2">
      <t>サワダ</t>
    </rPh>
    <rPh sb="3" eb="4">
      <t>ゴウ</t>
    </rPh>
    <phoneticPr fontId="3"/>
  </si>
  <si>
    <t>松島　功城</t>
    <rPh sb="0" eb="2">
      <t>マツシマ</t>
    </rPh>
    <rPh sb="3" eb="4">
      <t>コウ</t>
    </rPh>
    <rPh sb="4" eb="5">
      <t>シロ</t>
    </rPh>
    <phoneticPr fontId="3"/>
  </si>
  <si>
    <t>519-4671</t>
    <phoneticPr fontId="4"/>
  </si>
  <si>
    <t>森井　博之</t>
    <rPh sb="0" eb="2">
      <t>モリイ</t>
    </rPh>
    <rPh sb="3" eb="5">
      <t>ヒロユキ</t>
    </rPh>
    <phoneticPr fontId="4"/>
  </si>
  <si>
    <t>いしやくしにんていこどもえん</t>
    <phoneticPr fontId="4"/>
  </si>
  <si>
    <t>ようほれんけいがたにんていこどもえん
たかおかほうりんにんていこどもえん</t>
    <phoneticPr fontId="4"/>
  </si>
  <si>
    <t>かぜのおかにんていこどもえん</t>
    <phoneticPr fontId="4"/>
  </si>
  <si>
    <t>かぜのこにんていこどもえん</t>
    <phoneticPr fontId="4"/>
  </si>
  <si>
    <t>にんていこどもえん
あおやまよさみようちえん</t>
    <phoneticPr fontId="4"/>
  </si>
  <si>
    <t>みはたにじのおかこどもえん</t>
    <phoneticPr fontId="4"/>
  </si>
  <si>
    <t>齋藤　平</t>
    <rPh sb="0" eb="2">
      <t>サイトウ</t>
    </rPh>
    <rPh sb="3" eb="4">
      <t>ヒラ</t>
    </rPh>
    <phoneticPr fontId="4"/>
  </si>
  <si>
    <t>名　　　　　　　　称</t>
    <phoneticPr fontId="4"/>
  </si>
  <si>
    <t>所　　　在　　　地</t>
    <phoneticPr fontId="4"/>
  </si>
  <si>
    <t>三重県市町教育委員会連絡協議会</t>
    <rPh sb="0" eb="3">
      <t>ミエケン</t>
    </rPh>
    <rPh sb="3" eb="5">
      <t>シチョウ</t>
    </rPh>
    <rPh sb="5" eb="7">
      <t>キョウイク</t>
    </rPh>
    <rPh sb="7" eb="10">
      <t>イインカイ</t>
    </rPh>
    <rPh sb="10" eb="12">
      <t>レンラク</t>
    </rPh>
    <rPh sb="12" eb="15">
      <t>キョウギカイ</t>
    </rPh>
    <phoneticPr fontId="4"/>
  </si>
  <si>
    <t>三重県市町教育長会</t>
    <rPh sb="0" eb="3">
      <t>ミエケン</t>
    </rPh>
    <rPh sb="3" eb="5">
      <t>シチョウ</t>
    </rPh>
    <rPh sb="5" eb="8">
      <t>キョウイクチョウ</t>
    </rPh>
    <rPh sb="8" eb="9">
      <t>カイ</t>
    </rPh>
    <phoneticPr fontId="4"/>
  </si>
  <si>
    <t>三重県小中学校長会</t>
  </si>
  <si>
    <t>514-0003</t>
    <phoneticPr fontId="4"/>
  </si>
  <si>
    <t>津市桜橋二丁目142</t>
    <rPh sb="0" eb="4">
      <t>514-0003</t>
    </rPh>
    <rPh sb="4" eb="5">
      <t>2</t>
    </rPh>
    <rPh sb="5" eb="7">
      <t>チョウメ</t>
    </rPh>
    <phoneticPr fontId="4"/>
  </si>
  <si>
    <t>059-227-7011</t>
    <phoneticPr fontId="4"/>
  </si>
  <si>
    <t>三重県教育文化会館内</t>
    <rPh sb="0" eb="3">
      <t>ミエケン</t>
    </rPh>
    <rPh sb="3" eb="5">
      <t>キョウイク</t>
    </rPh>
    <rPh sb="5" eb="7">
      <t>ブンカ</t>
    </rPh>
    <rPh sb="7" eb="9">
      <t>カイカン</t>
    </rPh>
    <rPh sb="9" eb="10">
      <t>ナイ</t>
    </rPh>
    <phoneticPr fontId="4"/>
  </si>
  <si>
    <t>三重県立学校長会</t>
    <rPh sb="0" eb="3">
      <t>ミエケン</t>
    </rPh>
    <rPh sb="3" eb="4">
      <t>リツ</t>
    </rPh>
    <rPh sb="4" eb="6">
      <t>ガッコウ</t>
    </rPh>
    <rPh sb="6" eb="7">
      <t>チョウ</t>
    </rPh>
    <rPh sb="7" eb="8">
      <t>カイ</t>
    </rPh>
    <phoneticPr fontId="4"/>
  </si>
  <si>
    <t>514-0002</t>
    <phoneticPr fontId="4"/>
  </si>
  <si>
    <t>津市島崎町314 　</t>
    <phoneticPr fontId="4"/>
  </si>
  <si>
    <t>059-223-0618</t>
    <phoneticPr fontId="4"/>
  </si>
  <si>
    <t>三重県島崎会館2Ｆ</t>
    <rPh sb="0" eb="3">
      <t>ミエケン</t>
    </rPh>
    <rPh sb="3" eb="5">
      <t>シマザキ</t>
    </rPh>
    <rPh sb="5" eb="7">
      <t>カイカン</t>
    </rPh>
    <phoneticPr fontId="4"/>
  </si>
  <si>
    <t>三重県公立小中学校教頭会</t>
    <rPh sb="0" eb="3">
      <t>ミエケン</t>
    </rPh>
    <rPh sb="3" eb="5">
      <t>コウリツ</t>
    </rPh>
    <rPh sb="5" eb="9">
      <t>ショウチュウガッコウ</t>
    </rPh>
    <rPh sb="9" eb="11">
      <t>キョウトウ</t>
    </rPh>
    <rPh sb="11" eb="12">
      <t>カイ</t>
    </rPh>
    <phoneticPr fontId="4"/>
  </si>
  <si>
    <t>059-228-2340</t>
    <phoneticPr fontId="4"/>
  </si>
  <si>
    <t>三重県教育文化会館別館3Ｆ</t>
    <rPh sb="0" eb="3">
      <t>ミエケン</t>
    </rPh>
    <rPh sb="3" eb="5">
      <t>キョウイク</t>
    </rPh>
    <rPh sb="5" eb="7">
      <t>ブンカ</t>
    </rPh>
    <rPh sb="7" eb="9">
      <t>カイカン</t>
    </rPh>
    <rPh sb="9" eb="11">
      <t>ベッカン</t>
    </rPh>
    <phoneticPr fontId="4"/>
  </si>
  <si>
    <t>三重県立学校教頭会</t>
    <rPh sb="0" eb="3">
      <t>ミエケン</t>
    </rPh>
    <rPh sb="3" eb="4">
      <t>コウリツ</t>
    </rPh>
    <rPh sb="4" eb="6">
      <t>ショウチュウガッコウ</t>
    </rPh>
    <rPh sb="6" eb="8">
      <t>キョウトウ</t>
    </rPh>
    <rPh sb="8" eb="9">
      <t>カイ</t>
    </rPh>
    <phoneticPr fontId="4"/>
  </si>
  <si>
    <t>三重県立学校事務職員協会</t>
    <rPh sb="0" eb="3">
      <t>ミエケン</t>
    </rPh>
    <rPh sb="3" eb="4">
      <t>コウリツ</t>
    </rPh>
    <rPh sb="4" eb="6">
      <t>ガッコウ</t>
    </rPh>
    <rPh sb="6" eb="8">
      <t>ジム</t>
    </rPh>
    <rPh sb="8" eb="10">
      <t>ショクイン</t>
    </rPh>
    <rPh sb="10" eb="12">
      <t>キョウカイ</t>
    </rPh>
    <phoneticPr fontId="4"/>
  </si>
  <si>
    <t>三重県公立小中学校事務研究会</t>
    <rPh sb="0" eb="3">
      <t>ミエケン</t>
    </rPh>
    <rPh sb="3" eb="5">
      <t>コウリツ</t>
    </rPh>
    <rPh sb="5" eb="9">
      <t>ショウチュウガッコウ</t>
    </rPh>
    <rPh sb="9" eb="11">
      <t>ジム</t>
    </rPh>
    <rPh sb="11" eb="13">
      <t>ケンキュウ</t>
    </rPh>
    <rPh sb="13" eb="14">
      <t>カイ</t>
    </rPh>
    <phoneticPr fontId="4"/>
  </si>
  <si>
    <t>日本スポーツ振興センター名古屋支所</t>
    <rPh sb="0" eb="2">
      <t>ニッポン</t>
    </rPh>
    <rPh sb="6" eb="8">
      <t>シンコウ</t>
    </rPh>
    <rPh sb="12" eb="15">
      <t>ナゴヤ</t>
    </rPh>
    <rPh sb="15" eb="17">
      <t>シショ</t>
    </rPh>
    <phoneticPr fontId="4"/>
  </si>
  <si>
    <t>450-0001</t>
    <phoneticPr fontId="4"/>
  </si>
  <si>
    <t>名古屋市中村区那古野一丁目47-1</t>
    <phoneticPr fontId="4"/>
  </si>
  <si>
    <t>052-533-7821</t>
    <phoneticPr fontId="4"/>
  </si>
  <si>
    <t>名古屋国際センタービル16Ｆ</t>
    <phoneticPr fontId="4"/>
  </si>
  <si>
    <t>(一財)三　重　県　学　校　保　健　会</t>
    <rPh sb="1" eb="2">
      <t>イチ</t>
    </rPh>
    <rPh sb="2" eb="3">
      <t>ザイ</t>
    </rPh>
    <rPh sb="4" eb="9">
      <t>ミエケン</t>
    </rPh>
    <rPh sb="10" eb="13">
      <t>ガッコウ</t>
    </rPh>
    <rPh sb="14" eb="17">
      <t>ホケン</t>
    </rPh>
    <rPh sb="18" eb="19">
      <t>カイ</t>
    </rPh>
    <phoneticPr fontId="4"/>
  </si>
  <si>
    <t>514-8570</t>
    <phoneticPr fontId="4"/>
  </si>
  <si>
    <t>津市広明町13</t>
    <phoneticPr fontId="4"/>
  </si>
  <si>
    <t>059-228-0296</t>
    <phoneticPr fontId="4"/>
  </si>
  <si>
    <t>三重県教育委員会事務局内</t>
    <rPh sb="0" eb="3">
      <t>ミエケン</t>
    </rPh>
    <rPh sb="3" eb="5">
      <t>キョウイク</t>
    </rPh>
    <rPh sb="5" eb="7">
      <t>イイン</t>
    </rPh>
    <rPh sb="7" eb="8">
      <t>カイ</t>
    </rPh>
    <rPh sb="8" eb="11">
      <t>ジムキョク</t>
    </rPh>
    <rPh sb="11" eb="12">
      <t>ナイ</t>
    </rPh>
    <phoneticPr fontId="4"/>
  </si>
  <si>
    <t>(公財)三重県学校給食会</t>
    <rPh sb="1" eb="2">
      <t>コウ</t>
    </rPh>
    <rPh sb="2" eb="3">
      <t>ザイ</t>
    </rPh>
    <rPh sb="4" eb="6">
      <t>ミエ</t>
    </rPh>
    <rPh sb="6" eb="7">
      <t>ケン</t>
    </rPh>
    <rPh sb="7" eb="9">
      <t>ガッコウ</t>
    </rPh>
    <rPh sb="9" eb="11">
      <t>キュウショク</t>
    </rPh>
    <rPh sb="11" eb="12">
      <t>カイ</t>
    </rPh>
    <phoneticPr fontId="4"/>
  </si>
  <si>
    <t>514-0004</t>
    <phoneticPr fontId="4"/>
  </si>
  <si>
    <t>津市栄町一丁目891</t>
    <phoneticPr fontId="4"/>
  </si>
  <si>
    <t>059-225-0949</t>
    <phoneticPr fontId="4"/>
  </si>
  <si>
    <t>三重県合同ビル3F内</t>
    <rPh sb="0" eb="3">
      <t>ミエケン</t>
    </rPh>
    <rPh sb="3" eb="5">
      <t>ゴウドウ</t>
    </rPh>
    <rPh sb="9" eb="10">
      <t>ナイ</t>
    </rPh>
    <phoneticPr fontId="4"/>
  </si>
  <si>
    <t>三重県社会教育委員連絡協議会</t>
    <rPh sb="0" eb="3">
      <t>ミエケン</t>
    </rPh>
    <rPh sb="3" eb="5">
      <t>シャカイ</t>
    </rPh>
    <rPh sb="5" eb="7">
      <t>キョウイク</t>
    </rPh>
    <rPh sb="7" eb="9">
      <t>イイン</t>
    </rPh>
    <rPh sb="9" eb="11">
      <t>レンラク</t>
    </rPh>
    <rPh sb="11" eb="14">
      <t>キョウギカイ</t>
    </rPh>
    <phoneticPr fontId="4"/>
  </si>
  <si>
    <t>津市広明町13</t>
    <rPh sb="0" eb="2">
      <t>ツシ</t>
    </rPh>
    <rPh sb="2" eb="5">
      <t>コウメイチョウ</t>
    </rPh>
    <phoneticPr fontId="4"/>
  </si>
  <si>
    <t>059-224-3322</t>
    <phoneticPr fontId="4"/>
  </si>
  <si>
    <t>三重県教育委員会事務局
社会教育・文化財保護課内</t>
    <rPh sb="0" eb="3">
      <t>ミエケン</t>
    </rPh>
    <rPh sb="3" eb="5">
      <t>キョウイク</t>
    </rPh>
    <rPh sb="5" eb="8">
      <t>イインカイ</t>
    </rPh>
    <rPh sb="8" eb="11">
      <t>ジムキョク</t>
    </rPh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rPh sb="23" eb="24">
      <t>ナイ</t>
    </rPh>
    <phoneticPr fontId="4"/>
  </si>
  <si>
    <t>三重県ＰＴＡ連合会</t>
    <rPh sb="0" eb="3">
      <t>ミエケン</t>
    </rPh>
    <rPh sb="6" eb="8">
      <t>レンゴウ</t>
    </rPh>
    <rPh sb="8" eb="9">
      <t>カイ</t>
    </rPh>
    <phoneticPr fontId="4"/>
  </si>
  <si>
    <t>514-0061</t>
    <phoneticPr fontId="4"/>
  </si>
  <si>
    <t>津市一身田上津部田1234</t>
    <rPh sb="0" eb="9">
      <t>514-0061</t>
    </rPh>
    <phoneticPr fontId="4"/>
  </si>
  <si>
    <t>059-233-1163</t>
    <phoneticPr fontId="4"/>
  </si>
  <si>
    <t>三重県生涯学習センター2F</t>
    <rPh sb="0" eb="3">
      <t>ミエケン</t>
    </rPh>
    <rPh sb="3" eb="5">
      <t>ショウガイ</t>
    </rPh>
    <rPh sb="5" eb="7">
      <t>ガクシュウ</t>
    </rPh>
    <phoneticPr fontId="4"/>
  </si>
  <si>
    <t>三重県高等学校ＰＴＡ連合会</t>
    <rPh sb="0" eb="3">
      <t>ミエケン</t>
    </rPh>
    <rPh sb="3" eb="5">
      <t>コウトウ</t>
    </rPh>
    <rPh sb="5" eb="7">
      <t>ガッコウ</t>
    </rPh>
    <rPh sb="10" eb="12">
      <t>レンゴウ</t>
    </rPh>
    <rPh sb="12" eb="13">
      <t>カイ</t>
    </rPh>
    <phoneticPr fontId="4"/>
  </si>
  <si>
    <t>津市島崎町314　</t>
    <phoneticPr fontId="4"/>
  </si>
  <si>
    <t>059-223-1881</t>
    <phoneticPr fontId="4"/>
  </si>
  <si>
    <t>三重県島崎会館2F</t>
    <rPh sb="0" eb="3">
      <t>ミエケン</t>
    </rPh>
    <rPh sb="3" eb="5">
      <t>シマザキ</t>
    </rPh>
    <rPh sb="5" eb="7">
      <t>カイカン</t>
    </rPh>
    <phoneticPr fontId="4"/>
  </si>
  <si>
    <t>(公財)三重こどもわかもの育成財団</t>
    <rPh sb="1" eb="2">
      <t>コウ</t>
    </rPh>
    <rPh sb="2" eb="3">
      <t>ザイ</t>
    </rPh>
    <rPh sb="4" eb="6">
      <t>ミエ</t>
    </rPh>
    <rPh sb="13" eb="15">
      <t>イクセイ</t>
    </rPh>
    <rPh sb="15" eb="17">
      <t>ザイダン</t>
    </rPh>
    <phoneticPr fontId="4"/>
  </si>
  <si>
    <t>515-0054</t>
    <phoneticPr fontId="4"/>
  </si>
  <si>
    <t>松阪市立野町1291</t>
    <rPh sb="0" eb="3">
      <t>マツサカシ</t>
    </rPh>
    <rPh sb="3" eb="6">
      <t>タツノチョウ</t>
    </rPh>
    <phoneticPr fontId="4"/>
  </si>
  <si>
    <t>0598-23-7735</t>
    <phoneticPr fontId="4"/>
  </si>
  <si>
    <t>中部台運動公園内みえこどもの城内</t>
    <rPh sb="0" eb="2">
      <t>チュウブダイ</t>
    </rPh>
    <rPh sb="2" eb="3">
      <t>ダイ</t>
    </rPh>
    <rPh sb="3" eb="7">
      <t>ウンドウコウエン</t>
    </rPh>
    <rPh sb="7" eb="8">
      <t>ナイ</t>
    </rPh>
    <rPh sb="14" eb="15">
      <t>シロ</t>
    </rPh>
    <rPh sb="15" eb="16">
      <t>ナイ</t>
    </rPh>
    <phoneticPr fontId="4"/>
  </si>
  <si>
    <t>公立学校共済組合三重支部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phoneticPr fontId="4"/>
  </si>
  <si>
    <t>津市栄町一丁目954</t>
    <rPh sb="0" eb="2">
      <t>ツシ</t>
    </rPh>
    <rPh sb="2" eb="4">
      <t>サカエマチ</t>
    </rPh>
    <rPh sb="4" eb="7">
      <t>１チョウメ</t>
    </rPh>
    <phoneticPr fontId="4"/>
  </si>
  <si>
    <t>059-224-2989</t>
    <phoneticPr fontId="4"/>
  </si>
  <si>
    <t>栄町庁舎5F</t>
    <rPh sb="0" eb="2">
      <t>サカエマチ</t>
    </rPh>
    <rPh sb="2" eb="4">
      <t>チョウシャ</t>
    </rPh>
    <phoneticPr fontId="4"/>
  </si>
  <si>
    <t>(一財)三重県公立学校職員互助会</t>
    <rPh sb="1" eb="2">
      <t>イチ</t>
    </rPh>
    <rPh sb="2" eb="3">
      <t>ザイ</t>
    </rPh>
    <rPh sb="4" eb="7">
      <t>ミエケン</t>
    </rPh>
    <rPh sb="7" eb="9">
      <t>コウリツ</t>
    </rPh>
    <rPh sb="9" eb="11">
      <t>ガッコウ</t>
    </rPh>
    <rPh sb="11" eb="13">
      <t>ショクイン</t>
    </rPh>
    <rPh sb="13" eb="15">
      <t>ゴジョ</t>
    </rPh>
    <rPh sb="15" eb="16">
      <t>カイ</t>
    </rPh>
    <phoneticPr fontId="4"/>
  </si>
  <si>
    <t xml:space="preserve">津市栄町一丁目891　　　　　　　　　  </t>
    <phoneticPr fontId="4"/>
  </si>
  <si>
    <t>059-226-5234</t>
    <phoneticPr fontId="4"/>
  </si>
  <si>
    <t>三重県合同ビル3F</t>
    <rPh sb="0" eb="3">
      <t>ミエケン</t>
    </rPh>
    <rPh sb="3" eb="5">
      <t>ゴウドウ</t>
    </rPh>
    <phoneticPr fontId="4"/>
  </si>
  <si>
    <t>(一財)三重県退職教職員互助会</t>
    <rPh sb="1" eb="2">
      <t>イチ</t>
    </rPh>
    <rPh sb="2" eb="3">
      <t>ザイ</t>
    </rPh>
    <rPh sb="4" eb="7">
      <t>ミエケン</t>
    </rPh>
    <rPh sb="7" eb="9">
      <t>タイショク</t>
    </rPh>
    <rPh sb="9" eb="12">
      <t>キョウショクイン</t>
    </rPh>
    <rPh sb="12" eb="14">
      <t>ゴジョ</t>
    </rPh>
    <rPh sb="14" eb="15">
      <t>カイ</t>
    </rPh>
    <phoneticPr fontId="4"/>
  </si>
  <si>
    <t>津市桜橋二丁目142</t>
    <phoneticPr fontId="4"/>
  </si>
  <si>
    <t>059-226-5235</t>
    <phoneticPr fontId="4"/>
  </si>
  <si>
    <t>三重県学校生活協同組合</t>
    <rPh sb="0" eb="3">
      <t>ミエケン</t>
    </rPh>
    <rPh sb="3" eb="5">
      <t>ガッコウ</t>
    </rPh>
    <rPh sb="5" eb="7">
      <t>セイカツ</t>
    </rPh>
    <rPh sb="7" eb="9">
      <t>キョウドウ</t>
    </rPh>
    <rPh sb="9" eb="11">
      <t>クミアイ</t>
    </rPh>
    <phoneticPr fontId="4"/>
  </si>
  <si>
    <t>514-0126</t>
    <phoneticPr fontId="4"/>
  </si>
  <si>
    <t>津市大里睦合町2571-2</t>
    <rPh sb="0" eb="2">
      <t>ツシ</t>
    </rPh>
    <rPh sb="2" eb="7">
      <t>オオザトムツアイチョウ</t>
    </rPh>
    <rPh sb="7" eb="8">
      <t>クノ</t>
    </rPh>
    <phoneticPr fontId="4"/>
  </si>
  <si>
    <t>059-230-7730</t>
    <phoneticPr fontId="4"/>
  </si>
  <si>
    <r>
      <t xml:space="preserve">教職員共済生活協同組合三重県支部
</t>
    </r>
    <r>
      <rPr>
        <sz val="10"/>
        <rFont val="ＭＳ 明朝"/>
        <family val="1"/>
        <charset val="128"/>
      </rPr>
      <t>（共済代理店　三重県学校生活協同組合）</t>
    </r>
    <rPh sb="0" eb="3">
      <t>キョウショクイン</t>
    </rPh>
    <rPh sb="3" eb="5">
      <t>キョウサイ</t>
    </rPh>
    <rPh sb="5" eb="7">
      <t>セイカツ</t>
    </rPh>
    <rPh sb="7" eb="9">
      <t>キョウドウ</t>
    </rPh>
    <rPh sb="9" eb="11">
      <t>クミアイ</t>
    </rPh>
    <rPh sb="11" eb="14">
      <t>ミエケン</t>
    </rPh>
    <rPh sb="14" eb="16">
      <t>シブ</t>
    </rPh>
    <rPh sb="18" eb="20">
      <t>キョウサイ</t>
    </rPh>
    <rPh sb="20" eb="23">
      <t>ダイリテン</t>
    </rPh>
    <rPh sb="24" eb="27">
      <t>ミエケン</t>
    </rPh>
    <rPh sb="27" eb="29">
      <t>ガッコウ</t>
    </rPh>
    <rPh sb="29" eb="31">
      <t>セイカツ</t>
    </rPh>
    <rPh sb="31" eb="33">
      <t>キョウドウ</t>
    </rPh>
    <rPh sb="33" eb="35">
      <t>クミアイ</t>
    </rPh>
    <phoneticPr fontId="4"/>
  </si>
  <si>
    <t>059-225-2220</t>
    <phoneticPr fontId="4"/>
  </si>
  <si>
    <t>(公財)日本教育公務員弘済会三重支部</t>
    <rPh sb="1" eb="2">
      <t>コウ</t>
    </rPh>
    <rPh sb="2" eb="3">
      <t>ザイ</t>
    </rPh>
    <rPh sb="4" eb="6">
      <t>ニホン</t>
    </rPh>
    <rPh sb="6" eb="8">
      <t>キョウイク</t>
    </rPh>
    <rPh sb="8" eb="11">
      <t>コウムイン</t>
    </rPh>
    <rPh sb="11" eb="14">
      <t>コウサイカイ</t>
    </rPh>
    <rPh sb="14" eb="16">
      <t>ミエ</t>
    </rPh>
    <rPh sb="16" eb="18">
      <t>シブ</t>
    </rPh>
    <phoneticPr fontId="4"/>
  </si>
  <si>
    <t>059-224-0425</t>
    <phoneticPr fontId="4"/>
  </si>
  <si>
    <t>三重県教職員組合</t>
    <rPh sb="0" eb="3">
      <t>ミエケン</t>
    </rPh>
    <rPh sb="3" eb="6">
      <t>キョウショクイン</t>
    </rPh>
    <rPh sb="6" eb="8">
      <t>クミアイ</t>
    </rPh>
    <phoneticPr fontId="4"/>
  </si>
  <si>
    <t>059-224-0331</t>
    <phoneticPr fontId="4"/>
  </si>
  <si>
    <t>(一財)三重県教育文化会館</t>
    <rPh sb="1" eb="2">
      <t>イチ</t>
    </rPh>
    <rPh sb="2" eb="3">
      <t>ザイ</t>
    </rPh>
    <rPh sb="4" eb="7">
      <t>ミエケン</t>
    </rPh>
    <rPh sb="7" eb="9">
      <t>キョウイク</t>
    </rPh>
    <rPh sb="9" eb="11">
      <t>ブンカ</t>
    </rPh>
    <rPh sb="11" eb="13">
      <t>カイカン</t>
    </rPh>
    <phoneticPr fontId="4"/>
  </si>
  <si>
    <t>059-228-1122</t>
    <phoneticPr fontId="4"/>
  </si>
  <si>
    <t>（公社）三重県人権教育研究協議会</t>
    <rPh sb="1" eb="2">
      <t>コウ</t>
    </rPh>
    <rPh sb="2" eb="3">
      <t>シャ</t>
    </rPh>
    <rPh sb="4" eb="7">
      <t>ミエケン</t>
    </rPh>
    <rPh sb="7" eb="9">
      <t>ジンケン</t>
    </rPh>
    <rPh sb="9" eb="11">
      <t>キョウイク</t>
    </rPh>
    <rPh sb="11" eb="13">
      <t>ケンキュウ</t>
    </rPh>
    <rPh sb="13" eb="16">
      <t>キョウギカイ</t>
    </rPh>
    <phoneticPr fontId="4"/>
  </si>
  <si>
    <t>514-0113</t>
    <phoneticPr fontId="4"/>
  </si>
  <si>
    <t>津市一身田大古曽693-1</t>
    <phoneticPr fontId="4"/>
  </si>
  <si>
    <t>059-233-5530</t>
    <phoneticPr fontId="4"/>
  </si>
  <si>
    <t>三重県人権センター内</t>
    <rPh sb="0" eb="3">
      <t>ミエケン</t>
    </rPh>
    <rPh sb="3" eb="5">
      <t>ジンケン</t>
    </rPh>
    <rPh sb="9" eb="10">
      <t>ナイ</t>
    </rPh>
    <phoneticPr fontId="4"/>
  </si>
  <si>
    <t>公立学校共済組合津宿泊所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9">
      <t>ツ</t>
    </rPh>
    <rPh sb="9" eb="12">
      <t>シュクハクショ</t>
    </rPh>
    <phoneticPr fontId="4"/>
  </si>
  <si>
    <t>514-0042</t>
    <phoneticPr fontId="4"/>
  </si>
  <si>
    <t>津市新町一丁目6-28</t>
    <rPh sb="0" eb="4">
      <t>514-0042</t>
    </rPh>
    <rPh sb="4" eb="5">
      <t>1</t>
    </rPh>
    <rPh sb="5" eb="7">
      <t>チョウメ</t>
    </rPh>
    <phoneticPr fontId="4"/>
  </si>
  <si>
    <t>059-227-3291</t>
    <phoneticPr fontId="4"/>
  </si>
  <si>
    <t xml:space="preserve">     「プラザ洞津」    </t>
    <phoneticPr fontId="4"/>
  </si>
  <si>
    <t>名　　　　　　　　称</t>
    <rPh sb="0" eb="10">
      <t>メイショウ</t>
    </rPh>
    <phoneticPr fontId="4"/>
  </si>
  <si>
    <t>郵便番号</t>
    <rPh sb="0" eb="4">
      <t>ユウビンバンゴウ</t>
    </rPh>
    <phoneticPr fontId="4"/>
  </si>
  <si>
    <t>所　　　在　　　地</t>
    <rPh sb="0" eb="9">
      <t>ショザイチ</t>
    </rPh>
    <phoneticPr fontId="4"/>
  </si>
  <si>
    <t>三重県立鈴鹿青少年センター</t>
    <rPh sb="0" eb="4">
      <t>ミエケンリツ</t>
    </rPh>
    <rPh sb="4" eb="6">
      <t>スズカ</t>
    </rPh>
    <rPh sb="6" eb="9">
      <t>セイショウネン</t>
    </rPh>
    <phoneticPr fontId="4"/>
  </si>
  <si>
    <t>513-0825</t>
    <phoneticPr fontId="4"/>
  </si>
  <si>
    <t>鈴鹿市住吉町南谷口</t>
    <rPh sb="0" eb="2">
      <t>スズカシ</t>
    </rPh>
    <rPh sb="2" eb="3">
      <t>シ</t>
    </rPh>
    <rPh sb="3" eb="4">
      <t>ス</t>
    </rPh>
    <rPh sb="4" eb="5">
      <t>ヨシ</t>
    </rPh>
    <rPh sb="5" eb="6">
      <t>マチ</t>
    </rPh>
    <rPh sb="6" eb="7">
      <t>ミナミ</t>
    </rPh>
    <rPh sb="7" eb="8">
      <t>タニ</t>
    </rPh>
    <rPh sb="8" eb="9">
      <t>クチ</t>
    </rPh>
    <phoneticPr fontId="4"/>
  </si>
  <si>
    <t>059ｰ378-9811</t>
    <phoneticPr fontId="4"/>
  </si>
  <si>
    <t>三重県立熊野少年自然の家</t>
    <rPh sb="0" eb="4">
      <t>ミエケンリツ</t>
    </rPh>
    <rPh sb="4" eb="6">
      <t>クマノ</t>
    </rPh>
    <rPh sb="6" eb="8">
      <t>ショウネン</t>
    </rPh>
    <rPh sb="8" eb="10">
      <t>シゼン</t>
    </rPh>
    <rPh sb="11" eb="12">
      <t>イエ</t>
    </rPh>
    <phoneticPr fontId="4"/>
  </si>
  <si>
    <t>519-4327</t>
    <phoneticPr fontId="4"/>
  </si>
  <si>
    <t>熊野市金山町1577</t>
    <rPh sb="0" eb="3">
      <t>クマノシ</t>
    </rPh>
    <rPh sb="3" eb="5">
      <t>カナヤマ</t>
    </rPh>
    <rPh sb="5" eb="6">
      <t>マチ</t>
    </rPh>
    <phoneticPr fontId="4"/>
  </si>
  <si>
    <t>0597-89-3340</t>
    <phoneticPr fontId="4"/>
  </si>
  <si>
    <t>鈴鹿市稲生町8232-1</t>
    <rPh sb="0" eb="3">
      <t>スズカシ</t>
    </rPh>
    <rPh sb="3" eb="6">
      <t>イノウチョウ</t>
    </rPh>
    <phoneticPr fontId="4"/>
  </si>
  <si>
    <t>稲生高等学校内</t>
    <rPh sb="0" eb="2">
      <t>イノウ</t>
    </rPh>
    <rPh sb="2" eb="4">
      <t>コウトウ</t>
    </rPh>
    <rPh sb="4" eb="6">
      <t>ガッコウ</t>
    </rPh>
    <rPh sb="6" eb="7">
      <t>ナイ</t>
    </rPh>
    <phoneticPr fontId="4"/>
  </si>
  <si>
    <t>059-368-3900</t>
    <phoneticPr fontId="4"/>
  </si>
  <si>
    <t>510-0201</t>
    <phoneticPr fontId="4"/>
  </si>
  <si>
    <t>津市長岡町800-437</t>
    <rPh sb="0" eb="2">
      <t>ツシ</t>
    </rPh>
    <rPh sb="2" eb="5">
      <t>ナガオカチョウ</t>
    </rPh>
    <phoneticPr fontId="4"/>
  </si>
  <si>
    <t>059-225-3407</t>
    <phoneticPr fontId="4"/>
  </si>
  <si>
    <t>西が丘小学校内</t>
    <rPh sb="0" eb="1">
      <t>ニシ</t>
    </rPh>
    <rPh sb="2" eb="3">
      <t>オカ</t>
    </rPh>
    <rPh sb="3" eb="4">
      <t>ショウ</t>
    </rPh>
    <rPh sb="4" eb="6">
      <t>ガッコウ</t>
    </rPh>
    <rPh sb="6" eb="7">
      <t>ナイ</t>
    </rPh>
    <phoneticPr fontId="4"/>
  </si>
  <si>
    <t>514-0064</t>
    <phoneticPr fontId="4"/>
  </si>
  <si>
    <t>四日市市諏訪町1-5</t>
    <rPh sb="0" eb="4">
      <t>ヨッカイチシ</t>
    </rPh>
    <rPh sb="4" eb="7">
      <t>スワチョウ</t>
    </rPh>
    <phoneticPr fontId="4"/>
  </si>
  <si>
    <t>四日市市教育委員会事務局教育総務課内</t>
    <rPh sb="0" eb="4">
      <t>ヨッカイチシ</t>
    </rPh>
    <rPh sb="4" eb="6">
      <t>キョウイク</t>
    </rPh>
    <rPh sb="6" eb="9">
      <t>イインカイ</t>
    </rPh>
    <rPh sb="9" eb="12">
      <t>ジムキョク</t>
    </rPh>
    <rPh sb="12" eb="14">
      <t>キョウイク</t>
    </rPh>
    <rPh sb="14" eb="17">
      <t>ソウムカ</t>
    </rPh>
    <rPh sb="17" eb="18">
      <t>ナイ</t>
    </rPh>
    <phoneticPr fontId="4"/>
  </si>
  <si>
    <t>510-8601</t>
    <phoneticPr fontId="4"/>
  </si>
  <si>
    <t>桑名市大字志知字東山2839</t>
    <rPh sb="0" eb="3">
      <t>クワナシ</t>
    </rPh>
    <rPh sb="3" eb="5">
      <t>オオアザ</t>
    </rPh>
    <rPh sb="5" eb="7">
      <t>シチ</t>
    </rPh>
    <rPh sb="7" eb="8">
      <t>ジ</t>
    </rPh>
    <rPh sb="8" eb="10">
      <t>ヒガシヤマ</t>
    </rPh>
    <phoneticPr fontId="4"/>
  </si>
  <si>
    <t>桑名北高校内</t>
    <rPh sb="0" eb="2">
      <t>クワナ</t>
    </rPh>
    <rPh sb="2" eb="3">
      <t>キタ</t>
    </rPh>
    <rPh sb="3" eb="5">
      <t>コウコウ</t>
    </rPh>
    <rPh sb="5" eb="6">
      <t>ナイ</t>
    </rPh>
    <phoneticPr fontId="4"/>
  </si>
  <si>
    <t>0594-29-3616</t>
    <phoneticPr fontId="4"/>
  </si>
  <si>
    <t>511-0937</t>
    <phoneticPr fontId="4"/>
  </si>
  <si>
    <t>059-354-8236</t>
    <phoneticPr fontId="4"/>
  </si>
  <si>
    <t xml:space="preserve"> 〔9〕</t>
    <phoneticPr fontId="4"/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</si>
  <si>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4"/>
  </si>
  <si>
    <t>　氏　名</t>
    <rPh sb="1" eb="2">
      <t>シ</t>
    </rPh>
    <rPh sb="3" eb="4">
      <t>ナ</t>
    </rPh>
    <phoneticPr fontId="4"/>
  </si>
  <si>
    <t>委 員 長</t>
  </si>
  <si>
    <t>副委員長</t>
  </si>
  <si>
    <t>松浦　慶子</t>
    <rPh sb="0" eb="2">
      <t>マツウラ</t>
    </rPh>
    <rPh sb="3" eb="5">
      <t>ケイコ</t>
    </rPh>
    <phoneticPr fontId="4"/>
  </si>
  <si>
    <t>委　　員</t>
  </si>
  <si>
    <t>伊藤　雅慶</t>
    <phoneticPr fontId="4"/>
  </si>
  <si>
    <t>中瀬古　初美</t>
    <rPh sb="0" eb="3">
      <t>ナカセコ</t>
    </rPh>
    <rPh sb="4" eb="6">
      <t>ハツミ</t>
    </rPh>
    <phoneticPr fontId="4"/>
  </si>
  <si>
    <t>藤根　正典</t>
    <phoneticPr fontId="4"/>
  </si>
  <si>
    <t>小林　正人</t>
    <rPh sb="0" eb="2">
      <t>コバヤシ</t>
    </rPh>
    <rPh sb="3" eb="5">
      <t>マサト</t>
    </rPh>
    <phoneticPr fontId="4"/>
  </si>
  <si>
    <t>今井　智広</t>
    <rPh sb="0" eb="2">
      <t>イマイ</t>
    </rPh>
    <rPh sb="3" eb="5">
      <t>チヒロ</t>
    </rPh>
    <phoneticPr fontId="4"/>
  </si>
  <si>
    <t>青木　謙順</t>
    <phoneticPr fontId="4"/>
  </si>
  <si>
    <t>山本　教和</t>
    <rPh sb="0" eb="2">
      <t>ヤマモト</t>
    </rPh>
    <rPh sb="3" eb="4">
      <t>キョウ</t>
    </rPh>
    <rPh sb="4" eb="5">
      <t>カズ</t>
    </rPh>
    <phoneticPr fontId="4"/>
  </si>
  <si>
    <t>６　三重県議会教育警察常任委員</t>
    <rPh sb="2" eb="4">
      <t>ミエ</t>
    </rPh>
    <rPh sb="4" eb="7">
      <t>ケンギカイ</t>
    </rPh>
    <rPh sb="7" eb="9">
      <t>キョウイク</t>
    </rPh>
    <rPh sb="9" eb="11">
      <t>ケイサツ</t>
    </rPh>
    <rPh sb="11" eb="13">
      <t>ジョウニン</t>
    </rPh>
    <rPh sb="13" eb="15">
      <t>イイン</t>
    </rPh>
    <phoneticPr fontId="4"/>
  </si>
  <si>
    <t>７　教 育 関 係 団 体</t>
    <rPh sb="2" eb="5">
      <t>キョウイク</t>
    </rPh>
    <rPh sb="6" eb="9">
      <t>カンケイ</t>
    </rPh>
    <rPh sb="10" eb="13">
      <t>ダンタイ</t>
    </rPh>
    <phoneticPr fontId="4"/>
  </si>
  <si>
    <t>①幼保連携型認定こども園………………………………………………………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4"/>
  </si>
  <si>
    <t>②保育園型認定こども園……………………………………………………</t>
    <rPh sb="1" eb="4">
      <t>ホイクエン</t>
    </rPh>
    <phoneticPr fontId="4"/>
  </si>
  <si>
    <t>(８)</t>
  </si>
  <si>
    <t>８　教 育 関 係 施 設</t>
    <rPh sb="2" eb="5">
      <t>キョウイク</t>
    </rPh>
    <rPh sb="6" eb="9">
      <t>カンケイ</t>
    </rPh>
    <rPh sb="10" eb="13">
      <t>シセツ</t>
    </rPh>
    <phoneticPr fontId="4"/>
  </si>
  <si>
    <t>８</t>
    <phoneticPr fontId="4"/>
  </si>
  <si>
    <t>※この名簿は、教育委員会の独自の調査（令和７年５月１日現在）に基づきます。</t>
    <rPh sb="3" eb="5">
      <t>メイボ</t>
    </rPh>
    <rPh sb="7" eb="9">
      <t>キョウイク</t>
    </rPh>
    <rPh sb="9" eb="12">
      <t>イインカイ</t>
    </rPh>
    <rPh sb="13" eb="15">
      <t>ドクジ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rPh sb="31" eb="32">
      <t>モト</t>
    </rPh>
    <phoneticPr fontId="4"/>
  </si>
  <si>
    <t>※学校組合は△印、分校は〇印、休校中の学校は☆印で表示し、公立学校の教員数は
　 校長、教頭、教諭、養護教諭、実習助手、寄宿舎指導員、講師等（産・育休等の代替の
　  ための臨時的任用を除く）常勤の者とします。教員数については、再任用短時間勤務
　　者を0.5人としています。
※県立高校（定時制）の独立校は◇印で表示しています。
※法人化された元国立学校については「国立学校」と表記しました。
※私立幼稚園、幼保連携型認定こども園は
　 子ども・福祉部子どもの育ち支援課　（℡０５９－２２４－２２６８）、
　 私立小学校、中学校、高等学校、中等教育学校及び特別支援学校は
　 環境生活部私学課（℡０５９－２２４－２１６１）、
　 又は各校(園）へ お問い合わせください。
　　</t>
    <rPh sb="1" eb="3">
      <t>ガッコウ</t>
    </rPh>
    <rPh sb="3" eb="5">
      <t>クミアイ</t>
    </rPh>
    <rPh sb="7" eb="8">
      <t>シルシ</t>
    </rPh>
    <rPh sb="9" eb="11">
      <t>ブンコウ</t>
    </rPh>
    <rPh sb="13" eb="14">
      <t>シルシ</t>
    </rPh>
    <rPh sb="15" eb="18">
      <t>キュウコウチュウ</t>
    </rPh>
    <rPh sb="19" eb="21">
      <t>ガッコウ</t>
    </rPh>
    <rPh sb="23" eb="24">
      <t>シルシ</t>
    </rPh>
    <rPh sb="25" eb="27">
      <t>ヒョウジ</t>
    </rPh>
    <rPh sb="29" eb="31">
      <t>コウリツ</t>
    </rPh>
    <rPh sb="31" eb="33">
      <t>ガッコウ</t>
    </rPh>
    <rPh sb="34" eb="36">
      <t>キョウイン</t>
    </rPh>
    <rPh sb="36" eb="37">
      <t>スウ</t>
    </rPh>
    <rPh sb="41" eb="43">
      <t>コウチョウ</t>
    </rPh>
    <rPh sb="44" eb="46">
      <t>キョウトウ</t>
    </rPh>
    <rPh sb="47" eb="49">
      <t>キョウユ</t>
    </rPh>
    <rPh sb="50" eb="52">
      <t>ヨウゴ</t>
    </rPh>
    <rPh sb="52" eb="54">
      <t>キョウユ</t>
    </rPh>
    <rPh sb="55" eb="57">
      <t>ジッシュウ</t>
    </rPh>
    <rPh sb="57" eb="59">
      <t>ジョシュ</t>
    </rPh>
    <rPh sb="60" eb="63">
      <t>キシュクシャ</t>
    </rPh>
    <rPh sb="63" eb="65">
      <t>シドウ</t>
    </rPh>
    <rPh sb="65" eb="66">
      <t>イン</t>
    </rPh>
    <rPh sb="67" eb="69">
      <t>コウシ</t>
    </rPh>
    <rPh sb="69" eb="70">
      <t>トウ</t>
    </rPh>
    <rPh sb="71" eb="72">
      <t>サン</t>
    </rPh>
    <rPh sb="96" eb="98">
      <t>ジョウキン</t>
    </rPh>
    <rPh sb="99" eb="100">
      <t>モノ</t>
    </rPh>
    <rPh sb="105" eb="107">
      <t>キョウイン</t>
    </rPh>
    <rPh sb="107" eb="108">
      <t>スウ</t>
    </rPh>
    <rPh sb="114" eb="115">
      <t>サイ</t>
    </rPh>
    <rPh sb="115" eb="117">
      <t>ニンヨウ</t>
    </rPh>
    <rPh sb="117" eb="120">
      <t>タンジカン</t>
    </rPh>
    <rPh sb="120" eb="122">
      <t>キンム</t>
    </rPh>
    <rPh sb="125" eb="126">
      <t>モノ</t>
    </rPh>
    <rPh sb="130" eb="131">
      <t>ニン</t>
    </rPh>
    <rPh sb="141" eb="143">
      <t>ケンリツ</t>
    </rPh>
    <rPh sb="143" eb="145">
      <t>コウコウ</t>
    </rPh>
    <rPh sb="146" eb="149">
      <t>テイジセイ</t>
    </rPh>
    <rPh sb="151" eb="153">
      <t>ドクリツ</t>
    </rPh>
    <rPh sb="153" eb="154">
      <t>コウ</t>
    </rPh>
    <rPh sb="156" eb="157">
      <t>シルシ</t>
    </rPh>
    <rPh sb="158" eb="160">
      <t>ヒョウジ</t>
    </rPh>
    <rPh sb="169" eb="171">
      <t>ホウジン</t>
    </rPh>
    <rPh sb="171" eb="172">
      <t>カ</t>
    </rPh>
    <rPh sb="175" eb="176">
      <t>モト</t>
    </rPh>
    <rPh sb="176" eb="178">
      <t>コクリツ</t>
    </rPh>
    <rPh sb="178" eb="180">
      <t>ガッコウ</t>
    </rPh>
    <rPh sb="186" eb="188">
      <t>コクリツ</t>
    </rPh>
    <rPh sb="188" eb="190">
      <t>ガッコウ</t>
    </rPh>
    <rPh sb="192" eb="194">
      <t>ヒョウキ</t>
    </rPh>
    <rPh sb="202" eb="204">
      <t>シリツ</t>
    </rPh>
    <rPh sb="204" eb="207">
      <t>ヨウチエン</t>
    </rPh>
    <rPh sb="208" eb="210">
      <t>ヨウホ</t>
    </rPh>
    <rPh sb="210" eb="212">
      <t>レンケイ</t>
    </rPh>
    <rPh sb="212" eb="213">
      <t>ガタ</t>
    </rPh>
    <rPh sb="213" eb="215">
      <t>ニンテイ</t>
    </rPh>
    <rPh sb="218" eb="219">
      <t>エン</t>
    </rPh>
    <rPh sb="223" eb="224">
      <t>コ</t>
    </rPh>
    <rPh sb="227" eb="229">
      <t>フクシ</t>
    </rPh>
    <rPh sb="229" eb="230">
      <t>ブ</t>
    </rPh>
    <rPh sb="238" eb="239">
      <t>カ</t>
    </rPh>
    <rPh sb="259" eb="261">
      <t>シリツ</t>
    </rPh>
    <rPh sb="261" eb="262">
      <t>ショウ</t>
    </rPh>
    <rPh sb="262" eb="264">
      <t>ガッコウ</t>
    </rPh>
    <rPh sb="265" eb="268">
      <t>チュウガッコウ</t>
    </rPh>
    <rPh sb="269" eb="271">
      <t>コウトウ</t>
    </rPh>
    <rPh sb="271" eb="273">
      <t>ガッコウ</t>
    </rPh>
    <rPh sb="274" eb="276">
      <t>チュウトウ</t>
    </rPh>
    <rPh sb="276" eb="278">
      <t>キョウイク</t>
    </rPh>
    <rPh sb="278" eb="280">
      <t>ガッコウ</t>
    </rPh>
    <rPh sb="280" eb="281">
      <t>オヨ</t>
    </rPh>
    <rPh sb="282" eb="284">
      <t>トクベツ</t>
    </rPh>
    <rPh sb="284" eb="286">
      <t>シエン</t>
    </rPh>
    <rPh sb="286" eb="288">
      <t>ガッコウ</t>
    </rPh>
    <rPh sb="292" eb="294">
      <t>カンキョウ</t>
    </rPh>
    <rPh sb="294" eb="296">
      <t>セイカツ</t>
    </rPh>
    <rPh sb="297" eb="299">
      <t>シガク</t>
    </rPh>
    <rPh sb="299" eb="300">
      <t>カ</t>
    </rPh>
    <rPh sb="319" eb="320">
      <t>マタ</t>
    </rPh>
    <rPh sb="321" eb="323">
      <t>カクコウ</t>
    </rPh>
    <rPh sb="324" eb="325">
      <t>エン</t>
    </rPh>
    <rPh sb="329" eb="330">
      <t>ト</t>
    </rPh>
    <rPh sb="331" eb="332">
      <t>ア</t>
    </rPh>
    <phoneticPr fontId="4"/>
  </si>
  <si>
    <t>☆</t>
  </si>
  <si>
    <t>ウ 定 時 制（独立校3　併置校9）</t>
    <rPh sb="2" eb="5">
      <t>テイジ</t>
    </rPh>
    <rPh sb="5" eb="7">
      <t>ゼンニチセイ</t>
    </rPh>
    <rPh sb="8" eb="10">
      <t>ドクリツ</t>
    </rPh>
    <rPh sb="10" eb="11">
      <t>ホンコウ</t>
    </rPh>
    <rPh sb="13" eb="14">
      <t>ヘイセツ</t>
    </rPh>
    <rPh sb="14" eb="15">
      <t>チ</t>
    </rPh>
    <rPh sb="15" eb="16">
      <t>ブンコウ</t>
    </rPh>
    <phoneticPr fontId="4"/>
  </si>
  <si>
    <t>にんていこどもえん
ゆいほいくえん</t>
    <phoneticPr fontId="4"/>
  </si>
  <si>
    <t>にんていこどもえん
せいせんようちえん</t>
    <phoneticPr fontId="4"/>
  </si>
  <si>
    <t>にんていこどもえん
しらゆりようちえん</t>
    <phoneticPr fontId="4"/>
  </si>
  <si>
    <t>(43)</t>
    <phoneticPr fontId="4"/>
  </si>
  <si>
    <t>三重郡（本園4）</t>
    <rPh sb="0" eb="2">
      <t>ミエ</t>
    </rPh>
    <rPh sb="2" eb="3">
      <t>グン</t>
    </rPh>
    <rPh sb="4" eb="5">
      <t>ホン</t>
    </rPh>
    <rPh sb="5" eb="6">
      <t>エン</t>
    </rPh>
    <phoneticPr fontId="4"/>
  </si>
  <si>
    <t>幼稚園型認定こども園
常磐中央</t>
    <rPh sb="0" eb="3">
      <t>ヨウチエン</t>
    </rPh>
    <rPh sb="3" eb="4">
      <t>ガタ</t>
    </rPh>
    <rPh sb="4" eb="6">
      <t>ニンテイ</t>
    </rPh>
    <rPh sb="9" eb="10">
      <t>エン</t>
    </rPh>
    <rPh sb="11" eb="13">
      <t>トキワ</t>
    </rPh>
    <rPh sb="13" eb="15">
      <t>チュウオウ</t>
    </rPh>
    <phoneticPr fontId="4"/>
  </si>
  <si>
    <t>（本園28）</t>
    <rPh sb="1" eb="3">
      <t>ホンエン</t>
    </rPh>
    <phoneticPr fontId="4"/>
  </si>
  <si>
    <t>（２）②保育所型認定こども園</t>
    <rPh sb="4" eb="6">
      <t>ホイク</t>
    </rPh>
    <rPh sb="6" eb="7">
      <t>ショ</t>
    </rPh>
    <rPh sb="7" eb="8">
      <t>ガタ</t>
    </rPh>
    <rPh sb="8" eb="10">
      <t>ニンテイ</t>
    </rPh>
    <rPh sb="13" eb="14">
      <t>エン</t>
    </rPh>
    <phoneticPr fontId="4"/>
  </si>
  <si>
    <t>平松　喜代江</t>
    <rPh sb="0" eb="2">
      <t>ヒラマツ</t>
    </rPh>
    <rPh sb="3" eb="5">
      <t>キヨ</t>
    </rPh>
    <rPh sb="5" eb="6">
      <t>エ</t>
    </rPh>
    <phoneticPr fontId="4"/>
  </si>
  <si>
    <t>鈴鹿工業</t>
    <rPh sb="0" eb="2">
      <t>スズカ</t>
    </rPh>
    <rPh sb="2" eb="4">
      <t>コウギョウ</t>
    </rPh>
    <phoneticPr fontId="4"/>
  </si>
  <si>
    <t>すずかこうぎょう</t>
    <phoneticPr fontId="4"/>
  </si>
  <si>
    <t>510-0294</t>
    <phoneticPr fontId="4"/>
  </si>
  <si>
    <t>鈴鹿市白子町</t>
    <rPh sb="0" eb="3">
      <t>スズカシ</t>
    </rPh>
    <rPh sb="3" eb="6">
      <t>シロコチョウ</t>
    </rPh>
    <phoneticPr fontId="4"/>
  </si>
  <si>
    <t>059-386-1031</t>
    <phoneticPr fontId="4"/>
  </si>
  <si>
    <t>059-387-0338</t>
    <phoneticPr fontId="4"/>
  </si>
  <si>
    <t>藤本　慎司</t>
    <rPh sb="0" eb="2">
      <t>フジモト</t>
    </rPh>
    <rPh sb="3" eb="5">
      <t>シンジ</t>
    </rPh>
    <phoneticPr fontId="4"/>
  </si>
  <si>
    <t>機械工
電子電子工
電子情報工
生物応用化学
材料工</t>
    <rPh sb="0" eb="3">
      <t>キカイコウ</t>
    </rPh>
    <rPh sb="4" eb="6">
      <t>デンシ</t>
    </rPh>
    <rPh sb="6" eb="8">
      <t>デンシ</t>
    </rPh>
    <rPh sb="8" eb="9">
      <t>コウ</t>
    </rPh>
    <rPh sb="10" eb="12">
      <t>デンシ</t>
    </rPh>
    <rPh sb="12" eb="14">
      <t>ジョウホウ</t>
    </rPh>
    <rPh sb="14" eb="15">
      <t>コウ</t>
    </rPh>
    <rPh sb="16" eb="18">
      <t>セイブツ</t>
    </rPh>
    <rPh sb="18" eb="22">
      <t>オウヨウカガク</t>
    </rPh>
    <rPh sb="23" eb="25">
      <t>ザイリョウ</t>
    </rPh>
    <rPh sb="25" eb="26">
      <t>コウ</t>
    </rPh>
    <phoneticPr fontId="4"/>
  </si>
  <si>
    <t>（本校54</t>
    <rPh sb="1" eb="3">
      <t>ホンコウ</t>
    </rPh>
    <phoneticPr fontId="4"/>
  </si>
  <si>
    <t>分校2）</t>
    <rPh sb="0" eb="2">
      <t>ブンコウ</t>
    </rPh>
    <phoneticPr fontId="4"/>
  </si>
  <si>
    <t>徳田　和洋</t>
    <rPh sb="0" eb="2">
      <t>トクダ</t>
    </rPh>
    <rPh sb="3" eb="5">
      <t>ワヨウ</t>
    </rPh>
    <phoneticPr fontId="4"/>
  </si>
  <si>
    <t>齋藤　隆宏</t>
    <rPh sb="0" eb="2">
      <t>サイトウ</t>
    </rPh>
    <rPh sb="3" eb="5">
      <t>タカヒロ</t>
    </rPh>
    <phoneticPr fontId="3"/>
  </si>
  <si>
    <t>川口　亜紀</t>
    <rPh sb="0" eb="2">
      <t>カワグチ</t>
    </rPh>
    <rPh sb="3" eb="5">
      <t>アキ</t>
    </rPh>
    <phoneticPr fontId="4"/>
  </si>
  <si>
    <t>松川　孝介</t>
    <rPh sb="0" eb="2">
      <t>マツカワ</t>
    </rPh>
    <rPh sb="3" eb="4">
      <t>コウ</t>
    </rPh>
    <rPh sb="4" eb="5">
      <t>スケ</t>
    </rPh>
    <phoneticPr fontId="3"/>
  </si>
  <si>
    <t>髙木　亨</t>
    <rPh sb="0" eb="2">
      <t>タカギ</t>
    </rPh>
    <rPh sb="3" eb="4">
      <t>リョウ</t>
    </rPh>
    <phoneticPr fontId="3"/>
  </si>
  <si>
    <t>島田　真也</t>
    <rPh sb="0" eb="2">
      <t>シマダ</t>
    </rPh>
    <rPh sb="3" eb="4">
      <t>マ</t>
    </rPh>
    <rPh sb="4" eb="5">
      <t>ヤ</t>
    </rPh>
    <phoneticPr fontId="4"/>
  </si>
  <si>
    <t>伊藤　隆康</t>
    <rPh sb="0" eb="2">
      <t>イトウ</t>
    </rPh>
    <rPh sb="3" eb="5">
      <t>タカヤス</t>
    </rPh>
    <phoneticPr fontId="3"/>
  </si>
  <si>
    <t>大紀町大内山875</t>
    <rPh sb="3" eb="6">
      <t>オオウチヤマ</t>
    </rPh>
    <phoneticPr fontId="3"/>
  </si>
  <si>
    <t>三重大学
教育学部附属</t>
    <phoneticPr fontId="4"/>
  </si>
  <si>
    <t>0598-72-2024</t>
  </si>
  <si>
    <t>0598-72-2077</t>
  </si>
  <si>
    <t>0598-86-7711</t>
  </si>
  <si>
    <t>0598-86-2012</t>
  </si>
  <si>
    <t>0596-63-5320</t>
  </si>
  <si>
    <t>大紀町滝原1748-1</t>
    <rPh sb="0" eb="1">
      <t>ダイ</t>
    </rPh>
    <rPh sb="1" eb="2">
      <t>オサム</t>
    </rPh>
    <rPh sb="2" eb="3">
      <t>マチ</t>
    </rPh>
    <rPh sb="3" eb="5">
      <t>タキハラ</t>
    </rPh>
    <phoneticPr fontId="3"/>
  </si>
  <si>
    <t>519-3111</t>
    <phoneticPr fontId="4"/>
  </si>
  <si>
    <t>☆</t>
    <phoneticPr fontId="4"/>
  </si>
  <si>
    <t>(10)</t>
    <phoneticPr fontId="4"/>
  </si>
  <si>
    <t>(11)</t>
    <phoneticPr fontId="4"/>
  </si>
  <si>
    <t>（２）幼保連携型認定こども園（本園77）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ホンエン</t>
    </rPh>
    <phoneticPr fontId="4"/>
  </si>
  <si>
    <t>安永保育園</t>
    <rPh sb="0" eb="5">
      <t>やすながほいくえん</t>
    </rPh>
    <phoneticPr fontId="4" type="Hiragana" alignment="distributed"/>
  </si>
  <si>
    <t>やすながほいくえん</t>
    <phoneticPr fontId="4"/>
  </si>
  <si>
    <t>511-0839</t>
    <phoneticPr fontId="4" type="Hiragana" alignment="distributed"/>
  </si>
  <si>
    <t>桑名市大字安永字七区割1101-3</t>
    <rPh sb="0" eb="3">
      <t>くわなし</t>
    </rPh>
    <rPh sb="3" eb="5">
      <t>おおあざ</t>
    </rPh>
    <rPh sb="5" eb="7">
      <t>やすなが</t>
    </rPh>
    <rPh sb="7" eb="8">
      <t>あざ</t>
    </rPh>
    <rPh sb="8" eb="10">
      <t>ななく</t>
    </rPh>
    <rPh sb="10" eb="11">
      <t>わ</t>
    </rPh>
    <phoneticPr fontId="4" type="Hiragana" alignment="distributed"/>
  </si>
  <si>
    <t>0594-21-1638</t>
    <phoneticPr fontId="4" type="Hiragana" alignment="distributed"/>
  </si>
  <si>
    <t>0594-21-1639</t>
    <phoneticPr fontId="4" type="Hiragana" alignment="distributed"/>
  </si>
  <si>
    <t>幼保連携型長寿認定こども園</t>
    <rPh sb="0" eb="5">
      <t>ようほれんけいがた</t>
    </rPh>
    <rPh sb="5" eb="7">
      <t>ちょうじゅ</t>
    </rPh>
    <rPh sb="7" eb="9">
      <t>にんてい</t>
    </rPh>
    <rPh sb="12" eb="13">
      <t>えん</t>
    </rPh>
    <phoneticPr fontId="4" type="Hiragana" alignment="distributed"/>
  </si>
  <si>
    <t>ようほれんけいがた
ちょうじゅにんていこどもえん</t>
    <phoneticPr fontId="4"/>
  </si>
  <si>
    <t>耕逸山たどこども園</t>
    <rPh sb="0" eb="3">
      <t>こういつざん</t>
    </rPh>
    <rPh sb="8" eb="9">
      <t>えん</t>
    </rPh>
    <phoneticPr fontId="4" type="Hiragana" alignment="distributed"/>
  </si>
  <si>
    <t>こういつざんたどこどもえん</t>
    <phoneticPr fontId="4"/>
  </si>
  <si>
    <t>桑名市多度町柚井1775</t>
    <phoneticPr fontId="4" type="Hiragana" alignment="distributed"/>
  </si>
  <si>
    <t>認定こども園ゆい保育園</t>
    <rPh sb="0" eb="2">
      <t>にんてい</t>
    </rPh>
    <rPh sb="5" eb="6">
      <t>えん</t>
    </rPh>
    <rPh sb="8" eb="11">
      <t>ほいくえん</t>
    </rPh>
    <phoneticPr fontId="4" type="Hiragana" alignment="distributed"/>
  </si>
  <si>
    <t>和泉保育園</t>
    <rPh sb="0" eb="5">
      <t>いずみほいくえん</t>
    </rPh>
    <phoneticPr fontId="4" type="Hiragana" alignment="distributed"/>
  </si>
  <si>
    <t>いずみほいくえん</t>
    <phoneticPr fontId="4"/>
  </si>
  <si>
    <t>桑名市大字和泉6丁目746</t>
    <rPh sb="2" eb="3">
      <t>し</t>
    </rPh>
    <rPh sb="3" eb="5">
      <t>おおあざ</t>
    </rPh>
    <rPh sb="8" eb="10">
      <t>ちょうめ</t>
    </rPh>
    <phoneticPr fontId="4" type="Hiragana" alignment="distributed"/>
  </si>
  <si>
    <t>大山田北保育園</t>
    <rPh sb="0" eb="3">
      <t>オオヤマダ</t>
    </rPh>
    <rPh sb="3" eb="4">
      <t>キタ</t>
    </rPh>
    <rPh sb="4" eb="7">
      <t>ホイクエン</t>
    </rPh>
    <phoneticPr fontId="4"/>
  </si>
  <si>
    <t>おおやまだきたほいくえん</t>
    <phoneticPr fontId="4"/>
  </si>
  <si>
    <t>511-0903</t>
    <phoneticPr fontId="4"/>
  </si>
  <si>
    <t>桑名市大山田6丁目7-204</t>
    <rPh sb="0" eb="3">
      <t>クワナシ</t>
    </rPh>
    <rPh sb="3" eb="6">
      <t>オオヤマダ</t>
    </rPh>
    <rPh sb="7" eb="9">
      <t>チョウメ</t>
    </rPh>
    <phoneticPr fontId="4"/>
  </si>
  <si>
    <t>0594-31-9494</t>
    <phoneticPr fontId="4"/>
  </si>
  <si>
    <t>0594-31-6430</t>
    <phoneticPr fontId="4"/>
  </si>
  <si>
    <t>認定こども園
令のかぜ</t>
    <rPh sb="0" eb="2">
      <t>ニンテイ</t>
    </rPh>
    <rPh sb="5" eb="6">
      <t>エン</t>
    </rPh>
    <rPh sb="7" eb="8">
      <t>レイ</t>
    </rPh>
    <phoneticPr fontId="4"/>
  </si>
  <si>
    <t>にんていこども
れいのかぜ</t>
    <phoneticPr fontId="4"/>
  </si>
  <si>
    <t>511-1121</t>
    <phoneticPr fontId="4"/>
  </si>
  <si>
    <t>桑名市長島町東殿名1024</t>
    <rPh sb="0" eb="3">
      <t>クワナシ</t>
    </rPh>
    <rPh sb="3" eb="5">
      <t>ナガシマ</t>
    </rPh>
    <rPh sb="5" eb="6">
      <t>チョウ</t>
    </rPh>
    <rPh sb="6" eb="7">
      <t>ヒガシ</t>
    </rPh>
    <rPh sb="7" eb="8">
      <t>トノ</t>
    </rPh>
    <rPh sb="8" eb="9">
      <t>ナ</t>
    </rPh>
    <phoneticPr fontId="4"/>
  </si>
  <si>
    <t>0594-84-7760</t>
    <phoneticPr fontId="4"/>
  </si>
  <si>
    <t>0594-42-2775</t>
    <phoneticPr fontId="4"/>
  </si>
  <si>
    <t>幼保連携型認定こども園くわな</t>
    <rPh sb="0" eb="5">
      <t>ようほれんけいがた</t>
    </rPh>
    <rPh sb="5" eb="7">
      <t>にんてい</t>
    </rPh>
    <rPh sb="10" eb="11">
      <t>えん</t>
    </rPh>
    <phoneticPr fontId="4" type="Hiragana" alignment="distributed"/>
  </si>
  <si>
    <t>ようほれんけいがた
にんていこどもえんくわな</t>
    <phoneticPr fontId="4"/>
  </si>
  <si>
    <t>桑名市西汰上2223番地</t>
    <phoneticPr fontId="4"/>
  </si>
  <si>
    <t>0594-88-5506</t>
    <phoneticPr fontId="4"/>
  </si>
  <si>
    <t>幼保連携型ひばりこども園</t>
    <rPh sb="0" eb="2">
      <t>ヨウホ</t>
    </rPh>
    <rPh sb="2" eb="5">
      <t>レンケイガタ</t>
    </rPh>
    <rPh sb="11" eb="12">
      <t>エン</t>
    </rPh>
    <phoneticPr fontId="4"/>
  </si>
  <si>
    <t>ようほれんけいがたひばりこどもえん</t>
    <phoneticPr fontId="4"/>
  </si>
  <si>
    <t>510-8122</t>
    <phoneticPr fontId="4"/>
  </si>
  <si>
    <t>三重郡川越町大字豊田85番地1</t>
    <rPh sb="0" eb="2">
      <t>ミエ</t>
    </rPh>
    <rPh sb="2" eb="3">
      <t>グン</t>
    </rPh>
    <rPh sb="3" eb="6">
      <t>カワゴエチョウ</t>
    </rPh>
    <rPh sb="6" eb="8">
      <t>オオジ</t>
    </rPh>
    <rPh sb="8" eb="10">
      <t>トヨダ</t>
    </rPh>
    <rPh sb="12" eb="14">
      <t>バンチ</t>
    </rPh>
    <phoneticPr fontId="4"/>
  </si>
  <si>
    <t>059-365-3525</t>
    <phoneticPr fontId="4"/>
  </si>
  <si>
    <t>059-365-0860</t>
    <phoneticPr fontId="4"/>
  </si>
  <si>
    <t>高花平こども園</t>
    <rPh sb="0" eb="3">
      <t>たかはなだいら</t>
    </rPh>
    <rPh sb="6" eb="7">
      <t>えん</t>
    </rPh>
    <phoneticPr fontId="4" type="Hiragana" alignment="center"/>
  </si>
  <si>
    <t>たかはなだいらこどもえん</t>
    <phoneticPr fontId="4"/>
  </si>
  <si>
    <t>四日市市高花平2丁目1-53</t>
    <phoneticPr fontId="4"/>
  </si>
  <si>
    <t>059-322-3352</t>
    <phoneticPr fontId="4"/>
  </si>
  <si>
    <t>いずみこども園</t>
    <rPh sb="6" eb="7">
      <t>えん</t>
    </rPh>
    <phoneticPr fontId="4" type="Hiragana" alignment="distributed"/>
  </si>
  <si>
    <t>いずみこどもえん</t>
    <phoneticPr fontId="4"/>
  </si>
  <si>
    <t>512-0912</t>
    <phoneticPr fontId="4"/>
  </si>
  <si>
    <t>四日市市三重6丁目129</t>
    <rPh sb="4" eb="6">
      <t>ミエ</t>
    </rPh>
    <rPh sb="7" eb="9">
      <t>チョウメ</t>
    </rPh>
    <phoneticPr fontId="4"/>
  </si>
  <si>
    <t>059-332-6123</t>
    <phoneticPr fontId="4"/>
  </si>
  <si>
    <t>059-333-8377</t>
    <phoneticPr fontId="4"/>
  </si>
  <si>
    <t>かわしまこども園</t>
    <rPh sb="7" eb="8">
      <t>エン</t>
    </rPh>
    <phoneticPr fontId="4"/>
  </si>
  <si>
    <t>かわしまこどもえん</t>
    <phoneticPr fontId="4"/>
  </si>
  <si>
    <t>512-0933</t>
    <phoneticPr fontId="4"/>
  </si>
  <si>
    <t>四日市市三滝台4丁目4-4</t>
    <rPh sb="0" eb="4">
      <t>ヨッカイチシ</t>
    </rPh>
    <rPh sb="4" eb="7">
      <t>ミタキダイ</t>
    </rPh>
    <rPh sb="8" eb="10">
      <t>チョウメ</t>
    </rPh>
    <phoneticPr fontId="4"/>
  </si>
  <si>
    <t>059-321-8100</t>
    <phoneticPr fontId="4"/>
  </si>
  <si>
    <t>059-322-9811</t>
    <phoneticPr fontId="4"/>
  </si>
  <si>
    <t>三重こども園</t>
    <rPh sb="0" eb="2">
      <t>ミエ</t>
    </rPh>
    <rPh sb="5" eb="6">
      <t>エン</t>
    </rPh>
    <phoneticPr fontId="4"/>
  </si>
  <si>
    <t>みえこどもえん</t>
    <phoneticPr fontId="4"/>
  </si>
  <si>
    <t>四日市市三重1丁目7番地</t>
    <rPh sb="0" eb="4">
      <t>ヨッカイチシ</t>
    </rPh>
    <rPh sb="4" eb="6">
      <t>ミエ</t>
    </rPh>
    <rPh sb="7" eb="9">
      <t>チョウメ</t>
    </rPh>
    <rPh sb="10" eb="12">
      <t>バンチ</t>
    </rPh>
    <phoneticPr fontId="4"/>
  </si>
  <si>
    <t>059-332-3361</t>
    <phoneticPr fontId="4"/>
  </si>
  <si>
    <t>059-337-8639</t>
    <phoneticPr fontId="4"/>
  </si>
  <si>
    <t>たいすいこども園</t>
    <rPh sb="7" eb="8">
      <t>エン</t>
    </rPh>
    <phoneticPr fontId="4"/>
  </si>
  <si>
    <t>たいすいこどもえん</t>
    <phoneticPr fontId="4"/>
  </si>
  <si>
    <t>510-0943</t>
    <phoneticPr fontId="4"/>
  </si>
  <si>
    <t>四日市市西日野町字今郷1871-7</t>
    <rPh sb="0" eb="4">
      <t>ヨッカイチシ</t>
    </rPh>
    <rPh sb="4" eb="5">
      <t>ニシ</t>
    </rPh>
    <rPh sb="5" eb="8">
      <t>ヒノチョウ</t>
    </rPh>
    <rPh sb="8" eb="9">
      <t>ジ</t>
    </rPh>
    <rPh sb="9" eb="10">
      <t>コン</t>
    </rPh>
    <rPh sb="10" eb="11">
      <t>ゴウ</t>
    </rPh>
    <phoneticPr fontId="4"/>
  </si>
  <si>
    <t>059-320-1171</t>
    <phoneticPr fontId="4"/>
  </si>
  <si>
    <t>059-320-1118</t>
    <phoneticPr fontId="4"/>
  </si>
  <si>
    <t>たいすいノースこども園</t>
    <rPh sb="10" eb="11">
      <t>エン</t>
    </rPh>
    <phoneticPr fontId="4"/>
  </si>
  <si>
    <t>たいすいのーすこどもえん</t>
    <phoneticPr fontId="4"/>
  </si>
  <si>
    <t>510-8031</t>
    <phoneticPr fontId="4"/>
  </si>
  <si>
    <t>四日市市川北1丁目710番地</t>
    <rPh sb="0" eb="4">
      <t>ヨッカイチシ</t>
    </rPh>
    <rPh sb="4" eb="6">
      <t>カワキタ</t>
    </rPh>
    <rPh sb="7" eb="9">
      <t>チョウメ</t>
    </rPh>
    <rPh sb="12" eb="14">
      <t>バンチ</t>
    </rPh>
    <phoneticPr fontId="4"/>
  </si>
  <si>
    <t>059-327-6612</t>
    <phoneticPr fontId="4"/>
  </si>
  <si>
    <t>059-327-6613</t>
    <phoneticPr fontId="4"/>
  </si>
  <si>
    <t>たいすい中央こども園</t>
    <rPh sb="4" eb="6">
      <t>チュウオウ</t>
    </rPh>
    <rPh sb="9" eb="10">
      <t>エン</t>
    </rPh>
    <phoneticPr fontId="4"/>
  </si>
  <si>
    <t>たいすいちゅうおうこどもえん</t>
    <phoneticPr fontId="4"/>
  </si>
  <si>
    <t>510-0074</t>
    <phoneticPr fontId="4"/>
  </si>
  <si>
    <t>四日市市鵜の森1-10-20</t>
    <rPh sb="0" eb="4">
      <t>ヨッカイチシ</t>
    </rPh>
    <rPh sb="4" eb="5">
      <t>ウ</t>
    </rPh>
    <rPh sb="6" eb="7">
      <t>モリ</t>
    </rPh>
    <phoneticPr fontId="4"/>
  </si>
  <si>
    <t>059-352-7650</t>
    <phoneticPr fontId="4"/>
  </si>
  <si>
    <t>059-352-3600</t>
    <phoneticPr fontId="4"/>
  </si>
  <si>
    <t>ひのもと第二こども園</t>
    <rPh sb="4" eb="6">
      <t>ダイニ</t>
    </rPh>
    <rPh sb="9" eb="10">
      <t>エン</t>
    </rPh>
    <phoneticPr fontId="4"/>
  </si>
  <si>
    <t>ひのもとだいにこどもえん</t>
    <phoneticPr fontId="4"/>
  </si>
  <si>
    <t>510-8015</t>
    <phoneticPr fontId="4"/>
  </si>
  <si>
    <t>四日市市松原町22-10</t>
    <rPh sb="0" eb="4">
      <t>ヨッカイチシ</t>
    </rPh>
    <rPh sb="4" eb="7">
      <t>マツバラチョウ</t>
    </rPh>
    <phoneticPr fontId="4"/>
  </si>
  <si>
    <t>059-366-0840</t>
    <phoneticPr fontId="4"/>
  </si>
  <si>
    <t>059-366-0841</t>
    <phoneticPr fontId="4"/>
  </si>
  <si>
    <t>みのりこども園</t>
    <rPh sb="6" eb="7">
      <t>エン</t>
    </rPh>
    <phoneticPr fontId="4"/>
  </si>
  <si>
    <t>みのりこどもえん</t>
    <phoneticPr fontId="4"/>
  </si>
  <si>
    <t>510-0003</t>
    <phoneticPr fontId="4"/>
  </si>
  <si>
    <t>四日市市大宮町26-5</t>
    <rPh sb="0" eb="4">
      <t>ヨッカイチシ</t>
    </rPh>
    <rPh sb="4" eb="7">
      <t>オオミヤチョウ</t>
    </rPh>
    <phoneticPr fontId="4"/>
  </si>
  <si>
    <t>059-332-2392</t>
    <phoneticPr fontId="4"/>
  </si>
  <si>
    <t>059-333-4326</t>
    <phoneticPr fontId="4"/>
  </si>
  <si>
    <t>幼保連携型
よっかいちひばりこども園</t>
    <rPh sb="0" eb="2">
      <t>ヨウホ</t>
    </rPh>
    <rPh sb="2" eb="5">
      <t>レンケイガタ</t>
    </rPh>
    <rPh sb="17" eb="18">
      <t>エン</t>
    </rPh>
    <phoneticPr fontId="4"/>
  </si>
  <si>
    <t>ようほれんけいがた
よっかいちひばりこどもえん</t>
    <phoneticPr fontId="4"/>
  </si>
  <si>
    <t>512-8052</t>
    <phoneticPr fontId="4"/>
  </si>
  <si>
    <t>四日市市西大鐘町1490</t>
    <rPh sb="0" eb="4">
      <t>ヨッカイチシ</t>
    </rPh>
    <rPh sb="4" eb="5">
      <t>ニシ</t>
    </rPh>
    <rPh sb="5" eb="7">
      <t>オオガネ</t>
    </rPh>
    <rPh sb="7" eb="8">
      <t>チョウ</t>
    </rPh>
    <phoneticPr fontId="4"/>
  </si>
  <si>
    <t>059-338-3030</t>
    <phoneticPr fontId="4"/>
  </si>
  <si>
    <t>059-338-3031</t>
    <phoneticPr fontId="4"/>
  </si>
  <si>
    <t>愛育こども園</t>
    <rPh sb="0" eb="2">
      <t>アイイク</t>
    </rPh>
    <rPh sb="5" eb="6">
      <t>エン</t>
    </rPh>
    <phoneticPr fontId="4"/>
  </si>
  <si>
    <t>あいいくこどもえん</t>
    <phoneticPr fontId="4"/>
  </si>
  <si>
    <t>512-0911</t>
    <phoneticPr fontId="4"/>
  </si>
  <si>
    <t>四日市市生桑町14-3</t>
    <rPh sb="0" eb="4">
      <t>ヨッカイチシ</t>
    </rPh>
    <rPh sb="4" eb="7">
      <t>イクワチョウ</t>
    </rPh>
    <phoneticPr fontId="4"/>
  </si>
  <si>
    <t>059-331-6401</t>
    <phoneticPr fontId="4"/>
  </si>
  <si>
    <t>059-331-6417</t>
    <phoneticPr fontId="4"/>
  </si>
  <si>
    <t>愛華こども園</t>
    <rPh sb="0" eb="2">
      <t>アイカ</t>
    </rPh>
    <rPh sb="5" eb="6">
      <t>エン</t>
    </rPh>
    <phoneticPr fontId="4"/>
  </si>
  <si>
    <t>あいかこどもえん</t>
    <phoneticPr fontId="4"/>
  </si>
  <si>
    <t>512-8042</t>
    <phoneticPr fontId="4"/>
  </si>
  <si>
    <t>四日市市平津町844-1</t>
    <rPh sb="0" eb="4">
      <t>ヨッカイチシ</t>
    </rPh>
    <rPh sb="4" eb="6">
      <t>ヒラヅ</t>
    </rPh>
    <rPh sb="6" eb="7">
      <t>チョウ</t>
    </rPh>
    <phoneticPr fontId="4"/>
  </si>
  <si>
    <t>059-364-8778</t>
    <phoneticPr fontId="4"/>
  </si>
  <si>
    <t>059-364-8827</t>
    <phoneticPr fontId="4"/>
  </si>
  <si>
    <t>水沢こども園</t>
    <rPh sb="0" eb="2">
      <t>ミズサワ</t>
    </rPh>
    <rPh sb="5" eb="6">
      <t>エン</t>
    </rPh>
    <phoneticPr fontId="4"/>
  </si>
  <si>
    <t>みずさわこどもえん</t>
  </si>
  <si>
    <t>四日市市水沢町2103-5</t>
    <rPh sb="0" eb="4">
      <t>ヨッカイチシ</t>
    </rPh>
    <rPh sb="4" eb="6">
      <t>スイザワ</t>
    </rPh>
    <rPh sb="6" eb="7">
      <t>チョウ</t>
    </rPh>
    <phoneticPr fontId="4"/>
  </si>
  <si>
    <t>059-329-2166</t>
  </si>
  <si>
    <t>059-329-2180</t>
  </si>
  <si>
    <t>幼保連携型認定こども園
フジ保育園</t>
    <rPh sb="0" eb="5">
      <t>ヨウホレンケイガタ</t>
    </rPh>
    <rPh sb="5" eb="7">
      <t>ニンテイ</t>
    </rPh>
    <rPh sb="10" eb="11">
      <t>エン</t>
    </rPh>
    <rPh sb="14" eb="17">
      <t>ホイクエン</t>
    </rPh>
    <phoneticPr fontId="4"/>
  </si>
  <si>
    <t>ようほれんけいがたにんていこどもえん
ふじほいくえん</t>
    <phoneticPr fontId="4"/>
  </si>
  <si>
    <t>512-0904</t>
    <phoneticPr fontId="4"/>
  </si>
  <si>
    <t>四日市市東坂部町150-4</t>
    <rPh sb="0" eb="4">
      <t>ヨッカイチシ</t>
    </rPh>
    <rPh sb="4" eb="5">
      <t>ヒガシ</t>
    </rPh>
    <rPh sb="5" eb="7">
      <t>サカベ</t>
    </rPh>
    <rPh sb="7" eb="8">
      <t>チョウ</t>
    </rPh>
    <phoneticPr fontId="4"/>
  </si>
  <si>
    <t>059-331-4128</t>
    <phoneticPr fontId="4"/>
  </si>
  <si>
    <t>059-332-4012</t>
    <phoneticPr fontId="4"/>
  </si>
  <si>
    <t>サン認定こども園</t>
    <rPh sb="2" eb="4">
      <t>にんてい</t>
    </rPh>
    <rPh sb="7" eb="8">
      <t>えん</t>
    </rPh>
    <phoneticPr fontId="4" type="Hiragana" alignment="distributed"/>
  </si>
  <si>
    <t>さんにんていこどもえん</t>
    <phoneticPr fontId="4"/>
  </si>
  <si>
    <t>鈴鹿市郡山町2001-10</t>
    <phoneticPr fontId="4"/>
  </si>
  <si>
    <t>059-372-2123</t>
    <phoneticPr fontId="4"/>
  </si>
  <si>
    <t>059-372-2147</t>
    <phoneticPr fontId="4"/>
  </si>
  <si>
    <t>認定こども園
白百合幼稚園</t>
    <rPh sb="0" eb="2">
      <t>にんてい</t>
    </rPh>
    <rPh sb="5" eb="6">
      <t>えん</t>
    </rPh>
    <rPh sb="7" eb="13">
      <t>しらゆりようちえん</t>
    </rPh>
    <phoneticPr fontId="4" type="Hiragana" alignment="distributed"/>
  </si>
  <si>
    <t>鈴鹿市東磯山2丁目3-1</t>
    <phoneticPr fontId="4"/>
  </si>
  <si>
    <t>059-386-6228</t>
    <phoneticPr fontId="4"/>
  </si>
  <si>
    <t>059-386-7758</t>
    <phoneticPr fontId="4"/>
  </si>
  <si>
    <t>幼保連携型認定こども園
ほうりん認定こども園</t>
    <rPh sb="0" eb="5">
      <t>ようほれんけいがた</t>
    </rPh>
    <rPh sb="5" eb="7">
      <t>にんてい</t>
    </rPh>
    <rPh sb="10" eb="11">
      <t>えん</t>
    </rPh>
    <rPh sb="16" eb="18">
      <t>にんてい</t>
    </rPh>
    <rPh sb="21" eb="22">
      <t>えん</t>
    </rPh>
    <phoneticPr fontId="4" type="Hiragana" alignment="distributed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</si>
  <si>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ほうりんにんていこどもえん</t>
    </r>
    <phoneticPr fontId="4"/>
  </si>
  <si>
    <t>513-0049</t>
    <phoneticPr fontId="4"/>
  </si>
  <si>
    <t>鈴鹿市北長太町4119</t>
    <phoneticPr fontId="4"/>
  </si>
  <si>
    <t>059-385-0190</t>
    <phoneticPr fontId="4"/>
  </si>
  <si>
    <t>059-385-1321</t>
    <phoneticPr fontId="4"/>
  </si>
  <si>
    <t>石薬師認定こども園</t>
    <rPh sb="0" eb="5">
      <t>いしやくしにんてい</t>
    </rPh>
    <rPh sb="8" eb="9">
      <t>えん</t>
    </rPh>
    <phoneticPr fontId="4" type="Hiragana" alignment="distributed"/>
  </si>
  <si>
    <t>513-0012</t>
    <phoneticPr fontId="4" type="Hiragana" alignment="distributed"/>
  </si>
  <si>
    <t>鈴鹿市石薬師町1735－1</t>
    <phoneticPr fontId="4" type="Hiragana" alignment="distributed"/>
  </si>
  <si>
    <t>059-374-1398</t>
    <phoneticPr fontId="4" type="Hiragana" alignment="distributed"/>
  </si>
  <si>
    <t>059-374-1813</t>
    <phoneticPr fontId="4" type="Hiragana" alignment="distributed"/>
  </si>
  <si>
    <t>幼保連携型認定こども園
高岡ほうりん認定こども園</t>
    <rPh sb="0" eb="5">
      <t>ようほれんけいがた</t>
    </rPh>
    <rPh sb="5" eb="7">
      <t>にんてい</t>
    </rPh>
    <rPh sb="10" eb="11">
      <t>えん</t>
    </rPh>
    <rPh sb="12" eb="14">
      <t>たかおか</t>
    </rPh>
    <rPh sb="18" eb="20">
      <t>にんてい</t>
    </rPh>
    <rPh sb="23" eb="24">
      <t>えん</t>
    </rPh>
    <phoneticPr fontId="4" type="Hiragana" alignment="distributed"/>
  </si>
  <si>
    <t>鈴鹿市高岡町字塚原1843－7</t>
    <phoneticPr fontId="4"/>
  </si>
  <si>
    <t>くまだこども園</t>
    <rPh sb="6" eb="7">
      <t>えん</t>
    </rPh>
    <phoneticPr fontId="4" type="Hiragana" alignment="center"/>
  </si>
  <si>
    <t>くまだこどもえん</t>
    <phoneticPr fontId="4"/>
  </si>
  <si>
    <t>鈴鹿市下大久保町字丸岡481番地の5</t>
    <rPh sb="0" eb="2">
      <t>スズカ</t>
    </rPh>
    <rPh sb="1" eb="2">
      <t>シカ</t>
    </rPh>
    <rPh sb="3" eb="4">
      <t>シタ</t>
    </rPh>
    <phoneticPr fontId="4"/>
  </si>
  <si>
    <t>にんていこどもえん
いそやまほいくえん</t>
    <phoneticPr fontId="4"/>
  </si>
  <si>
    <t>510-0257</t>
    <phoneticPr fontId="4"/>
  </si>
  <si>
    <t>鈴鹿市東磯山2丁目26-18</t>
    <phoneticPr fontId="4"/>
  </si>
  <si>
    <t>059-387-6012</t>
    <phoneticPr fontId="4"/>
  </si>
  <si>
    <t>059-387-6093</t>
    <phoneticPr fontId="4"/>
  </si>
  <si>
    <t>きしだこども園</t>
    <rPh sb="6" eb="7">
      <t>エン</t>
    </rPh>
    <phoneticPr fontId="4"/>
  </si>
  <si>
    <t>きしだこどもえん</t>
    <phoneticPr fontId="4"/>
  </si>
  <si>
    <t>513-1121</t>
    <phoneticPr fontId="4"/>
  </si>
  <si>
    <t>鈴鹿市岸田町1491番地</t>
    <rPh sb="0" eb="3">
      <t>スズカシ</t>
    </rPh>
    <rPh sb="3" eb="5">
      <t>キシダ</t>
    </rPh>
    <rPh sb="5" eb="6">
      <t>マチ</t>
    </rPh>
    <rPh sb="10" eb="12">
      <t>バンチ</t>
    </rPh>
    <phoneticPr fontId="4"/>
  </si>
  <si>
    <t>059-374-1955</t>
    <phoneticPr fontId="4"/>
  </si>
  <si>
    <t>059-374-2933</t>
    <phoneticPr fontId="4"/>
  </si>
  <si>
    <t>みずきが丘道伯幼稚園</t>
    <rPh sb="4" eb="5">
      <t>おか</t>
    </rPh>
    <rPh sb="5" eb="7">
      <t>どうはく</t>
    </rPh>
    <rPh sb="7" eb="10">
      <t>ようちえん</t>
    </rPh>
    <phoneticPr fontId="4" type="Hiragana" alignment="distributed"/>
  </si>
  <si>
    <t>みずきがおかどうはくようちえん</t>
    <phoneticPr fontId="4"/>
  </si>
  <si>
    <t>0595-84-0220</t>
    <phoneticPr fontId="4"/>
  </si>
  <si>
    <t>0595-84-0221</t>
    <phoneticPr fontId="4"/>
  </si>
  <si>
    <t>幼保連携型認定こども園
亀山愛児園</t>
    <rPh sb="0" eb="5">
      <t>ようほれんけいかた</t>
    </rPh>
    <rPh sb="5" eb="7">
      <t>にんてい</t>
    </rPh>
    <rPh sb="10" eb="11">
      <t>えん</t>
    </rPh>
    <rPh sb="12" eb="17">
      <t>かめやまあいじえん</t>
    </rPh>
    <phoneticPr fontId="4" type="Hiragana" alignment="distributed"/>
  </si>
  <si>
    <t>ようほれんけいがたにんていこどもえん
かめやまあいじえん</t>
  </si>
  <si>
    <t>幼保連携型認定こども園
あんぜんの丘こども園</t>
    <rPh sb="0" eb="7">
      <t>ヨウホレンケイガタニンテイ</t>
    </rPh>
    <rPh sb="10" eb="11">
      <t>エン</t>
    </rPh>
    <rPh sb="17" eb="18">
      <t>オカ</t>
    </rPh>
    <rPh sb="21" eb="22">
      <t>エン</t>
    </rPh>
    <phoneticPr fontId="4"/>
  </si>
  <si>
    <t>ようほれんけいがたにんていこどもえん
あんぜんのおかこどもえん</t>
    <phoneticPr fontId="4"/>
  </si>
  <si>
    <t>519-0136</t>
    <phoneticPr fontId="4"/>
  </si>
  <si>
    <t>亀山市田茂町500番地</t>
    <rPh sb="0" eb="3">
      <t>カメヤマシ</t>
    </rPh>
    <rPh sb="3" eb="6">
      <t>タモチョウ</t>
    </rPh>
    <rPh sb="9" eb="11">
      <t>バンチ</t>
    </rPh>
    <phoneticPr fontId="4"/>
  </si>
  <si>
    <t>0595-82-0782</t>
    <phoneticPr fontId="4"/>
  </si>
  <si>
    <t>幼保連携型認定こども園
大安中央こども園</t>
    <rPh sb="0" eb="7">
      <t>ヨウホレンケイガタニンテイ</t>
    </rPh>
    <rPh sb="10" eb="11">
      <t>エン</t>
    </rPh>
    <rPh sb="12" eb="16">
      <t>ダイアンチュウオウ</t>
    </rPh>
    <rPh sb="19" eb="20">
      <t>エン</t>
    </rPh>
    <phoneticPr fontId="4"/>
  </si>
  <si>
    <t>ようほれんけいがたにんていこどもえん
だいあんちゅうおうこどもえん</t>
    <phoneticPr fontId="4"/>
  </si>
  <si>
    <t>511-0264</t>
    <phoneticPr fontId="4"/>
  </si>
  <si>
    <t>いなべ市大安町石榑東1856-10</t>
    <rPh sb="3" eb="4">
      <t>シ</t>
    </rPh>
    <rPh sb="4" eb="7">
      <t>ダイアンチョウ</t>
    </rPh>
    <rPh sb="7" eb="8">
      <t>イシ</t>
    </rPh>
    <phoneticPr fontId="4"/>
  </si>
  <si>
    <t>0594-78-1583</t>
    <phoneticPr fontId="4"/>
  </si>
  <si>
    <t>0594-78-3403</t>
  </si>
  <si>
    <t>藤認定こども園</t>
    <rPh sb="0" eb="3">
      <t>ふじにんてい</t>
    </rPh>
    <rPh sb="6" eb="7">
      <t>えん</t>
    </rPh>
    <phoneticPr fontId="4" type="Hiragana" alignment="distributed"/>
  </si>
  <si>
    <t>ふじにんていこどもえん</t>
    <phoneticPr fontId="4"/>
  </si>
  <si>
    <t>514-2222</t>
    <phoneticPr fontId="4"/>
  </si>
  <si>
    <t>津市豊が丘2-57-5</t>
    <rPh sb="0" eb="2">
      <t>ツシ</t>
    </rPh>
    <rPh sb="2" eb="3">
      <t>ユタカ</t>
    </rPh>
    <rPh sb="4" eb="5">
      <t>オカ</t>
    </rPh>
    <phoneticPr fontId="4"/>
  </si>
  <si>
    <t>059-230-1280</t>
    <phoneticPr fontId="4"/>
  </si>
  <si>
    <t>059-230-2206</t>
    <phoneticPr fontId="4"/>
  </si>
  <si>
    <t>認定こども園
こどもの杜ゆたか園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</si>
  <si>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こどものもりゆたかえん</t>
    </r>
    <phoneticPr fontId="4"/>
  </si>
  <si>
    <t>津市一身田上津部田1715-1</t>
    <rPh sb="0" eb="2">
      <t>ツシ</t>
    </rPh>
    <rPh sb="2" eb="5">
      <t>イッシンデン</t>
    </rPh>
    <rPh sb="5" eb="6">
      <t>ウエ</t>
    </rPh>
    <phoneticPr fontId="4"/>
  </si>
  <si>
    <t>059-236-6100</t>
    <phoneticPr fontId="4"/>
  </si>
  <si>
    <t>059-236-6101</t>
    <phoneticPr fontId="4"/>
  </si>
  <si>
    <t>認定こども園
杜の街ゆたか園</t>
    <rPh sb="0" eb="2">
      <t>にんてい</t>
    </rPh>
    <rPh sb="5" eb="6">
      <t>えん</t>
    </rPh>
    <rPh sb="7" eb="8">
      <t>もり</t>
    </rPh>
    <rPh sb="9" eb="10">
      <t>まち</t>
    </rPh>
    <rPh sb="13" eb="14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</si>
  <si>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もりのまちゆたかえん</t>
    </r>
    <phoneticPr fontId="4"/>
  </si>
  <si>
    <t>510-0318</t>
    <phoneticPr fontId="4"/>
  </si>
  <si>
    <t>津市河芸町杜の街1丁目1-3</t>
    <rPh sb="0" eb="2">
      <t>ツシ</t>
    </rPh>
    <rPh sb="2" eb="4">
      <t>カワゲ</t>
    </rPh>
    <rPh sb="4" eb="5">
      <t>マチ</t>
    </rPh>
    <rPh sb="5" eb="6">
      <t>モリ</t>
    </rPh>
    <rPh sb="7" eb="8">
      <t>マチ</t>
    </rPh>
    <rPh sb="9" eb="11">
      <t>チョウメ</t>
    </rPh>
    <phoneticPr fontId="4"/>
  </si>
  <si>
    <t>059-244-1166</t>
    <phoneticPr fontId="4"/>
  </si>
  <si>
    <t>059-244-1167</t>
    <phoneticPr fontId="4"/>
  </si>
  <si>
    <t>認定こども園
みらいの森ゆたか園</t>
    <rPh sb="0" eb="2">
      <t>にんてい</t>
    </rPh>
    <rPh sb="5" eb="6">
      <t>えん</t>
    </rPh>
    <rPh sb="11" eb="12">
      <t>もり</t>
    </rPh>
    <rPh sb="15" eb="16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</si>
  <si>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みらいのもりゆたかえん</t>
    </r>
    <phoneticPr fontId="4"/>
  </si>
  <si>
    <t>510-0311</t>
    <phoneticPr fontId="4"/>
  </si>
  <si>
    <t>津市河芸町三行字住持989</t>
    <rPh sb="0" eb="2">
      <t>ツシ</t>
    </rPh>
    <rPh sb="2" eb="4">
      <t>カワゲ</t>
    </rPh>
    <rPh sb="4" eb="5">
      <t>マチ</t>
    </rPh>
    <rPh sb="5" eb="7">
      <t>サンギョウ</t>
    </rPh>
    <rPh sb="7" eb="8">
      <t>アザ</t>
    </rPh>
    <rPh sb="8" eb="9">
      <t>スミ</t>
    </rPh>
    <rPh sb="9" eb="10">
      <t>モ</t>
    </rPh>
    <phoneticPr fontId="4"/>
  </si>
  <si>
    <t>059-244-1515</t>
    <phoneticPr fontId="4"/>
  </si>
  <si>
    <t>059-245-8100</t>
    <phoneticPr fontId="4"/>
  </si>
  <si>
    <t>津カトリックこども園</t>
    <rPh sb="0" eb="1">
      <t>つ</t>
    </rPh>
    <rPh sb="9" eb="10">
      <t>えん</t>
    </rPh>
    <phoneticPr fontId="4" type="Hiragana"/>
  </si>
  <si>
    <t>つかとりっくこどもえん</t>
    <phoneticPr fontId="4"/>
  </si>
  <si>
    <t>幼保連携型認定こども園
ぼだいじこども園</t>
    <rPh sb="0" eb="5">
      <t>ようほれんけいがた</t>
    </rPh>
    <rPh sb="5" eb="7">
      <t>にんてい</t>
    </rPh>
    <rPh sb="10" eb="11">
      <t>えん</t>
    </rPh>
    <rPh sb="19" eb="20">
      <t>えん</t>
    </rPh>
    <phoneticPr fontId="4" type="Hiragana" alignment="distributed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</si>
  <si>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ぼだいじこどもえん</t>
    </r>
    <phoneticPr fontId="4"/>
  </si>
  <si>
    <t>藤水認定こども園</t>
    <rPh sb="0" eb="1">
      <t>ふじ</t>
    </rPh>
    <rPh sb="1" eb="2">
      <t>みず</t>
    </rPh>
    <rPh sb="2" eb="4">
      <t>にんてい</t>
    </rPh>
    <rPh sb="7" eb="8">
      <t>えん</t>
    </rPh>
    <phoneticPr fontId="4" type="Hiragana" alignment="distributed"/>
  </si>
  <si>
    <t>ふじみずにんていこどもえん</t>
    <phoneticPr fontId="4"/>
  </si>
  <si>
    <t>津市藤方1531</t>
    <rPh sb="0" eb="2">
      <t>つし</t>
    </rPh>
    <rPh sb="2" eb="4">
      <t>ふじかた</t>
    </rPh>
    <phoneticPr fontId="4" type="Hiragana" alignment="distributed"/>
  </si>
  <si>
    <t>風の子認定こども園</t>
    <rPh sb="0" eb="1">
      <t>かぜ</t>
    </rPh>
    <rPh sb="2" eb="3">
      <t>こ</t>
    </rPh>
    <rPh sb="3" eb="5">
      <t>にんてい</t>
    </rPh>
    <rPh sb="8" eb="9">
      <t>えん</t>
    </rPh>
    <phoneticPr fontId="4" type="Hiragana" alignment="distributed"/>
  </si>
  <si>
    <t>津市雲出島貫町1735-5</t>
    <rPh sb="0" eb="2">
      <t>つし</t>
    </rPh>
    <rPh sb="2" eb="3">
      <t>くも</t>
    </rPh>
    <rPh sb="3" eb="4">
      <t>で</t>
    </rPh>
    <rPh sb="4" eb="5">
      <t>しま</t>
    </rPh>
    <rPh sb="5" eb="6">
      <t>ぬ</t>
    </rPh>
    <rPh sb="6" eb="7">
      <t>ちょう</t>
    </rPh>
    <phoneticPr fontId="4" type="Hiragana" alignment="distributed"/>
  </si>
  <si>
    <t>風の丘認定こども園</t>
    <rPh sb="0" eb="1">
      <t>かぜ</t>
    </rPh>
    <rPh sb="2" eb="3">
      <t>おか</t>
    </rPh>
    <rPh sb="3" eb="5">
      <t>にんてい</t>
    </rPh>
    <rPh sb="8" eb="9">
      <t>えん</t>
    </rPh>
    <phoneticPr fontId="4" type="Hiragana" alignment="distributed"/>
  </si>
  <si>
    <t>津市戸木町4607</t>
    <rPh sb="0" eb="2">
      <t>つし</t>
    </rPh>
    <rPh sb="2" eb="3">
      <t>と</t>
    </rPh>
    <rPh sb="3" eb="4">
      <t>き</t>
    </rPh>
    <rPh sb="4" eb="5">
      <t>ちょう</t>
    </rPh>
    <phoneticPr fontId="4" type="Hiragana" alignment="distributed"/>
  </si>
  <si>
    <t>風の音認定こども園</t>
    <rPh sb="0" eb="1">
      <t>かぜ</t>
    </rPh>
    <rPh sb="2" eb="3">
      <t>おと</t>
    </rPh>
    <rPh sb="3" eb="5">
      <t>にんてい</t>
    </rPh>
    <rPh sb="8" eb="9">
      <t>えん</t>
    </rPh>
    <phoneticPr fontId="4" type="Hiragana" alignment="distributed"/>
  </si>
  <si>
    <t>かぜのねにんていこどもえん</t>
    <phoneticPr fontId="4"/>
  </si>
  <si>
    <t>514-0819</t>
    <phoneticPr fontId="4"/>
  </si>
  <si>
    <t>津市高茶屋四丁目37番60号</t>
    <rPh sb="0" eb="2">
      <t>ツシ</t>
    </rPh>
    <rPh sb="2" eb="3">
      <t>タカ</t>
    </rPh>
    <rPh sb="3" eb="5">
      <t>チャヤ</t>
    </rPh>
    <rPh sb="5" eb="6">
      <t>ヨン</t>
    </rPh>
    <rPh sb="6" eb="8">
      <t>チョウメ</t>
    </rPh>
    <rPh sb="10" eb="11">
      <t>バン</t>
    </rPh>
    <rPh sb="13" eb="14">
      <t>ゴウ</t>
    </rPh>
    <phoneticPr fontId="4"/>
  </si>
  <si>
    <t>059-253-1305</t>
    <phoneticPr fontId="4"/>
  </si>
  <si>
    <t>059-234-3530</t>
    <phoneticPr fontId="4"/>
  </si>
  <si>
    <t>認定子供園清泉幼稚園</t>
    <rPh sb="0" eb="5">
      <t>にんていこどもえん</t>
    </rPh>
    <rPh sb="5" eb="10">
      <t>せいせんようちえん</t>
    </rPh>
    <phoneticPr fontId="4" type="Hiragana" alignment="distributed"/>
  </si>
  <si>
    <t>514-0034</t>
    <phoneticPr fontId="4" type="Hiragana" alignment="distributed"/>
  </si>
  <si>
    <t>津市南丸之内9-12</t>
    <rPh sb="0" eb="2">
      <t>つし</t>
    </rPh>
    <rPh sb="2" eb="3">
      <t>みなみ</t>
    </rPh>
    <rPh sb="3" eb="6">
      <t>まるのうち</t>
    </rPh>
    <phoneticPr fontId="4" type="Hiragana" alignment="distributed"/>
  </si>
  <si>
    <t>059-228-5341</t>
    <phoneticPr fontId="4" type="Hiragana" alignment="distributed"/>
  </si>
  <si>
    <t>059-228-5399</t>
    <phoneticPr fontId="4" type="Hiragana" alignment="distributed"/>
  </si>
  <si>
    <t>ＮＯＢＥＮＯこども園</t>
    <rPh sb="9" eb="10">
      <t>えん</t>
    </rPh>
    <phoneticPr fontId="4" type="Hiragana" alignment="distributed"/>
  </si>
  <si>
    <t>のべのこどもえん</t>
    <phoneticPr fontId="4"/>
  </si>
  <si>
    <t>514-1114</t>
    <phoneticPr fontId="4" type="Hiragana" alignment="distributed"/>
  </si>
  <si>
    <t>津市久居井戸山町860-2</t>
    <rPh sb="0" eb="2">
      <t>つし</t>
    </rPh>
    <rPh sb="2" eb="4">
      <t>ひさい</t>
    </rPh>
    <rPh sb="4" eb="6">
      <t>いど</t>
    </rPh>
    <rPh sb="6" eb="7">
      <t>やま</t>
    </rPh>
    <rPh sb="7" eb="8">
      <t>まち</t>
    </rPh>
    <phoneticPr fontId="4" type="Hiragana" alignment="distributed"/>
  </si>
  <si>
    <t>059-269-5500</t>
    <phoneticPr fontId="4" type="Hiragana" alignment="distributed"/>
  </si>
  <si>
    <t>059-256-5688</t>
    <phoneticPr fontId="4" type="Hiragana" alignment="distributed"/>
  </si>
  <si>
    <t>ルーテル二葉認定こども園</t>
    <rPh sb="4" eb="6">
      <t>ふたば</t>
    </rPh>
    <rPh sb="6" eb="8">
      <t>にんてい</t>
    </rPh>
    <rPh sb="11" eb="12">
      <t>えん</t>
    </rPh>
    <phoneticPr fontId="4" type="Hiragana" alignment="distributed"/>
  </si>
  <si>
    <t>るーてるふたばにんてい
こどもえん</t>
    <phoneticPr fontId="4"/>
  </si>
  <si>
    <t>津市南が丘1丁目17</t>
    <rPh sb="0" eb="2">
      <t>つし</t>
    </rPh>
    <rPh sb="2" eb="3">
      <t>みなみ</t>
    </rPh>
    <rPh sb="4" eb="5">
      <t>おか</t>
    </rPh>
    <rPh sb="6" eb="8">
      <t>ちょうめ</t>
    </rPh>
    <phoneticPr fontId="4" type="Hiragana" alignment="distributed"/>
  </si>
  <si>
    <t>幼保連携型認定こども園
すぎのこ保育園</t>
    <rPh sb="0" eb="5">
      <t>ようほれんけいかた</t>
    </rPh>
    <rPh sb="5" eb="7">
      <t>にんてい</t>
    </rPh>
    <rPh sb="10" eb="11">
      <t>えん</t>
    </rPh>
    <rPh sb="16" eb="19">
      <t>ほいくえん</t>
    </rPh>
    <phoneticPr fontId="4" type="Hiragana" alignment="distributed"/>
  </si>
  <si>
    <r>
      <t xml:space="preserve">ようほれんけいがたにんていこどもえん
</t>
    </r>
    <r>
      <rPr>
        <sz val="8"/>
        <rFont val="ＭＳ 明朝"/>
        <family val="1"/>
        <charset val="128"/>
      </rPr>
      <t>すぎのこほいくえん</t>
    </r>
    <phoneticPr fontId="4"/>
  </si>
  <si>
    <t>津こども園</t>
    <rPh sb="0" eb="1">
      <t>つ</t>
    </rPh>
    <rPh sb="4" eb="5">
      <t>えん</t>
    </rPh>
    <phoneticPr fontId="4" type="Hiragana" alignment="distributed"/>
  </si>
  <si>
    <t>つこどもえん</t>
    <phoneticPr fontId="4"/>
  </si>
  <si>
    <t>津市南河路246</t>
    <rPh sb="0" eb="2">
      <t>ツシ</t>
    </rPh>
    <rPh sb="2" eb="5">
      <t>ミナミコウジ</t>
    </rPh>
    <phoneticPr fontId="2"/>
  </si>
  <si>
    <t>ゆたか認定こども園</t>
    <rPh sb="3" eb="5">
      <t>にんてい</t>
    </rPh>
    <rPh sb="8" eb="9">
      <t>えん</t>
    </rPh>
    <phoneticPr fontId="4" type="Hiragana" alignment="distributed"/>
  </si>
  <si>
    <t>ゆたかにんていこどもえん</t>
    <phoneticPr fontId="4"/>
  </si>
  <si>
    <t>高田保育園</t>
    <rPh sb="0" eb="2">
      <t>タカダ</t>
    </rPh>
    <rPh sb="2" eb="5">
      <t>ホイクエン</t>
    </rPh>
    <phoneticPr fontId="4"/>
  </si>
  <si>
    <t>たかだほいくえん</t>
    <phoneticPr fontId="4"/>
  </si>
  <si>
    <t>514-0114</t>
    <phoneticPr fontId="4"/>
  </si>
  <si>
    <t>津市一身田町280</t>
    <rPh sb="0" eb="2">
      <t>ツシ</t>
    </rPh>
    <rPh sb="2" eb="5">
      <t>イッシンデン</t>
    </rPh>
    <rPh sb="5" eb="6">
      <t>チョウ</t>
    </rPh>
    <phoneticPr fontId="4"/>
  </si>
  <si>
    <t>059-232-2075</t>
    <phoneticPr fontId="4"/>
  </si>
  <si>
    <t>059-232-2307</t>
    <phoneticPr fontId="4"/>
  </si>
  <si>
    <t>ぼだいじIRORI園</t>
    <rPh sb="9" eb="10">
      <t>えん</t>
    </rPh>
    <phoneticPr fontId="4" type="Hiragana" alignment="distributed"/>
  </si>
  <si>
    <t>ぼだいじいろりえん</t>
    <phoneticPr fontId="4"/>
  </si>
  <si>
    <t>514-1102</t>
    <phoneticPr fontId="4"/>
  </si>
  <si>
    <t>津市久居藤ヶ丘町2598-4</t>
    <rPh sb="0" eb="2">
      <t>ツシ</t>
    </rPh>
    <rPh sb="2" eb="8">
      <t>ヒサイフジガオカチョウ</t>
    </rPh>
    <phoneticPr fontId="2"/>
  </si>
  <si>
    <t>059-253-2086</t>
    <phoneticPr fontId="4"/>
  </si>
  <si>
    <t>059-253-2087</t>
    <phoneticPr fontId="4"/>
  </si>
  <si>
    <t>多気の杜こども園</t>
    <rPh sb="0" eb="2">
      <t>タキ</t>
    </rPh>
    <rPh sb="3" eb="4">
      <t>モリ</t>
    </rPh>
    <rPh sb="7" eb="8">
      <t>エン</t>
    </rPh>
    <phoneticPr fontId="4"/>
  </si>
  <si>
    <t>たきのもりこどもえん</t>
    <phoneticPr fontId="4"/>
  </si>
  <si>
    <t>519-2171</t>
    <phoneticPr fontId="4"/>
  </si>
  <si>
    <t>多気郡多気町西山529-8</t>
    <rPh sb="0" eb="3">
      <t>タキグン</t>
    </rPh>
    <rPh sb="3" eb="6">
      <t>タキチョウ</t>
    </rPh>
    <rPh sb="6" eb="8">
      <t>ニシヤマ</t>
    </rPh>
    <phoneticPr fontId="4"/>
  </si>
  <si>
    <t>0598-39-8844</t>
    <phoneticPr fontId="4"/>
  </si>
  <si>
    <t>0598-39-8845</t>
    <phoneticPr fontId="4"/>
  </si>
  <si>
    <t>認定こども園
明和ゆたか園</t>
    <rPh sb="0" eb="2">
      <t>にんてい</t>
    </rPh>
    <rPh sb="5" eb="6">
      <t>えん</t>
    </rPh>
    <rPh sb="7" eb="9">
      <t>め　い　わ</t>
    </rPh>
    <rPh sb="12" eb="13">
      <t>えん</t>
    </rPh>
    <phoneticPr fontId="4" type="Hiragana" alignment="distributed"/>
  </si>
  <si>
    <r>
      <rPr>
        <sz val="8"/>
        <rFont val="ＭＳ 明朝"/>
        <family val="1"/>
        <charset val="128"/>
      </rPr>
      <t>にんていこどもえん</t>
    </r>
    <r>
      <rPr>
        <sz val="6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めいわゆたかえん</t>
    </r>
    <phoneticPr fontId="4"/>
  </si>
  <si>
    <t>515-0321</t>
    <phoneticPr fontId="4"/>
  </si>
  <si>
    <t>多気郡明和町斎宮字北野3535-1</t>
    <rPh sb="0" eb="3">
      <t>タキグン</t>
    </rPh>
    <rPh sb="3" eb="6">
      <t>メイワチョウ</t>
    </rPh>
    <rPh sb="6" eb="8">
      <t>サイグウ</t>
    </rPh>
    <rPh sb="8" eb="9">
      <t>アザ</t>
    </rPh>
    <rPh sb="9" eb="10">
      <t>キタ</t>
    </rPh>
    <rPh sb="10" eb="11">
      <t>ノ</t>
    </rPh>
    <phoneticPr fontId="4"/>
  </si>
  <si>
    <t>0596-53-2020</t>
    <phoneticPr fontId="4"/>
  </si>
  <si>
    <t>0596-53-2019</t>
    <phoneticPr fontId="4"/>
  </si>
  <si>
    <t>認定こども園
第２明和ゆたか園</t>
    <rPh sb="0" eb="2">
      <t>にんてい</t>
    </rPh>
    <rPh sb="5" eb="6">
      <t>えん</t>
    </rPh>
    <rPh sb="7" eb="8">
      <t>だい</t>
    </rPh>
    <rPh sb="9" eb="11">
      <t>めいわ</t>
    </rPh>
    <rPh sb="14" eb="15">
      <t>えん</t>
    </rPh>
    <phoneticPr fontId="4" type="Hiragana" alignment="distributed"/>
  </si>
  <si>
    <t>にんていこどもえん
だいにめいわゆたかえん</t>
    <phoneticPr fontId="4"/>
  </si>
  <si>
    <t>多気郡明和町大字佐田924-95</t>
    <rPh sb="0" eb="3">
      <t>タキグン</t>
    </rPh>
    <rPh sb="8" eb="10">
      <t>サタ</t>
    </rPh>
    <phoneticPr fontId="2"/>
  </si>
  <si>
    <t>いつきのみやこども園</t>
    <rPh sb="9" eb="10">
      <t>エン</t>
    </rPh>
    <phoneticPr fontId="4"/>
  </si>
  <si>
    <t>いつきのみやこどもえん</t>
    <phoneticPr fontId="4"/>
  </si>
  <si>
    <t>515-0325</t>
    <phoneticPr fontId="4"/>
  </si>
  <si>
    <t>多気郡明和町大字竹川160</t>
    <rPh sb="0" eb="3">
      <t>タキグン</t>
    </rPh>
    <rPh sb="3" eb="6">
      <t>メイワチョウ</t>
    </rPh>
    <rPh sb="6" eb="8">
      <t>オオアザ</t>
    </rPh>
    <rPh sb="8" eb="10">
      <t>タケガワ</t>
    </rPh>
    <phoneticPr fontId="4"/>
  </si>
  <si>
    <t>0596-72-8950</t>
    <phoneticPr fontId="4"/>
  </si>
  <si>
    <t>0596-72-8951</t>
    <phoneticPr fontId="4"/>
  </si>
  <si>
    <t>修道こども園</t>
    <rPh sb="0" eb="2">
      <t>しゅうどう</t>
    </rPh>
    <rPh sb="5" eb="6">
      <t>えん</t>
    </rPh>
    <phoneticPr fontId="4" type="Hiragana" alignment="distributed"/>
  </si>
  <si>
    <t>しゅうどうこどもえん</t>
    <phoneticPr fontId="4"/>
  </si>
  <si>
    <t>516-0014</t>
    <phoneticPr fontId="4"/>
  </si>
  <si>
    <t>伊勢市楠部町48-40</t>
    <rPh sb="0" eb="3">
      <t>イセシ</t>
    </rPh>
    <rPh sb="3" eb="6">
      <t>クスベチョウ</t>
    </rPh>
    <phoneticPr fontId="4"/>
  </si>
  <si>
    <t>0596-28-1565</t>
    <phoneticPr fontId="4"/>
  </si>
  <si>
    <t>0596-28-1631</t>
    <phoneticPr fontId="4"/>
  </si>
  <si>
    <t>暁の星こども園</t>
    <rPh sb="0" eb="1">
      <t>あけ</t>
    </rPh>
    <rPh sb="2" eb="3">
      <t>ほし</t>
    </rPh>
    <rPh sb="6" eb="7">
      <t>えん</t>
    </rPh>
    <phoneticPr fontId="4" type="Hiragana"/>
  </si>
  <si>
    <t>あけのほしこどもえん</t>
    <phoneticPr fontId="4"/>
  </si>
  <si>
    <t>519-0505</t>
    <phoneticPr fontId="4"/>
  </si>
  <si>
    <t>伊勢市小俣町本町1336</t>
    <rPh sb="0" eb="3">
      <t>イセシ</t>
    </rPh>
    <rPh sb="3" eb="5">
      <t>オバタ</t>
    </rPh>
    <rPh sb="5" eb="6">
      <t>チョウ</t>
    </rPh>
    <rPh sb="6" eb="8">
      <t>ホンマチ</t>
    </rPh>
    <phoneticPr fontId="4"/>
  </si>
  <si>
    <t>0596-22-0689</t>
    <phoneticPr fontId="4"/>
  </si>
  <si>
    <t>0596-22-0691</t>
    <phoneticPr fontId="4"/>
  </si>
  <si>
    <t>マリアこども園</t>
    <rPh sb="6" eb="7">
      <t>えん</t>
    </rPh>
    <phoneticPr fontId="4" type="Hiragana" alignment="distributed"/>
  </si>
  <si>
    <t>まりあこどもえん</t>
    <phoneticPr fontId="4"/>
  </si>
  <si>
    <t>516-0036</t>
    <phoneticPr fontId="4"/>
  </si>
  <si>
    <t>0596-25-7490</t>
    <phoneticPr fontId="4"/>
  </si>
  <si>
    <t>0596-25-7525</t>
    <phoneticPr fontId="4"/>
  </si>
  <si>
    <t>ゆたかこども園</t>
    <rPh sb="6" eb="7">
      <t>えん</t>
    </rPh>
    <phoneticPr fontId="4" type="Hiragana" alignment="distributed"/>
  </si>
  <si>
    <t>ゆたかこどもえん</t>
    <phoneticPr fontId="4"/>
  </si>
  <si>
    <t>伊勢市御薗町王中島船原23</t>
    <rPh sb="0" eb="3">
      <t>イセシ</t>
    </rPh>
    <rPh sb="5" eb="6">
      <t>マチ</t>
    </rPh>
    <phoneticPr fontId="4"/>
  </si>
  <si>
    <t>0596-22-3480</t>
    <phoneticPr fontId="4"/>
  </si>
  <si>
    <t>0596-22-3489</t>
    <phoneticPr fontId="4"/>
  </si>
  <si>
    <t>有緝こども園</t>
    <rPh sb="0" eb="2">
      <t>ゆうしゅう</t>
    </rPh>
    <rPh sb="5" eb="6">
      <t>えん</t>
    </rPh>
    <phoneticPr fontId="4" type="Hiragana" alignment="distributed"/>
  </si>
  <si>
    <t>ゆうしゅうこどもえん</t>
    <phoneticPr fontId="4"/>
  </si>
  <si>
    <t>伊勢市船江2丁目2-29</t>
    <rPh sb="3" eb="4">
      <t>ふね</t>
    </rPh>
    <rPh sb="4" eb="5">
      <t>え</t>
    </rPh>
    <rPh sb="6" eb="8">
      <t>ちょうめ</t>
    </rPh>
    <phoneticPr fontId="4" type="Hiragana" alignment="distributed"/>
  </si>
  <si>
    <t>0596-23-5200</t>
    <phoneticPr fontId="4"/>
  </si>
  <si>
    <t>めいりんこども園</t>
    <rPh sb="7" eb="8">
      <t>えん</t>
    </rPh>
    <phoneticPr fontId="4" type="Hiragana" alignment="distributed"/>
  </si>
  <si>
    <t>めいりんこどもえん</t>
    <phoneticPr fontId="4"/>
  </si>
  <si>
    <t>伊勢市岡本1-18-65</t>
    <rPh sb="0" eb="3">
      <t>イセシ</t>
    </rPh>
    <phoneticPr fontId="2"/>
  </si>
  <si>
    <t>中島こども園</t>
    <rPh sb="0" eb="2">
      <t>なかじま</t>
    </rPh>
    <rPh sb="5" eb="6">
      <t>えん</t>
    </rPh>
    <phoneticPr fontId="4" type="Hiragana" alignment="distributed"/>
  </si>
  <si>
    <t>なかじまこどもえん</t>
    <phoneticPr fontId="4"/>
  </si>
  <si>
    <t>伊勢市中島2-13-4</t>
    <rPh sb="0" eb="3">
      <t>イセシ</t>
    </rPh>
    <phoneticPr fontId="2"/>
  </si>
  <si>
    <t>しまの杜こども園</t>
    <rPh sb="3" eb="4">
      <t>モリ</t>
    </rPh>
    <rPh sb="7" eb="8">
      <t>エン</t>
    </rPh>
    <phoneticPr fontId="4"/>
  </si>
  <si>
    <t>しまのもりこどもえん</t>
    <phoneticPr fontId="4"/>
  </si>
  <si>
    <t xml:space="preserve">517-0502 </t>
    <phoneticPr fontId="4"/>
  </si>
  <si>
    <t>志摩市阿児町神明1001-2</t>
    <rPh sb="0" eb="3">
      <t>シマシ</t>
    </rPh>
    <rPh sb="3" eb="6">
      <t>アゴチョウ</t>
    </rPh>
    <rPh sb="6" eb="8">
      <t>シンメイ</t>
    </rPh>
    <phoneticPr fontId="4"/>
  </si>
  <si>
    <t>0599-44-1115</t>
    <phoneticPr fontId="4"/>
  </si>
  <si>
    <t>0599-44-1116</t>
    <phoneticPr fontId="4"/>
  </si>
  <si>
    <t>認定こども園
青山よさみ幼稚園</t>
    <rPh sb="0" eb="2">
      <t>にんてい</t>
    </rPh>
    <rPh sb="5" eb="6">
      <t>えん</t>
    </rPh>
    <rPh sb="7" eb="9">
      <t>あおやま</t>
    </rPh>
    <rPh sb="12" eb="15">
      <t>ようちえん</t>
    </rPh>
    <phoneticPr fontId="4" type="Hiragana" alignment="distributed"/>
  </si>
  <si>
    <t>伊賀市柏尾1397-14</t>
    <rPh sb="0" eb="2">
      <t>イガ</t>
    </rPh>
    <rPh sb="2" eb="3">
      <t>シ</t>
    </rPh>
    <phoneticPr fontId="4"/>
  </si>
  <si>
    <t>大山田こども園</t>
  </si>
  <si>
    <t>おおやまだこどもえん</t>
    <phoneticPr fontId="4"/>
  </si>
  <si>
    <t>伊賀市平田７番地</t>
  </si>
  <si>
    <t>0595-46-0008</t>
  </si>
  <si>
    <t>0595-46-0033</t>
  </si>
  <si>
    <t>富貴の森こども園</t>
    <rPh sb="0" eb="2">
      <t>ふ　　き</t>
    </rPh>
    <rPh sb="3" eb="4">
      <t>もり</t>
    </rPh>
    <rPh sb="7" eb="8">
      <t>えん</t>
    </rPh>
    <phoneticPr fontId="4" type="Hiragana"/>
  </si>
  <si>
    <t>ふきのもりこどもえん</t>
    <phoneticPr fontId="4"/>
  </si>
  <si>
    <t>518-0419</t>
    <phoneticPr fontId="4"/>
  </si>
  <si>
    <t>名張市富貴ヶ丘６番町42-21</t>
    <rPh sb="0" eb="3">
      <t>ナバリシ</t>
    </rPh>
    <rPh sb="3" eb="5">
      <t>フウキ</t>
    </rPh>
    <rPh sb="6" eb="7">
      <t>オカ</t>
    </rPh>
    <rPh sb="8" eb="10">
      <t>バンチョウ</t>
    </rPh>
    <phoneticPr fontId="4"/>
  </si>
  <si>
    <t>0595-42-8980</t>
    <phoneticPr fontId="4"/>
  </si>
  <si>
    <t>0595-42-8981</t>
    <phoneticPr fontId="4"/>
  </si>
  <si>
    <t>認定こども園
名張よさみ幼稚園</t>
    <rPh sb="0" eb="2">
      <t>にんてい</t>
    </rPh>
    <rPh sb="5" eb="6">
      <t>えん</t>
    </rPh>
    <rPh sb="7" eb="9">
      <t>なばり</t>
    </rPh>
    <rPh sb="12" eb="15">
      <t>ようちえん</t>
    </rPh>
    <phoneticPr fontId="4" type="Hiragana" alignment="distributed"/>
  </si>
  <si>
    <t>にんていこどもえん
なばりよさみようちえん</t>
    <phoneticPr fontId="4"/>
  </si>
  <si>
    <t>518-0441</t>
    <phoneticPr fontId="4" type="Hiragana" alignment="distributed"/>
  </si>
  <si>
    <t>名張市夏見字芝出545</t>
    <rPh sb="0" eb="3">
      <t>なばりし</t>
    </rPh>
    <rPh sb="3" eb="4">
      <t>なつ</t>
    </rPh>
    <rPh sb="4" eb="5">
      <t>み</t>
    </rPh>
    <rPh sb="5" eb="6">
      <t>あざ</t>
    </rPh>
    <rPh sb="6" eb="7">
      <t>しば</t>
    </rPh>
    <rPh sb="7" eb="8">
      <t>で</t>
    </rPh>
    <phoneticPr fontId="4" type="Hiragana" alignment="distributed"/>
  </si>
  <si>
    <t>0595-64-2665</t>
    <phoneticPr fontId="4" type="Hiragana" alignment="distributed"/>
  </si>
  <si>
    <t>0595-64-1271</t>
    <phoneticPr fontId="4" type="Hiragana" alignment="distributed"/>
  </si>
  <si>
    <t>蔵持こども園</t>
    <rPh sb="0" eb="2">
      <t>くらもち</t>
    </rPh>
    <rPh sb="5" eb="6">
      <t>えん</t>
    </rPh>
    <phoneticPr fontId="4" type="Hiragana" alignment="distributed"/>
  </si>
  <si>
    <t>くらもちこどもえん</t>
    <phoneticPr fontId="4"/>
  </si>
  <si>
    <t>認定こども園
つつじが丘幼稚園</t>
    <rPh sb="0" eb="2">
      <t>にんてい</t>
    </rPh>
    <rPh sb="5" eb="6">
      <t>えん</t>
    </rPh>
    <rPh sb="11" eb="15">
      <t>おかようちえん</t>
    </rPh>
    <phoneticPr fontId="4" type="Hiragana" alignment="distributed"/>
  </si>
  <si>
    <t>にんていこどもえん
つつじがおかようちえん</t>
    <phoneticPr fontId="4"/>
  </si>
  <si>
    <t>518-0433</t>
    <phoneticPr fontId="4"/>
  </si>
  <si>
    <t>名張市つつじが丘北3-7</t>
    <rPh sb="0" eb="3">
      <t>ナバリシ</t>
    </rPh>
    <rPh sb="7" eb="8">
      <t>オカ</t>
    </rPh>
    <rPh sb="8" eb="9">
      <t>キタ</t>
    </rPh>
    <phoneticPr fontId="2"/>
  </si>
  <si>
    <t>0595-68-3451</t>
    <phoneticPr fontId="4"/>
  </si>
  <si>
    <t>0595-68-1270</t>
    <phoneticPr fontId="4"/>
  </si>
  <si>
    <t>みはた虹の丘こども園</t>
    <rPh sb="3" eb="4">
      <t>にじ</t>
    </rPh>
    <rPh sb="5" eb="6">
      <t>おか</t>
    </rPh>
    <rPh sb="9" eb="10">
      <t>えん</t>
    </rPh>
    <phoneticPr fontId="4" type="Hiragana" alignment="distributed"/>
  </si>
  <si>
    <t>名張市新田1005</t>
    <rPh sb="3" eb="5">
      <t>シンデン</t>
    </rPh>
    <phoneticPr fontId="2"/>
  </si>
  <si>
    <t>みのわこども園</t>
  </si>
  <si>
    <t>みのわこどもえん</t>
    <phoneticPr fontId="4"/>
  </si>
  <si>
    <t>518-044</t>
  </si>
  <si>
    <t>三重県名張市夏見357-3</t>
  </si>
  <si>
    <t> 0595-63-2802</t>
  </si>
  <si>
    <t>0595-64-7264</t>
  </si>
  <si>
    <t>名張きぼうのこども園</t>
  </si>
  <si>
    <t>なばりきぼうのこどもえん</t>
    <phoneticPr fontId="4"/>
  </si>
  <si>
    <t>名張市丸之内55番地5</t>
  </si>
  <si>
    <t>0595-63-3280</t>
  </si>
  <si>
    <t>0595-63-3352</t>
  </si>
  <si>
    <t>ききょうこども園</t>
  </si>
  <si>
    <t>ききょうこどもえん</t>
    <phoneticPr fontId="4"/>
  </si>
  <si>
    <t>名張市桔梗が丘3番町4街区411番地2</t>
  </si>
  <si>
    <t>0595-65-0827</t>
  </si>
  <si>
    <t>0595-65-9627</t>
    <phoneticPr fontId="4"/>
  </si>
  <si>
    <t>西田原こども園</t>
    <phoneticPr fontId="4"/>
  </si>
  <si>
    <t>にしたわらこどもえん</t>
    <phoneticPr fontId="4"/>
  </si>
  <si>
    <t>518-0609</t>
  </si>
  <si>
    <t>名張市西田原4444番地</t>
  </si>
  <si>
    <t>0595-65-3263</t>
  </si>
  <si>
    <t>0595-65-9615</t>
  </si>
  <si>
    <t>ひのきっここども園</t>
    <rPh sb="8" eb="9">
      <t>えん</t>
    </rPh>
    <phoneticPr fontId="4" type="Hiragana" alignment="distributed"/>
  </si>
  <si>
    <t>ひのきっここどもえん</t>
    <phoneticPr fontId="4"/>
  </si>
  <si>
    <t>519-3652</t>
    <phoneticPr fontId="4"/>
  </si>
  <si>
    <t>尾鷲市古戸町5-15</t>
    <rPh sb="0" eb="3">
      <t>オワセシ</t>
    </rPh>
    <rPh sb="3" eb="5">
      <t>フルト</t>
    </rPh>
    <rPh sb="5" eb="6">
      <t>チョウ</t>
    </rPh>
    <phoneticPr fontId="2"/>
  </si>
  <si>
    <t>0597-22-4767</t>
    <phoneticPr fontId="4"/>
  </si>
  <si>
    <t>0597-22-5330</t>
    <phoneticPr fontId="4"/>
  </si>
  <si>
    <t>園名（ふりがな）</t>
    <rPh sb="0" eb="2">
      <t>えんめい</t>
    </rPh>
    <phoneticPr fontId="4" type="Hiragana" alignment="distributed"/>
  </si>
  <si>
    <t>郵便番号</t>
    <phoneticPr fontId="4" type="Hiragana" alignment="distributed"/>
  </si>
  <si>
    <t>所　　在　　地</t>
    <phoneticPr fontId="4" type="Hiragana" alignment="distributed"/>
  </si>
  <si>
    <t>電　　話</t>
    <phoneticPr fontId="4" type="Hiragana" alignment="distributed"/>
  </si>
  <si>
    <t>Fax</t>
    <phoneticPr fontId="4" type="Hiragana" alignment="distributed"/>
  </si>
  <si>
    <t>木曽岬こども園</t>
    <rPh sb="0" eb="3">
      <t>キソサキ</t>
    </rPh>
    <rPh sb="6" eb="7">
      <t>エン</t>
    </rPh>
    <phoneticPr fontId="4"/>
  </si>
  <si>
    <t>0567-68-5719</t>
    <phoneticPr fontId="4" type="Hiragana" alignment="distributed"/>
  </si>
  <si>
    <t>佐藤　智枝</t>
    <phoneticPr fontId="4"/>
  </si>
  <si>
    <t>橋北こども園</t>
    <rPh sb="0" eb="2">
      <t>キョウホク</t>
    </rPh>
    <rPh sb="5" eb="6">
      <t>エン</t>
    </rPh>
    <phoneticPr fontId="4"/>
  </si>
  <si>
    <t>510-0025</t>
    <phoneticPr fontId="4" type="Hiragana" alignment="distributed"/>
  </si>
  <si>
    <t>059-331-7243</t>
    <phoneticPr fontId="4" type="Hiragana" alignment="distributed"/>
  </si>
  <si>
    <t>塩浜こども園</t>
    <rPh sb="0" eb="2">
      <t>シオハマ</t>
    </rPh>
    <rPh sb="5" eb="6">
      <t>エン</t>
    </rPh>
    <phoneticPr fontId="4"/>
  </si>
  <si>
    <t>059-346-2720</t>
    <phoneticPr fontId="4" type="Hiragana" alignment="distributed"/>
  </si>
  <si>
    <t>保々こども園</t>
    <rPh sb="0" eb="2">
      <t>ホボ</t>
    </rPh>
    <rPh sb="5" eb="6">
      <t>エン</t>
    </rPh>
    <phoneticPr fontId="4"/>
  </si>
  <si>
    <t>512-1305</t>
    <phoneticPr fontId="4" type="Hiragana" alignment="distributed"/>
  </si>
  <si>
    <t>059-339-0169</t>
    <phoneticPr fontId="4" type="Hiragana" alignment="distributed"/>
  </si>
  <si>
    <t>楠こども園</t>
    <rPh sb="0" eb="1">
      <t>クス</t>
    </rPh>
    <rPh sb="4" eb="5">
      <t>エン</t>
    </rPh>
    <phoneticPr fontId="4"/>
  </si>
  <si>
    <t>くすこどもえん</t>
    <phoneticPr fontId="4"/>
  </si>
  <si>
    <t>510-0103</t>
    <phoneticPr fontId="4"/>
  </si>
  <si>
    <t>059-398-3133</t>
    <phoneticPr fontId="4"/>
  </si>
  <si>
    <t>059-397-2278</t>
    <phoneticPr fontId="4"/>
  </si>
  <si>
    <t>かんざきこどもえん</t>
    <phoneticPr fontId="4"/>
  </si>
  <si>
    <t>512-0923</t>
    <phoneticPr fontId="4"/>
  </si>
  <si>
    <t>059-326-1177</t>
    <phoneticPr fontId="4"/>
  </si>
  <si>
    <t>059-326-4418</t>
    <phoneticPr fontId="4"/>
  </si>
  <si>
    <t>桜こども園</t>
    <rPh sb="0" eb="1">
      <t>サクラ</t>
    </rPh>
    <rPh sb="4" eb="5">
      <t>エン</t>
    </rPh>
    <phoneticPr fontId="4"/>
  </si>
  <si>
    <t>512-1214</t>
    <phoneticPr fontId="4"/>
  </si>
  <si>
    <t>059-326-4681</t>
    <phoneticPr fontId="4"/>
  </si>
  <si>
    <t>059-326-4681</t>
    <phoneticPr fontId="4" type="Hiragana" alignment="distributed"/>
  </si>
  <si>
    <t>とみだこどもえん</t>
    <phoneticPr fontId="4"/>
  </si>
  <si>
    <t>510-8014</t>
    <phoneticPr fontId="4"/>
  </si>
  <si>
    <t>059-365-1503</t>
    <phoneticPr fontId="4"/>
  </si>
  <si>
    <t>512-8054</t>
    <phoneticPr fontId="4"/>
  </si>
  <si>
    <t>059-337-0007</t>
    <phoneticPr fontId="4"/>
  </si>
  <si>
    <t>059-337-0007</t>
    <phoneticPr fontId="4" type="Hiragana" alignment="center"/>
  </si>
  <si>
    <t>とみすはらこどもえん</t>
    <phoneticPr fontId="4"/>
  </si>
  <si>
    <t>510-8016</t>
    <phoneticPr fontId="4"/>
  </si>
  <si>
    <t>059-365-0994</t>
    <phoneticPr fontId="4"/>
  </si>
  <si>
    <t>059-365-0994</t>
    <phoneticPr fontId="4" type="Hiragana" alignment="distributed"/>
  </si>
  <si>
    <t>よっかいちちゅうおうこどもえん</t>
    <phoneticPr fontId="4"/>
  </si>
  <si>
    <t>510-0095</t>
    <phoneticPr fontId="4"/>
  </si>
  <si>
    <t>059-352-6870</t>
    <phoneticPr fontId="4"/>
  </si>
  <si>
    <t>やさとこどもえん</t>
    <phoneticPr fontId="4"/>
  </si>
  <si>
    <t>512-8046</t>
    <phoneticPr fontId="4"/>
  </si>
  <si>
    <t>あかつき台一丁目2-89</t>
    <phoneticPr fontId="4"/>
  </si>
  <si>
    <t>059-338-4374</t>
    <phoneticPr fontId="4"/>
  </si>
  <si>
    <t>関認定こども園
アスレ</t>
    <rPh sb="0" eb="1">
      <t>セキ</t>
    </rPh>
    <rPh sb="1" eb="3">
      <t>ニンテイ</t>
    </rPh>
    <rPh sb="6" eb="7">
      <t>エン</t>
    </rPh>
    <phoneticPr fontId="4"/>
  </si>
  <si>
    <t>せきにんていこどもえん
あすれ</t>
    <phoneticPr fontId="4"/>
  </si>
  <si>
    <t>519-1107</t>
    <phoneticPr fontId="4"/>
  </si>
  <si>
    <t>亀山市関町木崎786番地</t>
    <rPh sb="0" eb="3">
      <t>カメヤマシ</t>
    </rPh>
    <rPh sb="3" eb="5">
      <t>セキマチ</t>
    </rPh>
    <rPh sb="5" eb="6">
      <t>キ</t>
    </rPh>
    <rPh sb="6" eb="7">
      <t>サキ</t>
    </rPh>
    <rPh sb="10" eb="12">
      <t>バンチ</t>
    </rPh>
    <phoneticPr fontId="4"/>
  </si>
  <si>
    <t>0595-96-0181</t>
    <phoneticPr fontId="4"/>
  </si>
  <si>
    <t>0595-96-0183</t>
    <phoneticPr fontId="4"/>
  </si>
  <si>
    <t>河戸　知美</t>
    <rPh sb="0" eb="1">
      <t>カワ</t>
    </rPh>
    <rPh sb="1" eb="2">
      <t>ト</t>
    </rPh>
    <rPh sb="3" eb="5">
      <t>トモミ</t>
    </rPh>
    <phoneticPr fontId="4"/>
  </si>
  <si>
    <t>津みどりの森
こども園</t>
    <rPh sb="0" eb="1">
      <t>ツ</t>
    </rPh>
    <rPh sb="5" eb="6">
      <t>モリ</t>
    </rPh>
    <rPh sb="10" eb="11">
      <t>エン</t>
    </rPh>
    <phoneticPr fontId="4"/>
  </si>
  <si>
    <t>つみどりのもり
こどもえん</t>
    <phoneticPr fontId="4"/>
  </si>
  <si>
    <t>514-0824</t>
    <phoneticPr fontId="4"/>
  </si>
  <si>
    <t>059-226-0204</t>
    <phoneticPr fontId="4"/>
  </si>
  <si>
    <t>香良洲浜っ子
幼児園</t>
    <rPh sb="0" eb="4">
      <t>カラスハマ</t>
    </rPh>
    <rPh sb="5" eb="6">
      <t>コ</t>
    </rPh>
    <rPh sb="7" eb="10">
      <t>ヨウジエン</t>
    </rPh>
    <phoneticPr fontId="4"/>
  </si>
  <si>
    <t>からすはまっこ
ようじえん</t>
    <phoneticPr fontId="4"/>
  </si>
  <si>
    <t>514-0315</t>
    <phoneticPr fontId="4"/>
  </si>
  <si>
    <t>059-292-2511</t>
    <phoneticPr fontId="4"/>
  </si>
  <si>
    <t>059-292-3872</t>
    <phoneticPr fontId="4"/>
  </si>
  <si>
    <t>白山こども園</t>
    <rPh sb="0" eb="2">
      <t>ハクサン</t>
    </rPh>
    <rPh sb="5" eb="6">
      <t>エン</t>
    </rPh>
    <phoneticPr fontId="4"/>
  </si>
  <si>
    <t>はくさんこどもえん</t>
    <phoneticPr fontId="4"/>
  </si>
  <si>
    <t>515-2611</t>
    <phoneticPr fontId="4"/>
  </si>
  <si>
    <t>059-264-0080</t>
    <phoneticPr fontId="4"/>
  </si>
  <si>
    <t>059-262-2623</t>
    <phoneticPr fontId="4"/>
  </si>
  <si>
    <t>一志こども園</t>
    <rPh sb="0" eb="2">
      <t>イチシ</t>
    </rPh>
    <rPh sb="5" eb="6">
      <t>エン</t>
    </rPh>
    <phoneticPr fontId="4"/>
  </si>
  <si>
    <t>いちしこどもえん</t>
    <phoneticPr fontId="4"/>
  </si>
  <si>
    <t>515-2504</t>
    <phoneticPr fontId="4"/>
  </si>
  <si>
    <t>津市一志町高野1451</t>
    <rPh sb="0" eb="2">
      <t>ツシ</t>
    </rPh>
    <rPh sb="2" eb="4">
      <t>イチシ</t>
    </rPh>
    <rPh sb="4" eb="5">
      <t>チョウ</t>
    </rPh>
    <rPh sb="5" eb="7">
      <t>タカノ</t>
    </rPh>
    <phoneticPr fontId="4"/>
  </si>
  <si>
    <t>059-293-0024</t>
    <phoneticPr fontId="4"/>
  </si>
  <si>
    <t>芸濃こども園</t>
    <rPh sb="0" eb="2">
      <t>ゲイノウ</t>
    </rPh>
    <rPh sb="5" eb="6">
      <t>エン</t>
    </rPh>
    <phoneticPr fontId="4"/>
  </si>
  <si>
    <t>げいのうこどもえん</t>
    <phoneticPr fontId="4"/>
  </si>
  <si>
    <t>514-2211</t>
    <phoneticPr fontId="4"/>
  </si>
  <si>
    <t>059-265-2027</t>
    <phoneticPr fontId="4"/>
  </si>
  <si>
    <t>かわげこどもえん</t>
    <phoneticPr fontId="4"/>
  </si>
  <si>
    <t>510-0304</t>
    <phoneticPr fontId="4"/>
  </si>
  <si>
    <t>059-245-1167</t>
    <phoneticPr fontId="4"/>
  </si>
  <si>
    <t>みくもきた
こどもえん</t>
    <phoneticPr fontId="4"/>
  </si>
  <si>
    <t>515-2105</t>
    <phoneticPr fontId="4"/>
  </si>
  <si>
    <t>0598-56-3305</t>
    <phoneticPr fontId="4"/>
  </si>
  <si>
    <t>0598-56-7820</t>
    <phoneticPr fontId="4"/>
  </si>
  <si>
    <t>515-2114</t>
    <phoneticPr fontId="4"/>
  </si>
  <si>
    <t>0598-56-9562</t>
    <phoneticPr fontId="4"/>
  </si>
  <si>
    <t>みょうじょう
こども園</t>
    <rPh sb="10" eb="11">
      <t>エン</t>
    </rPh>
    <phoneticPr fontId="4"/>
  </si>
  <si>
    <t>みょうじょう
こどもえん</t>
    <phoneticPr fontId="4"/>
  </si>
  <si>
    <t>515-0313</t>
    <phoneticPr fontId="4"/>
  </si>
  <si>
    <t>多気郡明和町明星1060</t>
    <rPh sb="0" eb="3">
      <t>タキグン</t>
    </rPh>
    <rPh sb="3" eb="6">
      <t>メイワチョウ</t>
    </rPh>
    <rPh sb="6" eb="8">
      <t>ミョウジョウ</t>
    </rPh>
    <phoneticPr fontId="4"/>
  </si>
  <si>
    <t>0596-53-0500</t>
    <phoneticPr fontId="4"/>
  </si>
  <si>
    <t>0596-52-6111</t>
    <phoneticPr fontId="4"/>
  </si>
  <si>
    <t>早川　真紀</t>
    <rPh sb="0" eb="2">
      <t>ハヤカワ</t>
    </rPh>
    <rPh sb="3" eb="4">
      <t>マ</t>
    </rPh>
    <rPh sb="4" eb="5">
      <t>キ</t>
    </rPh>
    <phoneticPr fontId="4"/>
  </si>
  <si>
    <t>0599-53-0089</t>
    <phoneticPr fontId="4"/>
  </si>
  <si>
    <t>中原　智美</t>
    <rPh sb="0" eb="2">
      <t>ナカハラ</t>
    </rPh>
    <rPh sb="3" eb="5">
      <t>トモミ</t>
    </rPh>
    <phoneticPr fontId="4"/>
  </si>
  <si>
    <t>大王こども園</t>
    <rPh sb="0" eb="2">
      <t>ダイオウ</t>
    </rPh>
    <rPh sb="5" eb="6">
      <t>エン</t>
    </rPh>
    <phoneticPr fontId="4"/>
  </si>
  <si>
    <t>517-0603</t>
    <phoneticPr fontId="4"/>
  </si>
  <si>
    <t>大王町波切3243番地1</t>
    <phoneticPr fontId="4"/>
  </si>
  <si>
    <t>0599-72-0529</t>
    <phoneticPr fontId="4"/>
  </si>
  <si>
    <t>0599-65-7115</t>
    <phoneticPr fontId="4" type="Hiragana" alignment="distributed"/>
  </si>
  <si>
    <t>羽根　かおり</t>
    <rPh sb="0" eb="2">
      <t>ハネ</t>
    </rPh>
    <phoneticPr fontId="4"/>
  </si>
  <si>
    <t>517-0702</t>
    <phoneticPr fontId="4"/>
  </si>
  <si>
    <t>志摩町布施田1016番地5</t>
    <phoneticPr fontId="4"/>
  </si>
  <si>
    <t>0599-85-3217</t>
    <phoneticPr fontId="4"/>
  </si>
  <si>
    <t>0599-85-1452</t>
    <phoneticPr fontId="4" type="Hiragana" alignment="distributed"/>
  </si>
  <si>
    <t>いそべこどもえん</t>
    <phoneticPr fontId="4"/>
  </si>
  <si>
    <t>517-0209</t>
    <phoneticPr fontId="4"/>
  </si>
  <si>
    <t xml:space="preserve">磯部町恵利原1275番地 </t>
    <phoneticPr fontId="4"/>
  </si>
  <si>
    <t>0599-55-2347</t>
    <phoneticPr fontId="4"/>
  </si>
  <si>
    <t>0599-55-2357</t>
    <phoneticPr fontId="4" type="Hiragana" alignment="distributed"/>
  </si>
  <si>
    <t>向井　喜代子</t>
    <rPh sb="0" eb="2">
      <t>ムカイ</t>
    </rPh>
    <rPh sb="3" eb="6">
      <t>キヨコ</t>
    </rPh>
    <phoneticPr fontId="4"/>
  </si>
  <si>
    <t>（１）幼　稚　園（本園43）</t>
    <phoneticPr fontId="4"/>
  </si>
  <si>
    <t>マリア・モンテッソーリ</t>
    <phoneticPr fontId="4" type="Hiragana" alignment="distributed"/>
  </si>
  <si>
    <t>まりあ・もんてっそーり</t>
    <phoneticPr fontId="4"/>
  </si>
  <si>
    <t>桑名市西方笹山787</t>
    <phoneticPr fontId="4"/>
  </si>
  <si>
    <t>0594-23-1999</t>
    <phoneticPr fontId="4"/>
  </si>
  <si>
    <t>0594-23-1990</t>
    <phoneticPr fontId="4"/>
  </si>
  <si>
    <t>津田桑名</t>
    <rPh sb="0" eb="4">
      <t>つだくわな</t>
    </rPh>
    <phoneticPr fontId="4" type="Hiragana" alignment="distributed"/>
  </si>
  <si>
    <t>つだくわな</t>
    <phoneticPr fontId="4"/>
  </si>
  <si>
    <t>511-0810</t>
    <phoneticPr fontId="4"/>
  </si>
  <si>
    <t>桑名市清竹の丘9番地</t>
    <rPh sb="3" eb="5">
      <t>キヨタケ</t>
    </rPh>
    <rPh sb="6" eb="7">
      <t>オカ</t>
    </rPh>
    <rPh sb="8" eb="10">
      <t>バンチ</t>
    </rPh>
    <phoneticPr fontId="4"/>
  </si>
  <si>
    <t>0594-22-2611</t>
    <phoneticPr fontId="4"/>
  </si>
  <si>
    <t>0594-21-8604</t>
    <phoneticPr fontId="4"/>
  </si>
  <si>
    <t>くわな</t>
    <phoneticPr fontId="4" type="Hiragana" alignment="distributed"/>
  </si>
  <si>
    <t>くわな</t>
    <phoneticPr fontId="4"/>
  </si>
  <si>
    <t>桑名市西汰上656</t>
    <phoneticPr fontId="4"/>
  </si>
  <si>
    <t>0594-22-2180</t>
    <phoneticPr fontId="4"/>
  </si>
  <si>
    <t>0594-23-2265</t>
    <phoneticPr fontId="4"/>
  </si>
  <si>
    <t>津田大山田</t>
    <rPh sb="0" eb="5">
      <t>つだおおやまだ</t>
    </rPh>
    <phoneticPr fontId="4" type="Hiragana" alignment="distributed"/>
  </si>
  <si>
    <t>つだおおやまだ</t>
    <phoneticPr fontId="4"/>
  </si>
  <si>
    <t>コスモス</t>
    <phoneticPr fontId="4" type="Hiragana" alignment="distributed"/>
  </si>
  <si>
    <t>こすもす</t>
    <phoneticPr fontId="4"/>
  </si>
  <si>
    <t>桑名市桑部矢間2068</t>
    <phoneticPr fontId="4"/>
  </si>
  <si>
    <t>0594-24-0313</t>
    <phoneticPr fontId="4"/>
  </si>
  <si>
    <t>0594-24-0311</t>
    <phoneticPr fontId="4"/>
  </si>
  <si>
    <t>暁</t>
    <rPh sb="0" eb="1">
      <t>あかつき</t>
    </rPh>
    <phoneticPr fontId="4" type="Hiragana" alignment="distributed"/>
  </si>
  <si>
    <t>あかつき</t>
    <phoneticPr fontId="4"/>
  </si>
  <si>
    <t>四日市市天カ須賀五丁目2-5</t>
    <phoneticPr fontId="4"/>
  </si>
  <si>
    <t>059-365-5674</t>
    <phoneticPr fontId="4"/>
  </si>
  <si>
    <t>059-365-5769</t>
    <phoneticPr fontId="4"/>
  </si>
  <si>
    <t>富田文化</t>
    <rPh sb="0" eb="4">
      <t>とみだぶんか</t>
    </rPh>
    <phoneticPr fontId="4" type="Hiragana" alignment="distributed"/>
  </si>
  <si>
    <t>とみだぶんか</t>
    <phoneticPr fontId="4"/>
  </si>
  <si>
    <t>海の星カトリック</t>
    <rPh sb="0" eb="1">
      <t>うみ</t>
    </rPh>
    <rPh sb="2" eb="3">
      <t>ほし</t>
    </rPh>
    <phoneticPr fontId="4" type="Hiragana" alignment="distributed"/>
  </si>
  <si>
    <t>うみのほしかとりっく</t>
    <phoneticPr fontId="4"/>
  </si>
  <si>
    <t>059-337-9926</t>
    <phoneticPr fontId="4"/>
  </si>
  <si>
    <t>あおい</t>
    <phoneticPr fontId="4"/>
  </si>
  <si>
    <t>ときわ</t>
    <phoneticPr fontId="4"/>
  </si>
  <si>
    <t>ひかり</t>
    <phoneticPr fontId="4"/>
  </si>
  <si>
    <t>エンゼル</t>
    <phoneticPr fontId="4" type="Hiragana" alignment="distributed"/>
  </si>
  <si>
    <t>えんぜる</t>
    <phoneticPr fontId="4"/>
  </si>
  <si>
    <t>四日市市千代田町459</t>
    <phoneticPr fontId="4"/>
  </si>
  <si>
    <t>059-365-2933</t>
    <phoneticPr fontId="4"/>
  </si>
  <si>
    <t>059-363-3055</t>
    <phoneticPr fontId="4"/>
  </si>
  <si>
    <t>まきば</t>
    <phoneticPr fontId="4" type="Hiragana" alignment="distributed"/>
  </si>
  <si>
    <t>まきば</t>
    <phoneticPr fontId="4"/>
  </si>
  <si>
    <t>四日市市松本3丁目1-37</t>
    <phoneticPr fontId="4"/>
  </si>
  <si>
    <t>059-351-0612</t>
    <phoneticPr fontId="4"/>
  </si>
  <si>
    <t>059-351-0634</t>
    <phoneticPr fontId="4"/>
  </si>
  <si>
    <t>羽津文化</t>
    <rPh sb="0" eb="4">
      <t>はづぶんか</t>
    </rPh>
    <phoneticPr fontId="4" type="Hiragana" alignment="distributed"/>
  </si>
  <si>
    <t>はづぶんか</t>
    <phoneticPr fontId="4"/>
  </si>
  <si>
    <t>四日市市別名5丁目4-31</t>
    <phoneticPr fontId="4"/>
  </si>
  <si>
    <t>059-331-3615</t>
    <phoneticPr fontId="4"/>
  </si>
  <si>
    <t>059-333-0100</t>
    <phoneticPr fontId="4"/>
  </si>
  <si>
    <t>津田第一</t>
    <rPh sb="0" eb="4">
      <t>つだだいいち</t>
    </rPh>
    <phoneticPr fontId="4" type="Hiragana" alignment="distributed"/>
  </si>
  <si>
    <t>つだだいいち</t>
    <phoneticPr fontId="4"/>
  </si>
  <si>
    <t>四日市市笹川1丁目106-2</t>
    <phoneticPr fontId="4"/>
  </si>
  <si>
    <t>059-321-8836</t>
    <phoneticPr fontId="4"/>
  </si>
  <si>
    <t>059-321-8871</t>
    <phoneticPr fontId="4"/>
  </si>
  <si>
    <t>津田第二</t>
    <rPh sb="0" eb="4">
      <t>つだだいに</t>
    </rPh>
    <phoneticPr fontId="4" type="Hiragana" alignment="distributed"/>
  </si>
  <si>
    <t>つだだいに</t>
    <phoneticPr fontId="4"/>
  </si>
  <si>
    <t>四日市市笹川7丁目52</t>
    <phoneticPr fontId="4"/>
  </si>
  <si>
    <t>059-321-8011</t>
    <phoneticPr fontId="4"/>
  </si>
  <si>
    <t>059-321-8012</t>
    <phoneticPr fontId="4"/>
  </si>
  <si>
    <t>桜あおい</t>
    <rPh sb="0" eb="1">
      <t>さくら</t>
    </rPh>
    <phoneticPr fontId="4" type="Hiragana" alignment="distributed"/>
  </si>
  <si>
    <t>さくらあおい</t>
    <phoneticPr fontId="4"/>
  </si>
  <si>
    <t>四日市市智積町6104</t>
    <phoneticPr fontId="4"/>
  </si>
  <si>
    <t>059-326-5010</t>
    <phoneticPr fontId="4"/>
  </si>
  <si>
    <t xml:space="preserve">059-326-6704 </t>
    <phoneticPr fontId="4"/>
  </si>
  <si>
    <t>津田三滝</t>
    <rPh sb="0" eb="4">
      <t>つだみたき</t>
    </rPh>
    <phoneticPr fontId="4" type="Hiragana" alignment="distributed"/>
  </si>
  <si>
    <t>つだみたき</t>
    <phoneticPr fontId="4"/>
  </si>
  <si>
    <t>四日市市川島町6513</t>
    <phoneticPr fontId="4"/>
  </si>
  <si>
    <t>059-321-8311</t>
    <phoneticPr fontId="4"/>
  </si>
  <si>
    <t>059-321-8314</t>
    <phoneticPr fontId="4"/>
  </si>
  <si>
    <t>めぐみの園</t>
    <rPh sb="4" eb="5">
      <t>その</t>
    </rPh>
    <phoneticPr fontId="4" type="Hiragana" alignment="distributed"/>
  </si>
  <si>
    <t>めぐみのその</t>
    <phoneticPr fontId="4"/>
  </si>
  <si>
    <t>四日市市室山町475-1</t>
    <phoneticPr fontId="4"/>
  </si>
  <si>
    <t>059-321-0305</t>
    <phoneticPr fontId="4"/>
  </si>
  <si>
    <t>059-321-1875</t>
    <phoneticPr fontId="4"/>
  </si>
  <si>
    <t>すずか</t>
    <phoneticPr fontId="4" type="Hiragana" alignment="distributed"/>
  </si>
  <si>
    <t>すずか</t>
    <phoneticPr fontId="4"/>
  </si>
  <si>
    <t>鈴鹿市神戸2丁目20-18</t>
    <phoneticPr fontId="4"/>
  </si>
  <si>
    <t>059-382-3272</t>
    <phoneticPr fontId="4"/>
  </si>
  <si>
    <t>059-382-3249</t>
    <phoneticPr fontId="4"/>
  </si>
  <si>
    <t>白子ひかり</t>
    <rPh sb="0" eb="2">
      <t>しろこ</t>
    </rPh>
    <phoneticPr fontId="4" type="Hiragana" alignment="distributed"/>
  </si>
  <si>
    <t>しろこひかり</t>
    <phoneticPr fontId="4"/>
  </si>
  <si>
    <t>鈴鹿市白子本町2-38</t>
    <phoneticPr fontId="4"/>
  </si>
  <si>
    <t>059-386-1150</t>
    <phoneticPr fontId="4"/>
  </si>
  <si>
    <t>059-388-5159</t>
    <phoneticPr fontId="4"/>
  </si>
  <si>
    <t>さくら</t>
    <phoneticPr fontId="4" type="Hiragana" alignment="distributed"/>
  </si>
  <si>
    <t>さくら</t>
    <phoneticPr fontId="4"/>
  </si>
  <si>
    <t>鈴鹿市鈴鹿ハイツ5-45</t>
    <phoneticPr fontId="4"/>
  </si>
  <si>
    <t>059-378-4085</t>
    <phoneticPr fontId="4"/>
  </si>
  <si>
    <t>059-378-4179</t>
    <phoneticPr fontId="4"/>
  </si>
  <si>
    <t>第二すずかきしおか</t>
    <rPh sb="0" eb="2">
      <t>だいに</t>
    </rPh>
    <phoneticPr fontId="4" type="Hiragana" alignment="distributed"/>
  </si>
  <si>
    <t>だいにすずかきしおか</t>
    <phoneticPr fontId="4"/>
  </si>
  <si>
    <t>鈴鹿市岸岡町2815</t>
    <phoneticPr fontId="4"/>
  </si>
  <si>
    <t>059-386-6129</t>
    <phoneticPr fontId="4"/>
  </si>
  <si>
    <t>059-388-7050</t>
    <phoneticPr fontId="4"/>
  </si>
  <si>
    <t>道伯</t>
    <rPh sb="0" eb="2">
      <t>どうはく</t>
    </rPh>
    <phoneticPr fontId="4" type="Hiragana" alignment="distributed"/>
  </si>
  <si>
    <t>どうはく</t>
    <phoneticPr fontId="4"/>
  </si>
  <si>
    <t>鈴鹿市道伯1丁目12-27</t>
    <phoneticPr fontId="4"/>
  </si>
  <si>
    <t>059-378-6713</t>
    <phoneticPr fontId="4"/>
  </si>
  <si>
    <t>059-370-1779</t>
    <phoneticPr fontId="4"/>
  </si>
  <si>
    <t>聖ヤコブ</t>
    <rPh sb="0" eb="4">
      <t>せい</t>
    </rPh>
    <phoneticPr fontId="4" type="Hiragana"/>
  </si>
  <si>
    <t>せいやこぶ</t>
    <phoneticPr fontId="4"/>
  </si>
  <si>
    <t>津市丸之内34-16</t>
    <phoneticPr fontId="4"/>
  </si>
  <si>
    <t>059-228-3637</t>
    <phoneticPr fontId="4"/>
  </si>
  <si>
    <t>059-228-3668</t>
    <phoneticPr fontId="4"/>
  </si>
  <si>
    <t>たかだ</t>
    <phoneticPr fontId="4"/>
  </si>
  <si>
    <t>津市一身田町746</t>
    <phoneticPr fontId="4"/>
  </si>
  <si>
    <t>059-232-2251</t>
    <phoneticPr fontId="4"/>
  </si>
  <si>
    <t>大川</t>
    <rPh sb="0" eb="2">
      <t>おおかわ</t>
    </rPh>
    <phoneticPr fontId="4" type="Hiragana" alignment="distributed"/>
  </si>
  <si>
    <t>おおかわ</t>
    <phoneticPr fontId="4"/>
  </si>
  <si>
    <t>津市大谷町240</t>
    <phoneticPr fontId="4"/>
  </si>
  <si>
    <t>059-226-3131</t>
    <phoneticPr fontId="4"/>
  </si>
  <si>
    <t>059-226-3135</t>
    <phoneticPr fontId="4"/>
  </si>
  <si>
    <t>ふたば</t>
    <phoneticPr fontId="4" type="Hiragana" alignment="distributed"/>
  </si>
  <si>
    <t>ふたば</t>
    <phoneticPr fontId="4"/>
  </si>
  <si>
    <t>津市白塚町鎌田3647-1</t>
    <phoneticPr fontId="4"/>
  </si>
  <si>
    <t>059-232-3228</t>
    <phoneticPr fontId="4"/>
  </si>
  <si>
    <t>059-232-3200</t>
    <phoneticPr fontId="4"/>
  </si>
  <si>
    <t>のべの</t>
    <phoneticPr fontId="4"/>
  </si>
  <si>
    <t>津市久居二ノ町1855</t>
    <rPh sb="0" eb="2">
      <t>ツシ</t>
    </rPh>
    <phoneticPr fontId="4"/>
  </si>
  <si>
    <t>津西</t>
    <rPh sb="0" eb="2">
      <t>つにし</t>
    </rPh>
    <phoneticPr fontId="4" type="Hiragana" alignment="distributed"/>
  </si>
  <si>
    <t>つにし</t>
    <phoneticPr fontId="4"/>
  </si>
  <si>
    <t>津市河辺町2273-8</t>
    <phoneticPr fontId="4"/>
  </si>
  <si>
    <t>059-225-4638</t>
    <phoneticPr fontId="4"/>
  </si>
  <si>
    <t>059-227-6733</t>
    <phoneticPr fontId="4"/>
  </si>
  <si>
    <t>日生学園附属</t>
    <rPh sb="0" eb="6">
      <t>にっせいがくえんふぞく</t>
    </rPh>
    <phoneticPr fontId="4" type="Hiragana" alignment="distributed"/>
  </si>
  <si>
    <t>にっせいがくえんふぞく</t>
    <phoneticPr fontId="4"/>
  </si>
  <si>
    <t>515-2692</t>
    <phoneticPr fontId="4"/>
  </si>
  <si>
    <t>津市白山町八対野2739</t>
    <rPh sb="0" eb="2">
      <t>ツシ</t>
    </rPh>
    <phoneticPr fontId="4"/>
  </si>
  <si>
    <t>―</t>
    <phoneticPr fontId="4"/>
  </si>
  <si>
    <t>梅村</t>
    <rPh sb="0" eb="2">
      <t>うめむら</t>
    </rPh>
    <phoneticPr fontId="4" type="Hiragana" alignment="distributed"/>
  </si>
  <si>
    <t>うめむら</t>
    <phoneticPr fontId="4"/>
  </si>
  <si>
    <t>515-0044</t>
    <phoneticPr fontId="4"/>
  </si>
  <si>
    <t>松阪市久保町1843-10</t>
    <phoneticPr fontId="4"/>
  </si>
  <si>
    <t>0598-29-7549</t>
    <phoneticPr fontId="4"/>
  </si>
  <si>
    <t>まつさか</t>
    <phoneticPr fontId="4"/>
  </si>
  <si>
    <t>515-0019</t>
    <phoneticPr fontId="4"/>
  </si>
  <si>
    <t>松阪市中央町468</t>
    <rPh sb="3" eb="5">
      <t>チュウオウ</t>
    </rPh>
    <rPh sb="5" eb="6">
      <t>マチ</t>
    </rPh>
    <phoneticPr fontId="4"/>
  </si>
  <si>
    <t>0598-52-0488</t>
    <phoneticPr fontId="4"/>
  </si>
  <si>
    <t>0598-51-7759</t>
    <phoneticPr fontId="4"/>
  </si>
  <si>
    <t>常盤</t>
    <rPh sb="0" eb="2">
      <t>ときわ</t>
    </rPh>
    <phoneticPr fontId="4" type="Hiragana" alignment="distributed"/>
  </si>
  <si>
    <t>神宮五十鈴川</t>
    <rPh sb="0" eb="6">
      <t>じんぐういすずがわ</t>
    </rPh>
    <phoneticPr fontId="4" type="Hiragana" alignment="distributed"/>
  </si>
  <si>
    <t>じんぐういすずがわ</t>
    <phoneticPr fontId="4"/>
  </si>
  <si>
    <t>神宮高倉山</t>
    <rPh sb="0" eb="5">
      <t>じんぐうたかくらやま</t>
    </rPh>
    <phoneticPr fontId="4" type="Hiragana" alignment="distributed"/>
  </si>
  <si>
    <t>じんぐうたかくらやま</t>
    <phoneticPr fontId="4"/>
  </si>
  <si>
    <t>まるこ</t>
    <phoneticPr fontId="4"/>
  </si>
  <si>
    <t>双康</t>
    <rPh sb="0" eb="2">
      <t>そうこう</t>
    </rPh>
    <phoneticPr fontId="4" type="Hiragana" alignment="distributed"/>
  </si>
  <si>
    <t>そうこう</t>
    <phoneticPr fontId="4"/>
  </si>
  <si>
    <t>和順</t>
    <rPh sb="0" eb="2">
      <t>わじゅん</t>
    </rPh>
    <phoneticPr fontId="4" type="Hiragana" alignment="distributed"/>
  </si>
  <si>
    <t>わじゅん</t>
    <phoneticPr fontId="4"/>
  </si>
  <si>
    <t>伊勢市小俣町元町214-3</t>
    <rPh sb="0" eb="3">
      <t>イセシ</t>
    </rPh>
    <rPh sb="3" eb="6">
      <t>オバタチョウ</t>
    </rPh>
    <phoneticPr fontId="4"/>
  </si>
  <si>
    <t>白鳳</t>
    <rPh sb="0" eb="2">
      <t>はくほう</t>
    </rPh>
    <phoneticPr fontId="4" type="Hiragana" alignment="distributed"/>
  </si>
  <si>
    <t>はくほう</t>
    <phoneticPr fontId="4"/>
  </si>
  <si>
    <t>518-0852</t>
    <phoneticPr fontId="4"/>
  </si>
  <si>
    <t>伊賀市上野伊予町1067-1</t>
    <rPh sb="0" eb="2">
      <t>イガ</t>
    </rPh>
    <rPh sb="2" eb="3">
      <t>シ</t>
    </rPh>
    <rPh sb="3" eb="5">
      <t>ウエノ</t>
    </rPh>
    <rPh sb="5" eb="7">
      <t>イヨ</t>
    </rPh>
    <rPh sb="7" eb="8">
      <t>マチ</t>
    </rPh>
    <phoneticPr fontId="4"/>
  </si>
  <si>
    <t>0595-21-0091</t>
    <phoneticPr fontId="4"/>
  </si>
  <si>
    <t>桔梗が丘</t>
    <rPh sb="0" eb="4">
      <t>ききょうがおか</t>
    </rPh>
    <phoneticPr fontId="4" type="Hiragana" alignment="distributed"/>
  </si>
  <si>
    <t>ききょうがおか</t>
    <phoneticPr fontId="4"/>
  </si>
  <si>
    <t>名張市桔梗が丘一番町二街区6</t>
    <phoneticPr fontId="4"/>
  </si>
  <si>
    <t>0595-65-2396</t>
    <phoneticPr fontId="4"/>
  </si>
  <si>
    <t>0595-65-2475</t>
    <phoneticPr fontId="4"/>
  </si>
  <si>
    <t>梅が丘</t>
    <rPh sb="0" eb="3">
      <t>うめがおか</t>
    </rPh>
    <phoneticPr fontId="4" type="Hiragana" alignment="distributed"/>
  </si>
  <si>
    <t>うめがおか</t>
    <phoneticPr fontId="4"/>
  </si>
  <si>
    <t>名張市梅が丘南二番町278</t>
    <phoneticPr fontId="4"/>
  </si>
  <si>
    <t>0595-64-6077</t>
    <phoneticPr fontId="4"/>
  </si>
  <si>
    <t>0595-64-6079</t>
    <phoneticPr fontId="4"/>
  </si>
  <si>
    <t>有馬</t>
    <rPh sb="0" eb="2">
      <t>ありま</t>
    </rPh>
    <phoneticPr fontId="4" type="Hiragana" alignment="distributed"/>
  </si>
  <si>
    <t>ありま</t>
    <phoneticPr fontId="4"/>
  </si>
  <si>
    <t>0597-89-2397</t>
    <phoneticPr fontId="4"/>
  </si>
  <si>
    <t>0597-89-2460</t>
    <phoneticPr fontId="4"/>
  </si>
  <si>
    <t>(46)</t>
    <phoneticPr fontId="4"/>
  </si>
  <si>
    <t>（３）小　学　校（本校2）</t>
    <phoneticPr fontId="4"/>
  </si>
  <si>
    <t>学校名</t>
  </si>
  <si>
    <t>学校名（ふりがな）</t>
    <rPh sb="0" eb="2">
      <t>ガッコウ</t>
    </rPh>
    <rPh sb="2" eb="3">
      <t>メイ</t>
    </rPh>
    <phoneticPr fontId="4"/>
  </si>
  <si>
    <t>津田学園</t>
    <rPh sb="0" eb="4">
      <t>つだがくえん</t>
    </rPh>
    <phoneticPr fontId="4" type="Hiragana" alignment="distributed"/>
  </si>
  <si>
    <t>つだがくえん</t>
    <phoneticPr fontId="4"/>
  </si>
  <si>
    <t>511-0904</t>
    <phoneticPr fontId="4"/>
  </si>
  <si>
    <t>桑名市野田5丁目3-12</t>
    <phoneticPr fontId="4"/>
  </si>
  <si>
    <t>0594-31-9311</t>
    <phoneticPr fontId="4"/>
  </si>
  <si>
    <t>0594-31-2678</t>
    <phoneticPr fontId="4"/>
  </si>
  <si>
    <t>510-8022</t>
  </si>
  <si>
    <t>四日市市蒔田3丁目3-37</t>
    <phoneticPr fontId="4"/>
  </si>
  <si>
    <t>059-365-3664</t>
    <phoneticPr fontId="4"/>
  </si>
  <si>
    <t>059-365-7116</t>
    <phoneticPr fontId="4"/>
  </si>
  <si>
    <t>（４）中　学　校（本校9）</t>
    <phoneticPr fontId="4"/>
  </si>
  <si>
    <t>0594-31-6311</t>
  </si>
  <si>
    <t>0594-31-8179</t>
  </si>
  <si>
    <t>512-8538</t>
    <phoneticPr fontId="4"/>
  </si>
  <si>
    <t>四日市市萱生町238</t>
    <phoneticPr fontId="4"/>
  </si>
  <si>
    <t>059-337-1213</t>
    <phoneticPr fontId="4"/>
  </si>
  <si>
    <t>059-337-2067</t>
    <phoneticPr fontId="4"/>
  </si>
  <si>
    <t>四日市メリノール学院</t>
    <rPh sb="0" eb="3">
      <t>よっかいち</t>
    </rPh>
    <rPh sb="8" eb="10">
      <t>がくいん</t>
    </rPh>
    <phoneticPr fontId="4" type="Hiragana" alignment="distributed"/>
  </si>
  <si>
    <t>よっかいちめりのーる
がくいん</t>
    <phoneticPr fontId="4"/>
  </si>
  <si>
    <t>512-1205</t>
  </si>
  <si>
    <t>四日市市平尾町2800</t>
    <phoneticPr fontId="4"/>
  </si>
  <si>
    <t>059-326-0067</t>
    <phoneticPr fontId="4"/>
  </si>
  <si>
    <t>059-326-8345</t>
    <phoneticPr fontId="4"/>
  </si>
  <si>
    <t>海星</t>
    <rPh sb="0" eb="2">
      <t>かいせい</t>
    </rPh>
    <phoneticPr fontId="4" type="Hiragana" alignment="distributed"/>
  </si>
  <si>
    <t>かいせい</t>
    <phoneticPr fontId="4"/>
  </si>
  <si>
    <t>510-0882</t>
  </si>
  <si>
    <t>四日市市追分1丁目9-34</t>
    <phoneticPr fontId="4"/>
  </si>
  <si>
    <t>059-345-0036</t>
    <phoneticPr fontId="4"/>
  </si>
  <si>
    <t>059-347-2989</t>
    <phoneticPr fontId="4"/>
  </si>
  <si>
    <t>津市一身田町2843</t>
  </si>
  <si>
    <t>059-232-2004</t>
    <phoneticPr fontId="4"/>
  </si>
  <si>
    <t>059-231-3832</t>
  </si>
  <si>
    <t>セントヨゼフ女子学園</t>
    <rPh sb="6" eb="10">
      <t>じょしがくえん</t>
    </rPh>
    <phoneticPr fontId="4" type="Hiragana" alignment="distributed"/>
  </si>
  <si>
    <t>せんとよぜふ
じょしがくえん</t>
    <phoneticPr fontId="4"/>
  </si>
  <si>
    <t>津市半田1330</t>
    <rPh sb="0" eb="2">
      <t>ツシ</t>
    </rPh>
    <phoneticPr fontId="4"/>
  </si>
  <si>
    <t>059-227-6465</t>
    <phoneticPr fontId="4"/>
  </si>
  <si>
    <t>059-227-6466</t>
    <phoneticPr fontId="4"/>
  </si>
  <si>
    <t>みえ</t>
    <phoneticPr fontId="4"/>
  </si>
  <si>
    <t>松阪市久保町1232</t>
    <phoneticPr fontId="4"/>
  </si>
  <si>
    <t>0598-29-4001</t>
  </si>
  <si>
    <t>0598-29-6012</t>
  </si>
  <si>
    <t>こうがっかん</t>
    <phoneticPr fontId="4"/>
  </si>
  <si>
    <t>516-8588</t>
  </si>
  <si>
    <t>伊勢市楠部町138</t>
  </si>
  <si>
    <t>0596-23-1398</t>
  </si>
  <si>
    <t>0596-23-9808</t>
  </si>
  <si>
    <t>桜丘</t>
    <rPh sb="0" eb="2">
      <t>さくらがおか</t>
    </rPh>
    <phoneticPr fontId="4" type="Hiragana" alignment="distributed"/>
  </si>
  <si>
    <t>さくらがおか</t>
    <phoneticPr fontId="4"/>
  </si>
  <si>
    <t>518-0192</t>
  </si>
  <si>
    <t>伊賀市下神戸2756</t>
    <rPh sb="0" eb="2">
      <t>イガ</t>
    </rPh>
    <rPh sb="2" eb="3">
      <t>シ</t>
    </rPh>
    <phoneticPr fontId="4"/>
  </si>
  <si>
    <t>0595-38-1201</t>
  </si>
  <si>
    <t>0595-36-2619</t>
  </si>
  <si>
    <t>（５）高 等 学 校</t>
    <phoneticPr fontId="4"/>
  </si>
  <si>
    <t>ア 全 日 制（本校13）</t>
    <phoneticPr fontId="4"/>
  </si>
  <si>
    <t>059-337-2347</t>
    <phoneticPr fontId="4"/>
  </si>
  <si>
    <t>059-337-2238</t>
    <phoneticPr fontId="4"/>
  </si>
  <si>
    <t>512-1205</t>
    <phoneticPr fontId="4"/>
  </si>
  <si>
    <t>四日市市平尾町2800</t>
    <rPh sb="0" eb="4">
      <t>ヨッカイチシ</t>
    </rPh>
    <rPh sb="4" eb="7">
      <t>ヒラオチョウ</t>
    </rPh>
    <phoneticPr fontId="4"/>
  </si>
  <si>
    <t>510-0882</t>
    <phoneticPr fontId="4"/>
  </si>
  <si>
    <t>四日市市追分1丁目9-34</t>
    <rPh sb="0" eb="4">
      <t>ヨッカイチシ</t>
    </rPh>
    <rPh sb="7" eb="9">
      <t>チョウメ</t>
    </rPh>
    <phoneticPr fontId="4"/>
  </si>
  <si>
    <t>513-0831</t>
  </si>
  <si>
    <t>鈴鹿市庄野町1260</t>
  </si>
  <si>
    <t>059-378-0307</t>
    <phoneticPr fontId="4"/>
  </si>
  <si>
    <t>059-370-0875</t>
    <phoneticPr fontId="4"/>
  </si>
  <si>
    <t>津市一身田町2843</t>
    <phoneticPr fontId="4"/>
  </si>
  <si>
    <t>津市半田1330</t>
    <phoneticPr fontId="4"/>
  </si>
  <si>
    <t>青山</t>
    <rPh sb="0" eb="2">
      <t>あおやま</t>
    </rPh>
    <phoneticPr fontId="4" type="Hiragana" alignment="distributed"/>
  </si>
  <si>
    <t>あおやま</t>
    <phoneticPr fontId="4"/>
  </si>
  <si>
    <t>515-2692</t>
  </si>
  <si>
    <t>059-262-4321</t>
  </si>
  <si>
    <t>059-262-4779</t>
  </si>
  <si>
    <t>515-8533</t>
    <phoneticPr fontId="4"/>
  </si>
  <si>
    <t>松阪市久保町1232</t>
  </si>
  <si>
    <t>0598-29-2959</t>
  </si>
  <si>
    <t>0598-29-6944</t>
  </si>
  <si>
    <t>516-8577</t>
  </si>
  <si>
    <t>伊勢市楠部町138</t>
    <phoneticPr fontId="4"/>
  </si>
  <si>
    <t>0596-22-0205</t>
    <phoneticPr fontId="4"/>
  </si>
  <si>
    <t>0596-24-3141</t>
  </si>
  <si>
    <t>伊勢学園</t>
    <rPh sb="0" eb="4">
      <t>いせがくえん</t>
    </rPh>
    <phoneticPr fontId="4" type="Hiragana" alignment="distributed"/>
  </si>
  <si>
    <t>いせがくえん</t>
    <phoneticPr fontId="4"/>
  </si>
  <si>
    <t>伊勢市黒瀬町562-13</t>
    <phoneticPr fontId="4"/>
  </si>
  <si>
    <t>0596-22-4155</t>
    <phoneticPr fontId="4"/>
  </si>
  <si>
    <t>0596-23-9662</t>
    <phoneticPr fontId="4"/>
  </si>
  <si>
    <t>愛農学園農業</t>
    <rPh sb="0" eb="6">
      <t>あいのうがくえんのうぎょう</t>
    </rPh>
    <phoneticPr fontId="4" type="Hiragana" alignment="distributed"/>
  </si>
  <si>
    <t>あいのうがくえん
のうぎょう</t>
    <phoneticPr fontId="4"/>
  </si>
  <si>
    <t>518-0221</t>
  </si>
  <si>
    <t>伊賀市別府690</t>
    <rPh sb="0" eb="2">
      <t>イガ</t>
    </rPh>
    <rPh sb="2" eb="3">
      <t>シ</t>
    </rPh>
    <phoneticPr fontId="4"/>
  </si>
  <si>
    <t>0595-52-0327</t>
  </si>
  <si>
    <t>0595-52-1428</t>
  </si>
  <si>
    <t>イ 全日制専攻科（本校1）</t>
  </si>
  <si>
    <t>ウ 通　信　制（独立校6　分校1　併置校1）</t>
    <rPh sb="8" eb="10">
      <t>ドクリツ</t>
    </rPh>
    <rPh sb="13" eb="15">
      <t>ブンコウ</t>
    </rPh>
    <rPh sb="17" eb="19">
      <t>ヘイチ</t>
    </rPh>
    <rPh sb="19" eb="20">
      <t>コウ</t>
    </rPh>
    <phoneticPr fontId="4"/>
  </si>
  <si>
    <t>大橋学園</t>
    <rPh sb="0" eb="4">
      <t>おおはしがくえん</t>
    </rPh>
    <phoneticPr fontId="4" type="Hiragana" alignment="distributed"/>
  </si>
  <si>
    <t>おおはしがくえん</t>
    <phoneticPr fontId="4"/>
  </si>
  <si>
    <t>510-0863</t>
    <phoneticPr fontId="4"/>
  </si>
  <si>
    <t>四日市市大字塩浜149番地の8</t>
    <rPh sb="0" eb="4">
      <t>ヨッカイチシ</t>
    </rPh>
    <rPh sb="4" eb="6">
      <t>オオアザ</t>
    </rPh>
    <rPh sb="6" eb="8">
      <t>シオハマ</t>
    </rPh>
    <rPh sb="11" eb="13">
      <t>バンチ</t>
    </rPh>
    <phoneticPr fontId="4"/>
  </si>
  <si>
    <t>059-348-4800</t>
    <phoneticPr fontId="4"/>
  </si>
  <si>
    <t>059-348-4811</t>
    <phoneticPr fontId="4"/>
  </si>
  <si>
    <t>徳風</t>
    <rPh sb="0" eb="2">
      <t>とくふう</t>
    </rPh>
    <phoneticPr fontId="4" type="Hiragana" alignment="distributed"/>
  </si>
  <si>
    <t>とくふう</t>
    <phoneticPr fontId="4"/>
  </si>
  <si>
    <t>519-0145</t>
  </si>
  <si>
    <t>亀山市和賀町1789-4</t>
  </si>
  <si>
    <t>0595-82-3561</t>
    <phoneticPr fontId="4"/>
  </si>
  <si>
    <t>0595-82-3511</t>
    <phoneticPr fontId="4"/>
  </si>
  <si>
    <t>一志学園</t>
    <rPh sb="0" eb="2">
      <t>いちし</t>
    </rPh>
    <rPh sb="2" eb="4">
      <t>がくえん</t>
    </rPh>
    <phoneticPr fontId="4" type="Hiragana" alignment="distributed"/>
  </si>
  <si>
    <t>いちしがくえん</t>
    <phoneticPr fontId="4"/>
  </si>
  <si>
    <t>515-2524</t>
    <phoneticPr fontId="4"/>
  </si>
  <si>
    <t>津市一志町大仰326番地</t>
    <rPh sb="0" eb="2">
      <t>ツシ</t>
    </rPh>
    <rPh sb="2" eb="5">
      <t>イチシチョウ</t>
    </rPh>
    <rPh sb="5" eb="7">
      <t>オオノキ</t>
    </rPh>
    <rPh sb="10" eb="12">
      <t>バンチ</t>
    </rPh>
    <phoneticPr fontId="4"/>
  </si>
  <si>
    <t>059-271-6700</t>
    <phoneticPr fontId="4"/>
  </si>
  <si>
    <t>059-271-6710</t>
    <phoneticPr fontId="4"/>
  </si>
  <si>
    <t>英心</t>
    <rPh sb="0" eb="1">
      <t>えい</t>
    </rPh>
    <rPh sb="1" eb="2">
      <t>しん</t>
    </rPh>
    <phoneticPr fontId="4" type="Hiragana" alignment="distributed"/>
  </si>
  <si>
    <t>えいしん</t>
    <phoneticPr fontId="4"/>
  </si>
  <si>
    <t>516-0009</t>
  </si>
  <si>
    <t>伊勢市河崎１丁目3-25</t>
  </si>
  <si>
    <t>0596-28-2077</t>
  </si>
  <si>
    <t>0596-23-9811</t>
  </si>
  <si>
    <t>　桔梗が丘校</t>
    <rPh sb="1" eb="3">
      <t>キキョウ</t>
    </rPh>
    <rPh sb="4" eb="5">
      <t>オカ</t>
    </rPh>
    <rPh sb="5" eb="6">
      <t>コウ</t>
    </rPh>
    <phoneticPr fontId="4"/>
  </si>
  <si>
    <t>ききょうがおかこう</t>
    <phoneticPr fontId="4"/>
  </si>
  <si>
    <t>518-0621</t>
    <phoneticPr fontId="4"/>
  </si>
  <si>
    <t>名張市桔梗が丘1番町5街区13番地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7">
      <t>バンチ</t>
    </rPh>
    <phoneticPr fontId="4"/>
  </si>
  <si>
    <t>0595-41-1267</t>
    <phoneticPr fontId="4"/>
  </si>
  <si>
    <t>0595-41-1266</t>
    <phoneticPr fontId="4"/>
  </si>
  <si>
    <t>代々木</t>
    <rPh sb="0" eb="3">
      <t>よよぎ</t>
    </rPh>
    <phoneticPr fontId="4" type="Hiragana" alignment="distributed"/>
  </si>
  <si>
    <t>よよぎ</t>
    <phoneticPr fontId="4"/>
  </si>
  <si>
    <t>517-0217</t>
  </si>
  <si>
    <t>志摩市磯部町山原785</t>
    <rPh sb="0" eb="3">
      <t>シマシ</t>
    </rPh>
    <rPh sb="3" eb="6">
      <t>イソベチョウ</t>
    </rPh>
    <rPh sb="6" eb="8">
      <t>ヤマハラ</t>
    </rPh>
    <phoneticPr fontId="2"/>
  </si>
  <si>
    <t>0599-56-0772</t>
    <phoneticPr fontId="4"/>
  </si>
  <si>
    <t>0599-77-7692</t>
  </si>
  <si>
    <t>059-326-0067</t>
  </si>
  <si>
    <t>059-326-8345</t>
  </si>
  <si>
    <t>神村学園高等部伊賀</t>
    <rPh sb="0" eb="2">
      <t>かみむら</t>
    </rPh>
    <rPh sb="2" eb="4">
      <t>がくえん</t>
    </rPh>
    <rPh sb="4" eb="7">
      <t>こうとうぶ</t>
    </rPh>
    <rPh sb="7" eb="9">
      <t>いが</t>
    </rPh>
    <phoneticPr fontId="4" type="Hiragana" alignment="distributed"/>
  </si>
  <si>
    <t>かみむらがくえん
こうとうぶいが</t>
    <phoneticPr fontId="4"/>
  </si>
  <si>
    <t>518-0204</t>
    <phoneticPr fontId="4"/>
  </si>
  <si>
    <t>伊賀市北山1373番地</t>
    <rPh sb="0" eb="3">
      <t>イガシ</t>
    </rPh>
    <rPh sb="3" eb="5">
      <t>キタヤマ</t>
    </rPh>
    <rPh sb="9" eb="11">
      <t>バンチ</t>
    </rPh>
    <phoneticPr fontId="4"/>
  </si>
  <si>
    <t>0595-41-1234</t>
    <phoneticPr fontId="4"/>
  </si>
  <si>
    <t>0595-41-1212</t>
    <phoneticPr fontId="4"/>
  </si>
  <si>
    <t>認定こども園いそやま
保育園</t>
    <rPh sb="0" eb="2">
      <t>ニンテイ</t>
    </rPh>
    <rPh sb="5" eb="6">
      <t>エン</t>
    </rPh>
    <rPh sb="11" eb="14">
      <t>ホイクエン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</si>
</sst>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_ "/>
    <numFmt numFmtId="178" formatCode="#,##0_ "/>
    <numFmt numFmtId="179" formatCode="0.0_);[Red]\(0.0\)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20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u/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0000FF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23" fillId="0" borderId="0" applyBorder="0" applyProtection="0"/>
    <xf numFmtId="0" fontId="2" fillId="0" borderId="0"/>
    <xf numFmtId="0" fontId="26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69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shrinkToFit="1"/>
    </xf>
    <xf numFmtId="0" fontId="5" fillId="0" borderId="0" xfId="0" applyFont="1" applyFill="1"/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left" vertical="center" wrapText="1" shrinkToFit="1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/>
    <xf numFmtId="49" fontId="5" fillId="0" borderId="0" xfId="0" applyNumberFormat="1" applyFont="1" applyFill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29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distributed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13" xfId="4" applyFont="1" applyFill="1" applyBorder="1" applyAlignment="1">
      <alignment horizontal="distributed" vertical="center" wrapText="1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vertical="center" wrapText="1" shrinkToFit="1"/>
    </xf>
    <xf numFmtId="0" fontId="5" fillId="0" borderId="0" xfId="0" quotePrefix="1" applyFont="1" applyBorder="1" applyAlignment="1">
      <alignment vertical="center" shrinkToFit="1"/>
    </xf>
    <xf numFmtId="0" fontId="20" fillId="0" borderId="0" xfId="1" applyFont="1" applyFill="1" applyBorder="1" applyAlignment="1" applyProtection="1">
      <alignment vertical="center" wrapText="1"/>
    </xf>
    <xf numFmtId="0" fontId="5" fillId="0" borderId="0" xfId="0" quotePrefix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4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vertical="center"/>
    </xf>
    <xf numFmtId="0" fontId="5" fillId="0" borderId="25" xfId="4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3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176" fontId="5" fillId="0" borderId="0" xfId="0" applyNumberFormat="1" applyFont="1" applyFill="1" applyAlignment="1">
      <alignment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0" fillId="0" borderId="29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47" xfId="0" applyBorder="1"/>
    <xf numFmtId="0" fontId="0" fillId="0" borderId="49" xfId="0" applyBorder="1"/>
    <xf numFmtId="0" fontId="0" fillId="0" borderId="34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31" xfId="0" applyBorder="1"/>
    <xf numFmtId="0" fontId="0" fillId="0" borderId="0" xfId="0" applyBorder="1"/>
    <xf numFmtId="0" fontId="0" fillId="0" borderId="50" xfId="0" applyBorder="1"/>
    <xf numFmtId="0" fontId="0" fillId="0" borderId="51" xfId="0" applyBorder="1"/>
    <xf numFmtId="0" fontId="0" fillId="0" borderId="36" xfId="0" applyBorder="1"/>
    <xf numFmtId="0" fontId="5" fillId="2" borderId="0" xfId="0" applyFont="1" applyFill="1"/>
    <xf numFmtId="0" fontId="5" fillId="2" borderId="0" xfId="0" applyFont="1" applyFill="1" applyAlignment="1">
      <alignment vertical="center" shrinkToFit="1"/>
    </xf>
    <xf numFmtId="0" fontId="0" fillId="0" borderId="0" xfId="0" applyFont="1"/>
    <xf numFmtId="0" fontId="5" fillId="0" borderId="10" xfId="0" applyFont="1" applyBorder="1" applyAlignment="1">
      <alignment vertical="center" shrinkToFit="1"/>
    </xf>
    <xf numFmtId="38" fontId="5" fillId="0" borderId="7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right" vertical="center" shrinkToFit="1"/>
    </xf>
    <xf numFmtId="38" fontId="5" fillId="0" borderId="20" xfId="5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vertical="center" shrinkToFit="1"/>
    </xf>
    <xf numFmtId="38" fontId="5" fillId="0" borderId="29" xfId="5" applyFont="1" applyFill="1" applyBorder="1" applyAlignment="1">
      <alignment horizontal="right" vertical="center" shrinkToFit="1"/>
    </xf>
    <xf numFmtId="38" fontId="5" fillId="0" borderId="0" xfId="5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3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 shrinkToFit="1"/>
    </xf>
    <xf numFmtId="38" fontId="5" fillId="0" borderId="1" xfId="5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8" xfId="0" applyFont="1" applyFill="1" applyBorder="1"/>
    <xf numFmtId="0" fontId="5" fillId="0" borderId="30" xfId="0" applyFont="1" applyFill="1" applyBorder="1" applyAlignment="1">
      <alignment horizontal="left" vertical="center" shrinkToFit="1"/>
    </xf>
    <xf numFmtId="0" fontId="21" fillId="0" borderId="0" xfId="1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38" fontId="5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38" fontId="5" fillId="0" borderId="35" xfId="5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distributed" vertical="center" wrapText="1" shrinkToFit="1"/>
    </xf>
    <xf numFmtId="0" fontId="5" fillId="0" borderId="7" xfId="0" applyFont="1" applyFill="1" applyBorder="1" applyAlignment="1">
      <alignment horizontal="right" vertical="center" shrinkToFit="1"/>
    </xf>
    <xf numFmtId="0" fontId="5" fillId="0" borderId="18" xfId="0" applyFont="1" applyFill="1" applyBorder="1" applyAlignment="1">
      <alignment horizontal="right" vertical="center" shrinkToFit="1"/>
    </xf>
    <xf numFmtId="38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shrinkToFit="1"/>
    </xf>
    <xf numFmtId="0" fontId="5" fillId="0" borderId="46" xfId="0" applyFont="1" applyFill="1" applyBorder="1" applyAlignment="1">
      <alignment vertical="center" shrinkToFit="1"/>
    </xf>
    <xf numFmtId="49" fontId="5" fillId="0" borderId="27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38" fontId="5" fillId="0" borderId="8" xfId="5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/>
    <xf numFmtId="0" fontId="5" fillId="3" borderId="11" xfId="0" applyFont="1" applyFill="1" applyBorder="1" applyAlignment="1">
      <alignment horizontal="distributed" vertical="center"/>
    </xf>
    <xf numFmtId="0" fontId="5" fillId="3" borderId="31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3" borderId="1" xfId="1" applyFont="1" applyFill="1" applyBorder="1" applyAlignment="1" applyProtection="1">
      <alignment vertical="center" wrapTex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shrinkToFit="1"/>
    </xf>
    <xf numFmtId="0" fontId="5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49" fontId="5" fillId="0" borderId="0" xfId="0" applyNumberFormat="1" applyFont="1" applyFill="1" applyBorder="1" applyAlignment="1">
      <alignment horizontal="right"/>
    </xf>
    <xf numFmtId="49" fontId="5" fillId="0" borderId="0" xfId="5" applyNumberFormat="1" applyFont="1" applyFill="1" applyBorder="1" applyAlignment="1">
      <alignment horizontal="right" vertical="center" shrinkToFit="1"/>
    </xf>
    <xf numFmtId="0" fontId="5" fillId="0" borderId="36" xfId="0" applyFont="1" applyFill="1" applyBorder="1" applyAlignment="1">
      <alignment vertical="center"/>
    </xf>
    <xf numFmtId="0" fontId="5" fillId="0" borderId="57" xfId="0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right" vertical="center"/>
    </xf>
    <xf numFmtId="0" fontId="5" fillId="0" borderId="18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horizontal="right" vertical="center" shrinkToFit="1"/>
    </xf>
    <xf numFmtId="0" fontId="5" fillId="0" borderId="0" xfId="5" applyNumberFormat="1" applyFont="1" applyFill="1" applyBorder="1" applyAlignment="1">
      <alignment horizontal="right" vertical="center" shrinkToFit="1"/>
    </xf>
    <xf numFmtId="0" fontId="5" fillId="0" borderId="29" xfId="0" applyNumberFormat="1" applyFont="1" applyFill="1" applyBorder="1" applyAlignment="1">
      <alignment vertical="center"/>
    </xf>
    <xf numFmtId="0" fontId="5" fillId="0" borderId="21" xfId="5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Alignment="1">
      <alignment horizontal="right" vertical="center"/>
    </xf>
    <xf numFmtId="0" fontId="5" fillId="0" borderId="18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shrinkToFit="1"/>
    </xf>
    <xf numFmtId="0" fontId="5" fillId="0" borderId="25" xfId="5" applyNumberFormat="1" applyFont="1" applyFill="1" applyBorder="1" applyAlignment="1">
      <alignment horizontal="right" vertical="center" shrinkToFit="1"/>
    </xf>
    <xf numFmtId="0" fontId="5" fillId="0" borderId="2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 shrinkToFit="1"/>
    </xf>
    <xf numFmtId="0" fontId="5" fillId="0" borderId="48" xfId="0" applyFont="1" applyFill="1" applyBorder="1" applyAlignment="1">
      <alignment horizontal="distributed" vertical="center" shrinkToFit="1"/>
    </xf>
    <xf numFmtId="0" fontId="5" fillId="0" borderId="30" xfId="0" applyFont="1" applyFill="1" applyBorder="1" applyAlignment="1">
      <alignment horizontal="distributed" vertical="center" shrinkToFit="1"/>
    </xf>
    <xf numFmtId="0" fontId="5" fillId="0" borderId="30" xfId="0" applyFont="1" applyBorder="1" applyAlignment="1">
      <alignment vertical="center" shrinkToFit="1"/>
    </xf>
    <xf numFmtId="177" fontId="5" fillId="0" borderId="18" xfId="5" applyNumberFormat="1" applyFont="1" applyFill="1" applyBorder="1" applyAlignment="1">
      <alignment horizontal="right" vertical="center" wrapText="1" shrinkToFit="1"/>
    </xf>
    <xf numFmtId="0" fontId="5" fillId="0" borderId="29" xfId="0" applyFont="1" applyFill="1" applyBorder="1" applyAlignment="1">
      <alignment vertical="center" shrinkToFit="1"/>
    </xf>
    <xf numFmtId="0" fontId="5" fillId="0" borderId="14" xfId="5" applyNumberFormat="1" applyFont="1" applyFill="1" applyBorder="1" applyAlignment="1" applyProtection="1">
      <alignment horizontal="right" vertical="center" shrinkToFit="1"/>
      <protection locked="0"/>
    </xf>
    <xf numFmtId="38" fontId="5" fillId="0" borderId="20" xfId="5" applyFont="1" applyFill="1" applyBorder="1" applyAlignment="1">
      <alignment vertical="center"/>
    </xf>
    <xf numFmtId="38" fontId="5" fillId="0" borderId="0" xfId="5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20" xfId="6" applyFont="1" applyFill="1" applyBorder="1" applyAlignment="1">
      <alignment horizontal="right" vertical="center" shrinkToFit="1"/>
    </xf>
    <xf numFmtId="0" fontId="5" fillId="0" borderId="30" xfId="6" applyFont="1" applyFill="1" applyBorder="1" applyAlignment="1">
      <alignment horizontal="right" vertical="center" shrinkToFit="1"/>
    </xf>
    <xf numFmtId="0" fontId="5" fillId="0" borderId="0" xfId="6" applyFont="1" applyFill="1" applyBorder="1" applyAlignment="1">
      <alignment horizontal="right" vertical="center" shrinkToFit="1"/>
    </xf>
    <xf numFmtId="0" fontId="5" fillId="0" borderId="20" xfId="0" applyFont="1" applyBorder="1" applyAlignment="1">
      <alignment vertical="center" shrinkToFit="1"/>
    </xf>
    <xf numFmtId="0" fontId="5" fillId="2" borderId="0" xfId="0" applyFont="1" applyFill="1"/>
    <xf numFmtId="0" fontId="0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8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distributed" vertical="center" shrinkToFit="1"/>
    </xf>
    <xf numFmtId="0" fontId="5" fillId="0" borderId="39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0" xfId="5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distributed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6" xfId="0" applyFont="1" applyFill="1" applyBorder="1" applyAlignment="1">
      <alignment horizontal="center" vertical="center" wrapText="1" shrinkToFit="1"/>
    </xf>
    <xf numFmtId="0" fontId="0" fillId="0" borderId="29" xfId="1" applyFont="1" applyFill="1" applyBorder="1" applyAlignment="1" applyProtection="1">
      <alignment vertical="center" wrapText="1"/>
    </xf>
    <xf numFmtId="0" fontId="7" fillId="0" borderId="29" xfId="0" applyFont="1" applyFill="1" applyBorder="1" applyAlignment="1">
      <alignment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distributed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54" xfId="0" applyFont="1" applyFill="1" applyBorder="1" applyAlignment="1">
      <alignment horizontal="distributed" vertical="center" shrinkToFit="1"/>
    </xf>
    <xf numFmtId="0" fontId="10" fillId="0" borderId="31" xfId="0" applyFont="1" applyFill="1" applyBorder="1" applyAlignment="1">
      <alignment horizontal="distributed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shrinkToFit="1"/>
    </xf>
    <xf numFmtId="0" fontId="5" fillId="0" borderId="3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vertical="center" shrinkToFit="1"/>
    </xf>
    <xf numFmtId="0" fontId="5" fillId="0" borderId="50" xfId="0" applyFont="1" applyFill="1" applyBorder="1" applyAlignment="1">
      <alignment vertical="center" wrapText="1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left" vertical="center" shrinkToFit="1"/>
    </xf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8" fillId="0" borderId="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distributed" vertical="center" shrinkToFit="1"/>
    </xf>
    <xf numFmtId="0" fontId="5" fillId="0" borderId="14" xfId="4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distributed" vertical="center" wrapText="1" shrinkToFit="1"/>
    </xf>
    <xf numFmtId="0" fontId="5" fillId="0" borderId="75" xfId="0" applyFont="1" applyFill="1" applyBorder="1" applyAlignment="1">
      <alignment vertical="center" shrinkToFit="1"/>
    </xf>
    <xf numFmtId="0" fontId="5" fillId="0" borderId="80" xfId="0" applyFont="1" applyFill="1" applyBorder="1" applyAlignment="1">
      <alignment vertical="center" shrinkToFit="1"/>
    </xf>
    <xf numFmtId="0" fontId="5" fillId="0" borderId="79" xfId="0" applyFont="1" applyFill="1" applyBorder="1" applyAlignment="1">
      <alignment vertical="center" shrinkToFit="1"/>
    </xf>
    <xf numFmtId="0" fontId="5" fillId="0" borderId="74" xfId="0" applyFont="1" applyFill="1" applyBorder="1" applyAlignment="1">
      <alignment horizontal="left" vertical="center" shrinkToFit="1"/>
    </xf>
    <xf numFmtId="0" fontId="5" fillId="0" borderId="77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7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horizontal="center" vertical="center" shrinkToFit="1"/>
    </xf>
    <xf numFmtId="0" fontId="8" fillId="0" borderId="71" xfId="0" applyFont="1" applyFill="1" applyBorder="1" applyAlignment="1">
      <alignment horizontal="distributed" vertical="center" shrinkToFit="1"/>
    </xf>
    <xf numFmtId="0" fontId="18" fillId="0" borderId="75" xfId="0" applyFont="1" applyFill="1" applyBorder="1" applyAlignment="1">
      <alignment horizontal="distributed" vertical="center" wrapText="1" shrinkToFit="1"/>
    </xf>
    <xf numFmtId="0" fontId="5" fillId="0" borderId="75" xfId="0" applyFont="1" applyFill="1" applyBorder="1" applyAlignment="1">
      <alignment horizontal="distributed" vertical="center" wrapText="1" shrinkToFit="1"/>
    </xf>
    <xf numFmtId="0" fontId="5" fillId="0" borderId="66" xfId="6" applyFont="1" applyFill="1" applyBorder="1" applyAlignment="1">
      <alignment horizontal="right" vertical="center" shrinkToFit="1"/>
    </xf>
    <xf numFmtId="0" fontId="5" fillId="0" borderId="67" xfId="0" applyNumberFormat="1" applyFont="1" applyFill="1" applyBorder="1" applyAlignment="1">
      <alignment horizontal="right" vertical="center"/>
    </xf>
    <xf numFmtId="0" fontId="5" fillId="0" borderId="83" xfId="6" applyFont="1" applyFill="1" applyBorder="1" applyAlignment="1">
      <alignment horizontal="right" vertical="center" shrinkToFit="1"/>
    </xf>
    <xf numFmtId="0" fontId="5" fillId="0" borderId="84" xfId="0" applyNumberFormat="1" applyFont="1" applyFill="1" applyBorder="1" applyAlignment="1">
      <alignment horizontal="right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95" xfId="6" applyFont="1" applyFill="1" applyBorder="1" applyAlignment="1">
      <alignment horizontal="right" vertical="center" shrinkToFit="1"/>
    </xf>
    <xf numFmtId="0" fontId="5" fillId="0" borderId="97" xfId="0" applyNumberFormat="1" applyFont="1" applyFill="1" applyBorder="1" applyAlignment="1">
      <alignment horizontal="right" vertical="center"/>
    </xf>
    <xf numFmtId="0" fontId="5" fillId="0" borderId="66" xfId="0" applyFont="1" applyBorder="1" applyAlignment="1">
      <alignment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3" xfId="0" applyFont="1" applyBorder="1" applyAlignment="1">
      <alignment vertical="center" shrinkToFit="1"/>
    </xf>
    <xf numFmtId="0" fontId="5" fillId="0" borderId="95" xfId="0" applyFont="1" applyBorder="1" applyAlignment="1">
      <alignment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7" xfId="0" applyFont="1" applyBorder="1" applyAlignment="1">
      <alignment vertical="center" shrinkToFit="1"/>
    </xf>
    <xf numFmtId="0" fontId="5" fillId="0" borderId="87" xfId="6" applyFont="1" applyFill="1" applyBorder="1" applyAlignment="1">
      <alignment horizontal="right" vertical="center" shrinkToFit="1"/>
    </xf>
    <xf numFmtId="0" fontId="5" fillId="0" borderId="88" xfId="0" applyNumberFormat="1" applyFont="1" applyFill="1" applyBorder="1" applyAlignment="1">
      <alignment horizontal="right" vertical="center"/>
    </xf>
    <xf numFmtId="0" fontId="5" fillId="0" borderId="75" xfId="0" applyFont="1" applyBorder="1" applyAlignment="1">
      <alignment vertical="center" shrinkToFit="1"/>
    </xf>
    <xf numFmtId="0" fontId="5" fillId="0" borderId="91" xfId="0" applyFont="1" applyBorder="1" applyAlignment="1">
      <alignment vertical="center" shrinkToFit="1"/>
    </xf>
    <xf numFmtId="0" fontId="5" fillId="0" borderId="91" xfId="6" applyFont="1" applyFill="1" applyBorder="1" applyAlignment="1">
      <alignment horizontal="right" vertical="center" shrinkToFit="1"/>
    </xf>
    <xf numFmtId="0" fontId="5" fillId="0" borderId="92" xfId="0" applyNumberFormat="1" applyFont="1" applyFill="1" applyBorder="1" applyAlignment="1">
      <alignment horizontal="right" vertical="center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74" xfId="0" applyFont="1" applyFill="1" applyBorder="1" applyAlignment="1">
      <alignment horizontal="distributed" vertical="center" shrinkToFit="1"/>
    </xf>
    <xf numFmtId="0" fontId="5" fillId="0" borderId="94" xfId="0" applyFont="1" applyBorder="1" applyAlignment="1">
      <alignment vertical="center" shrinkToFit="1"/>
    </xf>
    <xf numFmtId="0" fontId="5" fillId="0" borderId="84" xfId="0" applyNumberFormat="1" applyFont="1" applyFill="1" applyBorder="1" applyAlignment="1">
      <alignment horizontal="center" vertical="center" shrinkToFit="1"/>
    </xf>
    <xf numFmtId="0" fontId="5" fillId="0" borderId="75" xfId="6" applyFont="1" applyFill="1" applyBorder="1" applyAlignment="1">
      <alignment horizontal="right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76" xfId="0" applyFont="1" applyBorder="1" applyAlignment="1">
      <alignment vertical="center" shrinkToFit="1"/>
    </xf>
    <xf numFmtId="0" fontId="5" fillId="0" borderId="77" xfId="0" applyNumberFormat="1" applyFont="1" applyFill="1" applyBorder="1" applyAlignment="1">
      <alignment horizontal="right" vertical="center"/>
    </xf>
    <xf numFmtId="0" fontId="5" fillId="0" borderId="84" xfId="0" applyNumberFormat="1" applyFont="1" applyFill="1" applyBorder="1" applyAlignment="1">
      <alignment horizontal="right" vertical="center" shrinkToFit="1"/>
    </xf>
    <xf numFmtId="0" fontId="0" fillId="0" borderId="84" xfId="0" applyNumberFormat="1" applyFont="1" applyFill="1" applyBorder="1" applyAlignment="1">
      <alignment horizontal="center" vertical="center"/>
    </xf>
    <xf numFmtId="0" fontId="0" fillId="0" borderId="97" xfId="0" applyNumberFormat="1" applyFont="1" applyFill="1" applyBorder="1" applyAlignment="1">
      <alignment horizontal="center" vertical="center"/>
    </xf>
    <xf numFmtId="0" fontId="5" fillId="0" borderId="84" xfId="6" applyNumberFormat="1" applyFont="1" applyFill="1" applyBorder="1" applyAlignment="1">
      <alignment horizontal="right" vertical="center" shrinkToFit="1"/>
    </xf>
    <xf numFmtId="0" fontId="5" fillId="0" borderId="97" xfId="6" applyNumberFormat="1" applyFont="1" applyFill="1" applyBorder="1" applyAlignment="1">
      <alignment horizontal="right" vertical="center" shrinkToFit="1"/>
    </xf>
    <xf numFmtId="0" fontId="5" fillId="0" borderId="66" xfId="0" applyFont="1" applyFill="1" applyBorder="1" applyAlignment="1">
      <alignment horizontal="right" vertical="center" shrinkToFit="1"/>
    </xf>
    <xf numFmtId="0" fontId="5" fillId="0" borderId="67" xfId="0" applyNumberFormat="1" applyFont="1" applyFill="1" applyBorder="1" applyAlignment="1">
      <alignment horizontal="right" vertical="center" shrinkToFit="1"/>
    </xf>
    <xf numFmtId="0" fontId="5" fillId="2" borderId="83" xfId="0" applyFont="1" applyFill="1" applyBorder="1" applyAlignment="1">
      <alignment horizontal="center" vertical="center" shrinkToFit="1"/>
    </xf>
    <xf numFmtId="0" fontId="5" fillId="0" borderId="95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right" vertical="center" shrinkToFit="1"/>
    </xf>
    <xf numFmtId="0" fontId="5" fillId="0" borderId="95" xfId="0" applyFont="1" applyFill="1" applyBorder="1" applyAlignment="1">
      <alignment horizontal="right" vertical="center" shrinkToFit="1"/>
    </xf>
    <xf numFmtId="0" fontId="5" fillId="0" borderId="86" xfId="0" applyFont="1" applyBorder="1" applyAlignment="1">
      <alignment vertical="center" shrinkToFit="1"/>
    </xf>
    <xf numFmtId="0" fontId="5" fillId="0" borderId="67" xfId="0" applyNumberFormat="1" applyFont="1" applyFill="1" applyBorder="1" applyAlignment="1">
      <alignment horizontal="center" vertical="center" shrinkToFit="1"/>
    </xf>
    <xf numFmtId="0" fontId="5" fillId="0" borderId="83" xfId="6" applyFont="1" applyFill="1" applyBorder="1" applyAlignment="1">
      <alignment horizontal="center" vertical="center" shrinkToFit="1"/>
    </xf>
    <xf numFmtId="0" fontId="5" fillId="0" borderId="84" xfId="0" applyNumberFormat="1" applyFont="1" applyFill="1" applyBorder="1" applyAlignment="1">
      <alignment horizontal="center" vertical="center"/>
    </xf>
    <xf numFmtId="0" fontId="5" fillId="0" borderId="97" xfId="0" applyNumberFormat="1" applyFont="1" applyFill="1" applyBorder="1" applyAlignment="1">
      <alignment horizontal="center" vertical="center" shrinkToFit="1"/>
    </xf>
    <xf numFmtId="0" fontId="5" fillId="0" borderId="88" xfId="0" applyNumberFormat="1" applyFont="1" applyFill="1" applyBorder="1" applyAlignment="1" applyProtection="1">
      <alignment horizontal="right" vertical="center"/>
      <protection locked="0"/>
    </xf>
    <xf numFmtId="0" fontId="5" fillId="0" borderId="84" xfId="0" applyNumberFormat="1" applyFont="1" applyFill="1" applyBorder="1" applyAlignment="1" applyProtection="1">
      <alignment horizontal="right" vertical="center"/>
      <protection locked="0"/>
    </xf>
    <xf numFmtId="0" fontId="5" fillId="0" borderId="97" xfId="0" applyNumberFormat="1" applyFont="1" applyFill="1" applyBorder="1" applyAlignment="1" applyProtection="1">
      <alignment horizontal="right" vertical="center"/>
      <protection locked="0"/>
    </xf>
    <xf numFmtId="0" fontId="5" fillId="0" borderId="61" xfId="0" applyNumberFormat="1" applyFont="1" applyFill="1" applyBorder="1" applyAlignment="1">
      <alignment horizontal="right" vertical="center"/>
    </xf>
    <xf numFmtId="0" fontId="5" fillId="0" borderId="60" xfId="0" applyFont="1" applyBorder="1" applyAlignment="1">
      <alignment vertical="center" shrinkToFit="1"/>
    </xf>
    <xf numFmtId="0" fontId="5" fillId="0" borderId="87" xfId="0" applyFont="1" applyFill="1" applyBorder="1" applyAlignment="1">
      <alignment vertical="center"/>
    </xf>
    <xf numFmtId="0" fontId="5" fillId="0" borderId="83" xfId="0" applyFont="1" applyFill="1" applyBorder="1" applyAlignment="1">
      <alignment vertical="center"/>
    </xf>
    <xf numFmtId="0" fontId="5" fillId="0" borderId="95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5" fillId="0" borderId="88" xfId="0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distributed" vertical="center" shrinkToFit="1"/>
    </xf>
    <xf numFmtId="0" fontId="18" fillId="0" borderId="36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left" vertical="center"/>
    </xf>
    <xf numFmtId="0" fontId="5" fillId="0" borderId="84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0" fontId="8" fillId="0" borderId="13" xfId="0" applyFont="1" applyFill="1" applyBorder="1" applyAlignment="1" applyProtection="1">
      <alignment horizontal="distributed" vertical="center" shrinkToFit="1"/>
      <protection locked="0"/>
    </xf>
    <xf numFmtId="0" fontId="8" fillId="0" borderId="13" xfId="0" applyFont="1" applyFill="1" applyBorder="1" applyAlignment="1">
      <alignment horizontal="distributed" vertical="center" wrapText="1" shrinkToFit="1"/>
    </xf>
    <xf numFmtId="0" fontId="5" fillId="0" borderId="6" xfId="0" applyFont="1" applyFill="1" applyBorder="1" applyAlignment="1">
      <alignment horizontal="distributed" vertical="center" wrapText="1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wrapText="1" shrinkToFit="1"/>
    </xf>
    <xf numFmtId="38" fontId="5" fillId="0" borderId="25" xfId="5" applyNumberFormat="1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103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left" vertical="center" shrinkToFit="1"/>
    </xf>
    <xf numFmtId="0" fontId="5" fillId="0" borderId="58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vertical="center" shrinkToFit="1"/>
    </xf>
    <xf numFmtId="0" fontId="5" fillId="0" borderId="104" xfId="0" applyFont="1" applyFill="1" applyBorder="1" applyAlignment="1">
      <alignment horizontal="distributed" vertical="center"/>
    </xf>
    <xf numFmtId="0" fontId="5" fillId="0" borderId="60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 shrinkToFit="1"/>
    </xf>
    <xf numFmtId="0" fontId="5" fillId="0" borderId="60" xfId="6" applyFont="1" applyFill="1" applyBorder="1" applyAlignment="1">
      <alignment horizontal="right" vertical="center" shrinkToFit="1"/>
    </xf>
    <xf numFmtId="0" fontId="5" fillId="0" borderId="0" xfId="0" applyNumberFormat="1" applyFont="1" applyFill="1"/>
    <xf numFmtId="0" fontId="5" fillId="0" borderId="7" xfId="5" applyNumberFormat="1" applyFont="1" applyFill="1" applyBorder="1" applyAlignment="1">
      <alignment horizontal="right" vertical="center" shrinkToFit="1"/>
    </xf>
    <xf numFmtId="0" fontId="5" fillId="0" borderId="14" xfId="5" applyNumberFormat="1" applyFont="1" applyFill="1" applyBorder="1" applyAlignment="1">
      <alignment horizontal="right" vertical="center" shrinkToFit="1"/>
    </xf>
    <xf numFmtId="38" fontId="5" fillId="0" borderId="7" xfId="2" applyFont="1" applyFill="1" applyBorder="1" applyAlignment="1">
      <alignment horizontal="right" vertical="center" shrinkToFit="1"/>
    </xf>
    <xf numFmtId="38" fontId="5" fillId="0" borderId="54" xfId="2" applyFont="1" applyFill="1" applyBorder="1" applyAlignment="1">
      <alignment horizontal="right" vertical="center" shrinkToFit="1"/>
    </xf>
    <xf numFmtId="38" fontId="5" fillId="0" borderId="14" xfId="2" applyFont="1" applyFill="1" applyBorder="1" applyAlignment="1">
      <alignment horizontal="right" vertical="center" shrinkToFit="1"/>
    </xf>
    <xf numFmtId="38" fontId="5" fillId="0" borderId="14" xfId="5" applyNumberFormat="1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horizontal="left" vertical="center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distributed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76" xfId="0" applyFont="1" applyFill="1" applyBorder="1" applyAlignment="1">
      <alignment horizontal="left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distributed" vertical="center" shrinkToFit="1"/>
    </xf>
    <xf numFmtId="0" fontId="5" fillId="0" borderId="33" xfId="0" applyFont="1" applyFill="1" applyBorder="1" applyAlignment="1">
      <alignment horizontal="distributed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75" xfId="0" applyFont="1" applyBorder="1" applyAlignment="1">
      <alignment horizontal="distributed" vertical="center" shrinkToFit="1"/>
    </xf>
    <xf numFmtId="0" fontId="5" fillId="0" borderId="83" xfId="0" applyFont="1" applyBorder="1" applyAlignment="1">
      <alignment horizontal="left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distributed" vertical="center" shrinkToFit="1"/>
    </xf>
    <xf numFmtId="0" fontId="5" fillId="0" borderId="80" xfId="0" applyFont="1" applyBorder="1" applyAlignment="1">
      <alignment horizontal="distributed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distributed" vertical="center" shrinkToFit="1"/>
    </xf>
    <xf numFmtId="0" fontId="5" fillId="0" borderId="75" xfId="0" applyFont="1" applyBorder="1" applyAlignment="1">
      <alignment horizontal="distributed" vertical="center" shrinkToFit="1"/>
    </xf>
    <xf numFmtId="0" fontId="5" fillId="0" borderId="83" xfId="0" applyFont="1" applyBorder="1" applyAlignment="1">
      <alignment horizontal="left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distributed" vertical="center" shrinkToFit="1"/>
    </xf>
    <xf numFmtId="0" fontId="5" fillId="0" borderId="86" xfId="0" applyFont="1" applyBorder="1" applyAlignment="1">
      <alignment horizontal="distributed" vertical="center" shrinkToFit="1"/>
    </xf>
    <xf numFmtId="0" fontId="5" fillId="0" borderId="87" xfId="0" applyFont="1" applyBorder="1" applyAlignment="1">
      <alignment horizontal="left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75" xfId="0" applyFont="1" applyFill="1" applyBorder="1" applyAlignment="1">
      <alignment horizontal="left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distributed" vertical="center" shrinkToFit="1"/>
    </xf>
    <xf numFmtId="0" fontId="8" fillId="0" borderId="75" xfId="0" applyFont="1" applyFill="1" applyBorder="1" applyAlignment="1">
      <alignment horizontal="distributed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wrapText="1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wrapText="1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5" fillId="0" borderId="62" xfId="0" applyFont="1" applyFill="1" applyBorder="1" applyAlignment="1">
      <alignment horizontal="distributed" vertical="center" wrapText="1" shrinkToFit="1"/>
    </xf>
    <xf numFmtId="0" fontId="5" fillId="0" borderId="63" xfId="0" applyFont="1" applyFill="1" applyBorder="1" applyAlignment="1">
      <alignment horizontal="distributed" vertical="center" wrapText="1" shrinkToFit="1"/>
    </xf>
    <xf numFmtId="0" fontId="5" fillId="0" borderId="64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101" xfId="0" applyFont="1" applyFill="1" applyBorder="1" applyAlignment="1">
      <alignment horizontal="distributed" vertical="center" shrinkToFit="1"/>
    </xf>
    <xf numFmtId="0" fontId="5" fillId="0" borderId="62" xfId="0" applyFont="1" applyFill="1" applyBorder="1" applyAlignment="1">
      <alignment horizontal="distributed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left" vertical="center" wrapText="1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/>
    </xf>
    <xf numFmtId="0" fontId="5" fillId="0" borderId="85" xfId="0" applyFont="1" applyFill="1" applyBorder="1" applyAlignment="1">
      <alignment horizontal="distributed" vertical="center" shrinkToFit="1"/>
    </xf>
    <xf numFmtId="0" fontId="5" fillId="0" borderId="86" xfId="0" applyFont="1" applyFill="1" applyBorder="1" applyAlignment="1">
      <alignment horizontal="distributed" vertical="center" shrinkToFit="1"/>
    </xf>
    <xf numFmtId="0" fontId="5" fillId="0" borderId="87" xfId="0" applyFont="1" applyFill="1" applyBorder="1" applyAlignment="1">
      <alignment horizontal="left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52" xfId="4" applyFont="1" applyFill="1" applyBorder="1" applyAlignment="1">
      <alignment vertical="center" shrinkToFit="1"/>
    </xf>
    <xf numFmtId="0" fontId="5" fillId="0" borderId="59" xfId="0" applyFont="1" applyFill="1" applyBorder="1" applyAlignment="1">
      <alignment horizontal="distributed" vertical="center"/>
    </xf>
    <xf numFmtId="0" fontId="5" fillId="0" borderId="63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left" vertical="center" shrinkToFit="1"/>
    </xf>
    <xf numFmtId="38" fontId="5" fillId="0" borderId="60" xfId="2" applyFont="1" applyBorder="1" applyAlignment="1">
      <alignment vertical="center" shrinkToFit="1"/>
    </xf>
    <xf numFmtId="0" fontId="5" fillId="0" borderId="97" xfId="0" applyNumberFormat="1" applyFont="1" applyFill="1" applyBorder="1" applyAlignment="1">
      <alignment vertical="center"/>
    </xf>
    <xf numFmtId="0" fontId="5" fillId="0" borderId="93" xfId="0" applyFont="1" applyBorder="1" applyAlignment="1">
      <alignment horizontal="distributed" vertical="center" shrinkToFit="1"/>
    </xf>
    <xf numFmtId="0" fontId="5" fillId="0" borderId="94" xfId="0" applyFont="1" applyBorder="1" applyAlignment="1">
      <alignment horizontal="distributed" vertical="center" shrinkToFit="1"/>
    </xf>
    <xf numFmtId="0" fontId="5" fillId="0" borderId="95" xfId="0" applyFont="1" applyBorder="1" applyAlignment="1">
      <alignment horizontal="left" vertical="center" shrinkToFit="1"/>
    </xf>
    <xf numFmtId="0" fontId="5" fillId="0" borderId="95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wrapText="1" shrinkToFit="1"/>
    </xf>
    <xf numFmtId="0" fontId="5" fillId="0" borderId="80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38" fontId="8" fillId="0" borderId="1" xfId="5" applyFont="1" applyFill="1" applyBorder="1" applyAlignment="1">
      <alignment vertical="center"/>
    </xf>
    <xf numFmtId="38" fontId="8" fillId="0" borderId="12" xfId="5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38" fontId="8" fillId="0" borderId="1" xfId="5" applyFont="1" applyFill="1" applyBorder="1" applyAlignment="1">
      <alignment horizontal="center" vertical="center"/>
    </xf>
    <xf numFmtId="38" fontId="8" fillId="0" borderId="12" xfId="5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shrinkToFit="1"/>
    </xf>
    <xf numFmtId="0" fontId="5" fillId="0" borderId="63" xfId="0" applyFont="1" applyFill="1" applyBorder="1" applyAlignment="1">
      <alignment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38" fontId="8" fillId="0" borderId="7" xfId="5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distributed" vertical="center" wrapText="1" shrinkToFit="1"/>
    </xf>
    <xf numFmtId="0" fontId="5" fillId="0" borderId="7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84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left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distributed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10" fillId="0" borderId="14" xfId="0" applyFont="1" applyFill="1" applyBorder="1" applyAlignment="1">
      <alignment horizontal="distributed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18" fillId="0" borderId="54" xfId="0" applyFont="1" applyFill="1" applyBorder="1" applyAlignment="1">
      <alignment horizontal="distributed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0" borderId="91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71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84" xfId="0" applyFont="1" applyFill="1" applyBorder="1" applyAlignment="1">
      <alignment horizontal="center" vertical="center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5" fillId="0" borderId="92" xfId="0" applyFont="1" applyFill="1" applyBorder="1" applyAlignment="1">
      <alignment horizontal="center" vertical="center" shrinkToFit="1"/>
    </xf>
    <xf numFmtId="49" fontId="10" fillId="0" borderId="55" xfId="0" applyNumberFormat="1" applyFont="1" applyFill="1" applyBorder="1" applyAlignment="1" applyProtection="1">
      <alignment horizontal="distributed" vertical="center" wrapText="1" shrinkToFit="1"/>
      <protection locked="0"/>
    </xf>
    <xf numFmtId="0" fontId="27" fillId="0" borderId="0" xfId="0" applyFont="1" applyFill="1"/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22" fillId="0" borderId="0" xfId="0" applyFont="1" applyFill="1"/>
    <xf numFmtId="0" fontId="5" fillId="0" borderId="0" xfId="4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vertical="center"/>
    </xf>
    <xf numFmtId="0" fontId="18" fillId="0" borderId="71" xfId="0" applyFont="1" applyFill="1" applyBorder="1" applyAlignment="1">
      <alignment horizontal="distributed" vertical="center" shrinkToFit="1"/>
    </xf>
    <xf numFmtId="0" fontId="5" fillId="0" borderId="72" xfId="0" applyFont="1" applyFill="1" applyBorder="1" applyAlignment="1">
      <alignment horizontal="left" vertical="center" shrinkToFit="1"/>
    </xf>
    <xf numFmtId="0" fontId="0" fillId="0" borderId="70" xfId="0" applyFont="1" applyFill="1" applyBorder="1" applyAlignment="1">
      <alignment vertical="center" wrapText="1" shrinkToFit="1"/>
    </xf>
    <xf numFmtId="0" fontId="18" fillId="0" borderId="75" xfId="0" applyFont="1" applyFill="1" applyBorder="1" applyAlignment="1">
      <alignment horizontal="distributed" vertical="center" shrinkToFit="1"/>
    </xf>
    <xf numFmtId="0" fontId="0" fillId="0" borderId="74" xfId="0" applyFont="1" applyBorder="1" applyAlignment="1">
      <alignment vertical="center" wrapText="1"/>
    </xf>
    <xf numFmtId="0" fontId="0" fillId="0" borderId="74" xfId="0" applyFont="1" applyFill="1" applyBorder="1" applyAlignment="1">
      <alignment vertical="center" wrapText="1" shrinkToFit="1"/>
    </xf>
    <xf numFmtId="0" fontId="0" fillId="0" borderId="74" xfId="0" applyFont="1" applyFill="1" applyBorder="1" applyAlignment="1">
      <alignment vertical="center" wrapText="1"/>
    </xf>
    <xf numFmtId="0" fontId="12" fillId="0" borderId="82" xfId="0" applyFont="1" applyFill="1" applyBorder="1" applyAlignment="1">
      <alignment horizontal="distributed" vertical="center" shrinkToFit="1"/>
    </xf>
    <xf numFmtId="0" fontId="12" fillId="0" borderId="83" xfId="0" applyFont="1" applyFill="1" applyBorder="1" applyAlignment="1">
      <alignment horizontal="left" vertical="center" shrinkToFit="1"/>
    </xf>
    <xf numFmtId="0" fontId="0" fillId="0" borderId="75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9" fontId="5" fillId="0" borderId="20" xfId="5" applyNumberFormat="1" applyFont="1" applyFill="1" applyBorder="1" applyAlignment="1">
      <alignment vertical="center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horizontal="center" vertical="center" shrinkToFit="1"/>
    </xf>
    <xf numFmtId="38" fontId="5" fillId="0" borderId="0" xfId="2" applyFont="1" applyFill="1" applyBorder="1" applyAlignment="1">
      <alignment horizontal="right" vertical="center" shrinkToFit="1"/>
    </xf>
    <xf numFmtId="0" fontId="5" fillId="0" borderId="30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/>
    <xf numFmtId="0" fontId="5" fillId="0" borderId="23" xfId="0" applyFont="1" applyFill="1" applyBorder="1" applyAlignment="1">
      <alignment horizontal="distributed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5" fillId="0" borderId="7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76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/>
    </xf>
    <xf numFmtId="0" fontId="5" fillId="0" borderId="65" xfId="0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5" fillId="0" borderId="89" xfId="0" applyFont="1" applyFill="1" applyBorder="1" applyAlignment="1">
      <alignment horizontal="distributed" vertical="center"/>
    </xf>
    <xf numFmtId="0" fontId="5" fillId="0" borderId="74" xfId="0" applyFont="1" applyFill="1" applyBorder="1" applyAlignment="1">
      <alignment vertical="center"/>
    </xf>
    <xf numFmtId="38" fontId="5" fillId="0" borderId="66" xfId="5" applyFont="1" applyFill="1" applyBorder="1" applyAlignment="1">
      <alignment horizontal="right" vertical="center" shrinkToFit="1"/>
    </xf>
    <xf numFmtId="38" fontId="5" fillId="0" borderId="67" xfId="5" applyFont="1" applyFill="1" applyBorder="1" applyAlignment="1">
      <alignment horizontal="right" vertical="center" shrinkToFit="1"/>
    </xf>
    <xf numFmtId="38" fontId="5" fillId="0" borderId="83" xfId="5" applyFont="1" applyFill="1" applyBorder="1" applyAlignment="1">
      <alignment horizontal="right" vertical="center" shrinkToFit="1"/>
    </xf>
    <xf numFmtId="0" fontId="5" fillId="0" borderId="84" xfId="0" applyFont="1" applyFill="1" applyBorder="1" applyAlignment="1">
      <alignment vertical="center" shrinkToFit="1"/>
    </xf>
    <xf numFmtId="38" fontId="5" fillId="0" borderId="84" xfId="5" applyFont="1" applyFill="1" applyBorder="1" applyAlignment="1">
      <alignment horizontal="right" vertical="center" shrinkToFit="1"/>
    </xf>
    <xf numFmtId="38" fontId="5" fillId="0" borderId="18" xfId="5" applyFont="1" applyFill="1" applyBorder="1" applyAlignment="1">
      <alignment horizontal="right" vertical="center" shrinkToFit="1"/>
    </xf>
    <xf numFmtId="38" fontId="5" fillId="0" borderId="26" xfId="5" applyFont="1" applyFill="1" applyBorder="1" applyAlignment="1">
      <alignment horizontal="right" vertical="center" shrinkToFit="1"/>
    </xf>
    <xf numFmtId="38" fontId="5" fillId="0" borderId="44" xfId="5" applyFont="1" applyFill="1" applyBorder="1" applyAlignment="1">
      <alignment horizontal="right" vertical="center" shrinkToFit="1"/>
    </xf>
    <xf numFmtId="38" fontId="5" fillId="0" borderId="46" xfId="5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5" fillId="0" borderId="25" xfId="0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38" fontId="8" fillId="0" borderId="10" xfId="5" applyFont="1" applyFill="1" applyBorder="1" applyAlignment="1">
      <alignment vertical="center"/>
    </xf>
    <xf numFmtId="38" fontId="8" fillId="0" borderId="27" xfId="5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 shrinkToFit="1"/>
    </xf>
    <xf numFmtId="38" fontId="8" fillId="0" borderId="18" xfId="5" applyFont="1" applyFill="1" applyBorder="1" applyAlignment="1">
      <alignment vertical="center"/>
    </xf>
    <xf numFmtId="0" fontId="5" fillId="0" borderId="17" xfId="4" applyFont="1" applyFill="1" applyBorder="1" applyAlignment="1">
      <alignment horizontal="distributed" vertical="center" wrapText="1" shrinkToFit="1"/>
    </xf>
    <xf numFmtId="0" fontId="18" fillId="0" borderId="7" xfId="0" applyFont="1" applyFill="1" applyBorder="1" applyAlignment="1">
      <alignment horizontal="distributed" vertical="center" wrapText="1" shrinkToFit="1"/>
    </xf>
    <xf numFmtId="0" fontId="8" fillId="0" borderId="7" xfId="4" applyFont="1" applyFill="1" applyBorder="1" applyAlignment="1">
      <alignment vertical="center" shrinkToFit="1"/>
    </xf>
    <xf numFmtId="0" fontId="8" fillId="0" borderId="46" xfId="4" applyFont="1" applyFill="1" applyBorder="1" applyAlignment="1">
      <alignment vertical="center" shrinkToFit="1"/>
    </xf>
    <xf numFmtId="0" fontId="8" fillId="0" borderId="18" xfId="4" applyFont="1" applyFill="1" applyBorder="1" applyAlignment="1">
      <alignment horizontal="left" vertical="center" shrinkToFit="1"/>
    </xf>
    <xf numFmtId="0" fontId="0" fillId="0" borderId="71" xfId="0" applyFont="1" applyFill="1" applyBorder="1" applyAlignment="1">
      <alignment vertical="center" wrapText="1"/>
    </xf>
    <xf numFmtId="0" fontId="0" fillId="0" borderId="75" xfId="0" applyFont="1" applyBorder="1" applyAlignment="1">
      <alignment vertical="center" wrapText="1"/>
    </xf>
    <xf numFmtId="0" fontId="0" fillId="0" borderId="74" xfId="1" applyFont="1" applyBorder="1" applyAlignment="1" applyProtection="1">
      <alignment vertical="center" wrapText="1"/>
    </xf>
    <xf numFmtId="0" fontId="5" fillId="0" borderId="76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shrinkToFit="1"/>
    </xf>
    <xf numFmtId="0" fontId="0" fillId="0" borderId="83" xfId="0" applyFont="1" applyBorder="1" applyAlignment="1">
      <alignment vertical="center" wrapText="1"/>
    </xf>
    <xf numFmtId="0" fontId="5" fillId="0" borderId="77" xfId="0" applyFont="1" applyFill="1" applyBorder="1" applyAlignment="1">
      <alignment horizontal="center" vertical="center" shrinkToFit="1"/>
    </xf>
    <xf numFmtId="0" fontId="18" fillId="0" borderId="94" xfId="0" applyFont="1" applyFill="1" applyBorder="1" applyAlignment="1">
      <alignment horizontal="distributed" vertical="center" shrinkToFit="1"/>
    </xf>
    <xf numFmtId="0" fontId="0" fillId="0" borderId="95" xfId="0" applyFont="1" applyBorder="1" applyAlignment="1">
      <alignment vertical="center" wrapText="1"/>
    </xf>
    <xf numFmtId="0" fontId="5" fillId="0" borderId="107" xfId="0" applyFont="1" applyFill="1" applyBorder="1" applyAlignment="1">
      <alignment horizontal="left" vertical="center"/>
    </xf>
    <xf numFmtId="0" fontId="5" fillId="0" borderId="105" xfId="0" applyFont="1" applyFill="1" applyBorder="1" applyAlignment="1">
      <alignment horizontal="center" vertical="center" shrinkToFit="1"/>
    </xf>
    <xf numFmtId="0" fontId="0" fillId="0" borderId="66" xfId="0" applyFont="1" applyBorder="1" applyAlignment="1">
      <alignment vertical="center" wrapText="1"/>
    </xf>
    <xf numFmtId="0" fontId="5" fillId="0" borderId="67" xfId="0" applyFont="1" applyFill="1" applyBorder="1" applyAlignment="1">
      <alignment horizontal="right" vertical="center" shrinkToFit="1"/>
    </xf>
    <xf numFmtId="0" fontId="5" fillId="0" borderId="84" xfId="0" applyFont="1" applyFill="1" applyBorder="1" applyAlignment="1">
      <alignment horizontal="right" vertical="center" shrinkToFit="1"/>
    </xf>
    <xf numFmtId="0" fontId="0" fillId="0" borderId="83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horizontal="left" vertical="center" shrinkToFit="1"/>
    </xf>
    <xf numFmtId="0" fontId="5" fillId="0" borderId="97" xfId="0" applyFont="1" applyFill="1" applyBorder="1" applyAlignment="1">
      <alignment horizontal="right" vertical="center" shrinkToFit="1"/>
    </xf>
    <xf numFmtId="0" fontId="5" fillId="0" borderId="16" xfId="0" applyFont="1" applyFill="1" applyBorder="1" applyAlignment="1">
      <alignment vertical="center"/>
    </xf>
    <xf numFmtId="0" fontId="0" fillId="0" borderId="70" xfId="0" applyFont="1" applyBorder="1" applyAlignment="1">
      <alignment horizontal="left" vertical="center"/>
    </xf>
    <xf numFmtId="0" fontId="5" fillId="0" borderId="72" xfId="0" applyFont="1" applyFill="1" applyBorder="1" applyAlignment="1">
      <alignment horizontal="right" vertical="center" shrinkToFit="1"/>
    </xf>
    <xf numFmtId="0" fontId="0" fillId="0" borderId="96" xfId="0" applyFont="1" applyBorder="1" applyAlignment="1">
      <alignment horizontal="left" vertical="center"/>
    </xf>
    <xf numFmtId="38" fontId="5" fillId="0" borderId="95" xfId="5" applyFont="1" applyFill="1" applyBorder="1" applyAlignment="1">
      <alignment horizontal="right" vertical="center" shrinkToFit="1"/>
    </xf>
    <xf numFmtId="0" fontId="5" fillId="0" borderId="107" xfId="0" applyFont="1" applyFill="1" applyBorder="1" applyAlignment="1">
      <alignment horizontal="right" vertical="center" shrinkToFit="1"/>
    </xf>
    <xf numFmtId="0" fontId="5" fillId="0" borderId="97" xfId="0" applyFont="1" applyFill="1" applyBorder="1" applyAlignment="1">
      <alignment vertical="center"/>
    </xf>
    <xf numFmtId="0" fontId="0" fillId="0" borderId="71" xfId="0" applyFont="1" applyBorder="1" applyAlignment="1">
      <alignment vertical="center" wrapText="1"/>
    </xf>
    <xf numFmtId="0" fontId="0" fillId="0" borderId="74" xfId="0" quotePrefix="1" applyFont="1" applyFill="1" applyBorder="1" applyAlignment="1">
      <alignment vertical="center" wrapText="1"/>
    </xf>
    <xf numFmtId="0" fontId="10" fillId="0" borderId="83" xfId="0" applyFont="1" applyFill="1" applyBorder="1" applyAlignment="1">
      <alignment horizontal="left" vertical="center" wrapText="1" shrinkToFit="1"/>
    </xf>
    <xf numFmtId="0" fontId="0" fillId="0" borderId="96" xfId="0" applyFont="1" applyBorder="1" applyAlignment="1">
      <alignment vertical="center" wrapText="1"/>
    </xf>
    <xf numFmtId="0" fontId="5" fillId="0" borderId="65" xfId="0" applyFont="1" applyFill="1" applyBorder="1" applyAlignment="1">
      <alignment horizontal="distributed" vertical="center" wrapText="1" shrinkToFit="1"/>
    </xf>
    <xf numFmtId="0" fontId="5" fillId="0" borderId="66" xfId="0" applyFont="1" applyFill="1" applyBorder="1" applyAlignment="1">
      <alignment horizontal="center" vertical="center" wrapText="1" shrinkToFit="1"/>
    </xf>
    <xf numFmtId="0" fontId="5" fillId="0" borderId="71" xfId="0" applyFont="1" applyFill="1" applyBorder="1" applyAlignment="1">
      <alignment horizontal="distributed" vertical="center" wrapText="1" shrinkToFit="1"/>
    </xf>
    <xf numFmtId="0" fontId="5" fillId="0" borderId="91" xfId="0" applyFont="1" applyFill="1" applyBorder="1" applyAlignment="1">
      <alignment vertical="center"/>
    </xf>
    <xf numFmtId="0" fontId="5" fillId="0" borderId="66" xfId="0" applyFont="1" applyFill="1" applyBorder="1" applyAlignment="1">
      <alignment horizontal="distributed" vertical="center" shrinkToFit="1"/>
    </xf>
    <xf numFmtId="0" fontId="18" fillId="0" borderId="66" xfId="0" applyFont="1" applyFill="1" applyBorder="1" applyAlignment="1">
      <alignment horizontal="distributed" vertical="center" wrapText="1" shrinkToFit="1"/>
    </xf>
    <xf numFmtId="0" fontId="5" fillId="0" borderId="65" xfId="4" applyFont="1" applyFill="1" applyBorder="1" applyAlignment="1">
      <alignment horizontal="distributed" vertical="center" wrapText="1" shrinkToFit="1"/>
    </xf>
    <xf numFmtId="0" fontId="8" fillId="0" borderId="66" xfId="4" applyFont="1" applyFill="1" applyBorder="1" applyAlignment="1">
      <alignment vertical="center" shrinkToFit="1"/>
    </xf>
    <xf numFmtId="0" fontId="8" fillId="0" borderId="72" xfId="4" applyFont="1" applyFill="1" applyBorder="1" applyAlignment="1">
      <alignment vertical="center" shrinkToFit="1"/>
    </xf>
    <xf numFmtId="0" fontId="8" fillId="0" borderId="67" xfId="4" applyFont="1" applyFill="1" applyBorder="1" applyAlignment="1">
      <alignment horizontal="left" vertical="center" shrinkToFit="1"/>
    </xf>
    <xf numFmtId="0" fontId="8" fillId="0" borderId="65" xfId="0" applyFont="1" applyFill="1" applyBorder="1" applyAlignment="1">
      <alignment horizontal="distributed" vertical="center" wrapText="1" shrinkToFit="1"/>
    </xf>
    <xf numFmtId="0" fontId="8" fillId="0" borderId="71" xfId="0" applyFont="1" applyFill="1" applyBorder="1" applyAlignment="1">
      <alignment horizontal="distributed" vertical="center" wrapText="1" shrinkToFit="1"/>
    </xf>
    <xf numFmtId="0" fontId="10" fillId="0" borderId="66" xfId="0" applyFont="1" applyFill="1" applyBorder="1" applyAlignment="1">
      <alignment horizontal="left" vertical="center" wrapText="1" shrinkToFit="1"/>
    </xf>
    <xf numFmtId="0" fontId="5" fillId="0" borderId="93" xfId="0" applyFont="1" applyFill="1" applyBorder="1" applyAlignment="1">
      <alignment horizontal="distributed" vertical="center" wrapText="1" shrinkToFit="1"/>
    </xf>
    <xf numFmtId="38" fontId="5" fillId="0" borderId="72" xfId="5" applyFont="1" applyFill="1" applyBorder="1" applyAlignment="1">
      <alignment horizontal="right" vertical="center" shrinkToFit="1"/>
    </xf>
    <xf numFmtId="0" fontId="18" fillId="0" borderId="83" xfId="0" applyFont="1" applyFill="1" applyBorder="1" applyAlignment="1">
      <alignment horizontal="center" vertical="center" wrapText="1" shrinkToFit="1"/>
    </xf>
    <xf numFmtId="0" fontId="25" fillId="0" borderId="83" xfId="0" applyFont="1" applyFill="1" applyBorder="1" applyAlignment="1">
      <alignment horizontal="center" vertical="center" wrapText="1" shrinkToFit="1"/>
    </xf>
    <xf numFmtId="0" fontId="5" fillId="0" borderId="94" xfId="0" applyFont="1" applyFill="1" applyBorder="1" applyAlignment="1">
      <alignment horizontal="distributed" vertical="center" wrapText="1" shrinkToFit="1"/>
    </xf>
    <xf numFmtId="0" fontId="5" fillId="0" borderId="95" xfId="0" applyFont="1" applyFill="1" applyBorder="1" applyAlignment="1">
      <alignment horizontal="center" vertical="center" wrapText="1" shrinkToFit="1"/>
    </xf>
    <xf numFmtId="38" fontId="5" fillId="0" borderId="97" xfId="5" applyFont="1" applyFill="1" applyBorder="1" applyAlignment="1">
      <alignment horizontal="right" vertical="center" shrinkToFit="1"/>
    </xf>
    <xf numFmtId="0" fontId="5" fillId="0" borderId="71" xfId="0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 wrapText="1" shrinkToFit="1"/>
    </xf>
    <xf numFmtId="0" fontId="5" fillId="0" borderId="106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vertical="center"/>
    </xf>
    <xf numFmtId="0" fontId="5" fillId="0" borderId="77" xfId="0" applyFont="1" applyFill="1" applyBorder="1" applyAlignment="1">
      <alignment horizontal="left" vertical="center"/>
    </xf>
    <xf numFmtId="0" fontId="5" fillId="0" borderId="82" xfId="0" applyFont="1" applyBorder="1" applyAlignment="1">
      <alignment horizontal="distributed" vertical="center"/>
    </xf>
    <xf numFmtId="0" fontId="5" fillId="0" borderId="75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0" fillId="0" borderId="83" xfId="1" applyFont="1" applyBorder="1" applyAlignment="1" applyProtection="1">
      <alignment vertical="center" wrapText="1"/>
    </xf>
    <xf numFmtId="0" fontId="5" fillId="0" borderId="77" xfId="0" applyFont="1" applyBorder="1" applyAlignment="1">
      <alignment horizontal="left" vertical="center"/>
    </xf>
    <xf numFmtId="0" fontId="0" fillId="0" borderId="83" xfId="1" applyNumberFormat="1" applyFont="1" applyFill="1" applyBorder="1" applyAlignment="1" applyProtection="1">
      <alignment vertical="center" wrapText="1"/>
    </xf>
    <xf numFmtId="0" fontId="0" fillId="0" borderId="83" xfId="1" applyFont="1" applyFill="1" applyBorder="1" applyAlignment="1" applyProtection="1">
      <alignment vertical="center" wrapText="1"/>
    </xf>
    <xf numFmtId="0" fontId="0" fillId="0" borderId="76" xfId="1" applyFont="1" applyFill="1" applyBorder="1" applyAlignment="1" applyProtection="1">
      <alignment vertical="center" wrapText="1"/>
    </xf>
    <xf numFmtId="0" fontId="0" fillId="0" borderId="83" xfId="0" applyBorder="1" applyAlignment="1">
      <alignment vertical="center"/>
    </xf>
    <xf numFmtId="0" fontId="19" fillId="0" borderId="74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 wrapText="1"/>
    </xf>
    <xf numFmtId="0" fontId="0" fillId="0" borderId="83" xfId="0" applyFont="1" applyFill="1" applyBorder="1" applyAlignment="1">
      <alignment horizontal="left" vertical="center" wrapText="1"/>
    </xf>
    <xf numFmtId="0" fontId="0" fillId="0" borderId="74" xfId="1" applyFont="1" applyFill="1" applyBorder="1" applyAlignment="1" applyProtection="1">
      <alignment vertical="center" wrapText="1"/>
    </xf>
    <xf numFmtId="0" fontId="0" fillId="0" borderId="83" xfId="0" applyFont="1" applyFill="1" applyBorder="1" applyAlignment="1">
      <alignment vertical="center" wrapText="1" shrinkToFit="1"/>
    </xf>
    <xf numFmtId="0" fontId="5" fillId="0" borderId="8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/>
    </xf>
    <xf numFmtId="0" fontId="5" fillId="2" borderId="77" xfId="0" applyFont="1" applyFill="1" applyBorder="1" applyAlignment="1">
      <alignment horizontal="left" vertical="center"/>
    </xf>
    <xf numFmtId="0" fontId="5" fillId="0" borderId="77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vertical="center"/>
    </xf>
    <xf numFmtId="0" fontId="5" fillId="0" borderId="102" xfId="0" applyFont="1" applyFill="1" applyBorder="1" applyAlignment="1">
      <alignment vertical="center"/>
    </xf>
    <xf numFmtId="0" fontId="5" fillId="0" borderId="102" xfId="0" applyFont="1" applyFill="1" applyBorder="1" applyAlignment="1">
      <alignment vertical="center" wrapText="1"/>
    </xf>
    <xf numFmtId="0" fontId="0" fillId="0" borderId="91" xfId="1" applyFont="1" applyFill="1" applyBorder="1" applyAlignment="1" applyProtection="1">
      <alignment vertical="center" wrapText="1"/>
    </xf>
    <xf numFmtId="0" fontId="5" fillId="0" borderId="108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 shrinkToFit="1"/>
    </xf>
    <xf numFmtId="0" fontId="5" fillId="0" borderId="74" xfId="0" applyFont="1" applyFill="1" applyBorder="1" applyAlignment="1">
      <alignment vertical="center" shrinkToFit="1"/>
    </xf>
    <xf numFmtId="0" fontId="5" fillId="0" borderId="76" xfId="0" applyFont="1" applyFill="1" applyBorder="1" applyAlignment="1">
      <alignment vertical="center" shrinkToFit="1"/>
    </xf>
    <xf numFmtId="0" fontId="5" fillId="0" borderId="75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76" xfId="0" quotePrefix="1" applyFont="1" applyFill="1" applyBorder="1" applyAlignment="1">
      <alignment horizontal="right" vertical="center" shrinkToFit="1"/>
    </xf>
    <xf numFmtId="0" fontId="5" fillId="0" borderId="74" xfId="0" applyFont="1" applyFill="1" applyBorder="1" applyAlignment="1">
      <alignment horizontal="right" vertical="center" shrinkToFit="1"/>
    </xf>
    <xf numFmtId="0" fontId="5" fillId="0" borderId="74" xfId="0" quotePrefix="1" applyFont="1" applyFill="1" applyBorder="1" applyAlignment="1">
      <alignment horizontal="right" vertical="center" shrinkToFit="1"/>
    </xf>
    <xf numFmtId="0" fontId="5" fillId="0" borderId="75" xfId="0" applyFont="1" applyFill="1" applyBorder="1" applyAlignment="1">
      <alignment horizontal="right" vertical="center" shrinkToFit="1"/>
    </xf>
    <xf numFmtId="0" fontId="5" fillId="0" borderId="74" xfId="0" quotePrefix="1" applyFont="1" applyFill="1" applyBorder="1" applyAlignment="1">
      <alignment vertical="center" shrinkToFit="1"/>
    </xf>
    <xf numFmtId="0" fontId="5" fillId="0" borderId="77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69" xfId="0" applyFont="1" applyFill="1" applyBorder="1" applyAlignment="1">
      <alignment horizontal="distributed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2" borderId="74" xfId="0" applyFont="1" applyFill="1" applyBorder="1" applyAlignment="1">
      <alignment horizontal="right" vertical="center" shrinkToFit="1"/>
    </xf>
    <xf numFmtId="0" fontId="5" fillId="0" borderId="52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horizontal="center" vertical="center" shrinkToFit="1"/>
    </xf>
    <xf numFmtId="38" fontId="5" fillId="0" borderId="14" xfId="5" applyFont="1" applyFill="1" applyBorder="1" applyAlignment="1">
      <alignment horizontal="right" vertical="center" shrinkToFit="1"/>
    </xf>
    <xf numFmtId="0" fontId="5" fillId="0" borderId="7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74" xfId="0" quotePrefix="1" applyFont="1" applyFill="1" applyBorder="1" applyAlignment="1">
      <alignment horizontal="right" vertical="center" shrinkToFit="1"/>
    </xf>
    <xf numFmtId="0" fontId="5" fillId="0" borderId="76" xfId="0" applyFont="1" applyFill="1" applyBorder="1" applyAlignment="1">
      <alignment horizontal="right" vertical="center" shrinkToFit="1"/>
    </xf>
    <xf numFmtId="0" fontId="5" fillId="0" borderId="74" xfId="0" applyFont="1" applyFill="1" applyBorder="1" applyAlignment="1">
      <alignment horizontal="right" vertical="center" shrinkToFit="1"/>
    </xf>
    <xf numFmtId="49" fontId="5" fillId="0" borderId="74" xfId="0" applyNumberFormat="1" applyFont="1" applyFill="1" applyBorder="1" applyAlignment="1">
      <alignment horizontal="center" vertical="center" shrinkToFit="1"/>
    </xf>
    <xf numFmtId="49" fontId="5" fillId="0" borderId="75" xfId="0" applyNumberFormat="1" applyFont="1" applyFill="1" applyBorder="1" applyAlignment="1">
      <alignment horizontal="center" vertical="center" shrinkToFit="1"/>
    </xf>
    <xf numFmtId="0" fontId="5" fillId="0" borderId="74" xfId="0" quotePrefix="1" applyFont="1" applyFill="1" applyBorder="1" applyAlignment="1">
      <alignment horizontal="center" vertical="center" shrinkToFit="1"/>
    </xf>
    <xf numFmtId="0" fontId="5" fillId="0" borderId="77" xfId="0" quotePrefix="1" applyFont="1" applyFill="1" applyBorder="1" applyAlignment="1">
      <alignment horizontal="center"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75" xfId="0" quotePrefix="1" applyFont="1" applyFill="1" applyBorder="1" applyAlignment="1">
      <alignment horizontal="center" vertical="center" shrinkToFit="1"/>
    </xf>
    <xf numFmtId="0" fontId="5" fillId="2" borderId="76" xfId="0" applyFont="1" applyFill="1" applyBorder="1" applyAlignment="1">
      <alignment vertical="center" shrinkToFit="1"/>
    </xf>
    <xf numFmtId="0" fontId="5" fillId="2" borderId="74" xfId="0" applyFont="1" applyFill="1" applyBorder="1" applyAlignment="1">
      <alignment horizontal="right" vertical="center" shrinkToFit="1"/>
    </xf>
    <xf numFmtId="0" fontId="5" fillId="2" borderId="76" xfId="0" applyFont="1" applyFill="1" applyBorder="1" applyAlignment="1">
      <alignment horizontal="right" vertical="center" shrinkToFit="1"/>
    </xf>
    <xf numFmtId="0" fontId="5" fillId="0" borderId="75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horizontal="distributed" vertical="center" wrapText="1" shrinkToFit="1"/>
    </xf>
    <xf numFmtId="0" fontId="29" fillId="0" borderId="33" xfId="0" applyFont="1" applyFill="1" applyBorder="1" applyAlignment="1">
      <alignment horizontal="distributed" vertical="center" shrinkToFit="1"/>
    </xf>
    <xf numFmtId="0" fontId="10" fillId="2" borderId="0" xfId="0" applyFont="1" applyFill="1" applyBorder="1" applyAlignment="1">
      <alignment horizontal="distributed" vertical="center" wrapText="1" shrinkToFit="1"/>
    </xf>
    <xf numFmtId="0" fontId="29" fillId="0" borderId="7" xfId="0" applyFont="1" applyFill="1" applyBorder="1" applyAlignment="1">
      <alignment vertical="center" shrinkToFit="1"/>
    </xf>
    <xf numFmtId="0" fontId="29" fillId="0" borderId="17" xfId="0" applyFont="1" applyFill="1" applyBorder="1" applyAlignment="1">
      <alignment horizontal="distributed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10" fillId="2" borderId="82" xfId="0" applyFont="1" applyFill="1" applyBorder="1" applyAlignment="1">
      <alignment horizontal="distributed" vertical="center" wrapText="1" shrinkToFit="1"/>
    </xf>
    <xf numFmtId="0" fontId="28" fillId="2" borderId="75" xfId="0" applyFont="1" applyFill="1" applyBorder="1" applyAlignment="1">
      <alignment horizontal="distributed" vertical="center" wrapText="1" shrinkToFit="1"/>
    </xf>
    <xf numFmtId="0" fontId="5" fillId="2" borderId="83" xfId="0" applyFont="1" applyFill="1" applyBorder="1" applyAlignment="1">
      <alignment horizontal="center" vertical="center" shrinkToFit="1"/>
    </xf>
    <xf numFmtId="0" fontId="5" fillId="2" borderId="83" xfId="0" applyFont="1" applyFill="1" applyBorder="1" applyAlignment="1">
      <alignment horizontal="left" vertical="center" shrinkToFit="1"/>
    </xf>
    <xf numFmtId="0" fontId="5" fillId="2" borderId="83" xfId="0" applyFont="1" applyFill="1" applyBorder="1" applyAlignment="1">
      <alignment vertical="center" shrinkToFit="1"/>
    </xf>
    <xf numFmtId="0" fontId="5" fillId="2" borderId="8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87" xfId="0" applyFont="1" applyFill="1" applyBorder="1" applyAlignment="1">
      <alignment vertical="center" shrinkToFit="1"/>
    </xf>
    <xf numFmtId="0" fontId="29" fillId="0" borderId="83" xfId="0" applyFont="1" applyFill="1" applyBorder="1" applyAlignment="1">
      <alignment vertical="center" shrinkToFit="1"/>
    </xf>
    <xf numFmtId="0" fontId="29" fillId="0" borderId="86" xfId="0" applyFont="1" applyFill="1" applyBorder="1" applyAlignment="1">
      <alignment horizontal="distributed" vertical="center" shrinkToFit="1"/>
    </xf>
    <xf numFmtId="0" fontId="29" fillId="0" borderId="82" xfId="0" applyFont="1" applyFill="1" applyBorder="1" applyAlignment="1">
      <alignment horizontal="distributed" vertical="center" shrinkToFit="1"/>
    </xf>
    <xf numFmtId="0" fontId="29" fillId="0" borderId="85" xfId="0" applyFont="1" applyFill="1" applyBorder="1" applyAlignment="1">
      <alignment horizontal="distributed" vertical="center" shrinkToFit="1"/>
    </xf>
    <xf numFmtId="0" fontId="29" fillId="0" borderId="75" xfId="0" applyFont="1" applyFill="1" applyBorder="1" applyAlignment="1">
      <alignment horizontal="distributed" vertical="center" shrinkToFit="1"/>
    </xf>
    <xf numFmtId="0" fontId="29" fillId="0" borderId="88" xfId="0" applyFont="1" applyFill="1" applyBorder="1" applyAlignment="1">
      <alignment horizontal="center" vertical="center" shrinkToFit="1"/>
    </xf>
    <xf numFmtId="0" fontId="29" fillId="0" borderId="76" xfId="0" applyFont="1" applyFill="1" applyBorder="1" applyAlignment="1">
      <alignment vertical="center" shrinkToFit="1"/>
    </xf>
    <xf numFmtId="0" fontId="29" fillId="0" borderId="84" xfId="0" applyFont="1" applyFill="1" applyBorder="1" applyAlignment="1">
      <alignment horizontal="center" vertical="center" shrinkToFit="1"/>
    </xf>
    <xf numFmtId="0" fontId="29" fillId="0" borderId="89" xfId="0" applyFont="1" applyFill="1" applyBorder="1" applyAlignment="1">
      <alignment horizontal="distributed" vertical="center" shrinkToFit="1"/>
    </xf>
    <xf numFmtId="0" fontId="29" fillId="0" borderId="90" xfId="0" applyFont="1" applyFill="1" applyBorder="1" applyAlignment="1">
      <alignment horizontal="distributed" vertical="center" shrinkToFit="1"/>
    </xf>
    <xf numFmtId="0" fontId="29" fillId="0" borderId="91" xfId="0" applyFont="1" applyFill="1" applyBorder="1" applyAlignment="1">
      <alignment vertical="center" shrinkToFit="1"/>
    </xf>
    <xf numFmtId="0" fontId="29" fillId="0" borderId="92" xfId="0" applyFont="1" applyFill="1" applyBorder="1" applyAlignment="1">
      <alignment horizontal="center" vertical="center" shrinkToFit="1"/>
    </xf>
    <xf numFmtId="0" fontId="29" fillId="0" borderId="84" xfId="0" applyFont="1" applyFill="1" applyBorder="1" applyAlignment="1">
      <alignment horizontal="center" vertical="center" wrapText="1" shrinkToFit="1"/>
    </xf>
    <xf numFmtId="0" fontId="29" fillId="0" borderId="71" xfId="0" applyFont="1" applyFill="1" applyBorder="1" applyAlignment="1">
      <alignment horizontal="distributed" vertical="center" shrinkToFit="1"/>
    </xf>
    <xf numFmtId="0" fontId="29" fillId="0" borderId="66" xfId="0" applyFont="1" applyFill="1" applyBorder="1" applyAlignment="1">
      <alignment vertical="center" shrinkToFit="1"/>
    </xf>
    <xf numFmtId="0" fontId="29" fillId="0" borderId="67" xfId="0" applyFont="1" applyFill="1" applyBorder="1" applyAlignment="1">
      <alignment horizontal="center" vertical="center" shrinkToFit="1"/>
    </xf>
    <xf numFmtId="0" fontId="29" fillId="0" borderId="9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distributed" vertical="center" shrinkToFit="1"/>
    </xf>
    <xf numFmtId="0" fontId="5" fillId="0" borderId="71" xfId="0" applyFont="1" applyFill="1" applyBorder="1" applyAlignment="1">
      <alignment horizontal="distributed" vertical="center" shrinkToFit="1"/>
    </xf>
    <xf numFmtId="0" fontId="5" fillId="0" borderId="66" xfId="0" applyFont="1" applyFill="1" applyBorder="1" applyAlignment="1">
      <alignment vertical="center" shrinkToFit="1"/>
    </xf>
    <xf numFmtId="0" fontId="5" fillId="0" borderId="82" xfId="0" applyFont="1" applyFill="1" applyBorder="1" applyAlignment="1">
      <alignment horizontal="distributed" vertical="center" shrinkToFit="1"/>
    </xf>
    <xf numFmtId="0" fontId="5" fillId="0" borderId="75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vertical="center" shrinkToFit="1"/>
    </xf>
    <xf numFmtId="0" fontId="5" fillId="0" borderId="73" xfId="0" applyFont="1" applyFill="1" applyBorder="1" applyAlignment="1">
      <alignment horizontal="distributed" vertical="center" shrinkToFit="1"/>
    </xf>
    <xf numFmtId="0" fontId="5" fillId="0" borderId="83" xfId="0" applyFont="1" applyFill="1" applyBorder="1" applyAlignment="1">
      <alignment horizontal="distributed" vertical="center" shrinkToFit="1"/>
    </xf>
    <xf numFmtId="0" fontId="5" fillId="0" borderId="76" xfId="0" applyFont="1" applyFill="1" applyBorder="1" applyAlignment="1">
      <alignment vertical="center" shrinkToFit="1"/>
    </xf>
    <xf numFmtId="0" fontId="5" fillId="0" borderId="73" xfId="0" applyFont="1" applyFill="1" applyBorder="1" applyAlignment="1">
      <alignment horizontal="distributed" vertical="center" wrapText="1" shrinkToFit="1"/>
    </xf>
    <xf numFmtId="0" fontId="5" fillId="0" borderId="83" xfId="0" applyFont="1" applyFill="1" applyBorder="1" applyAlignment="1">
      <alignment horizontal="distributed" vertical="center" wrapText="1" shrinkToFit="1"/>
    </xf>
    <xf numFmtId="0" fontId="5" fillId="0" borderId="89" xfId="0" applyFont="1" applyFill="1" applyBorder="1" applyAlignment="1">
      <alignment horizontal="distributed" vertical="center" shrinkToFit="1"/>
    </xf>
    <xf numFmtId="0" fontId="5" fillId="0" borderId="90" xfId="0" applyFont="1" applyFill="1" applyBorder="1" applyAlignment="1">
      <alignment horizontal="distributed" vertical="center" shrinkToFit="1"/>
    </xf>
    <xf numFmtId="0" fontId="5" fillId="0" borderId="91" xfId="0" applyFont="1" applyFill="1" applyBorder="1" applyAlignment="1">
      <alignment vertical="center" shrinkToFit="1"/>
    </xf>
    <xf numFmtId="0" fontId="5" fillId="0" borderId="91" xfId="0" applyFont="1" applyFill="1" applyBorder="1" applyAlignment="1">
      <alignment horizontal="left" vertical="center" shrinkToFit="1"/>
    </xf>
    <xf numFmtId="0" fontId="29" fillId="0" borderId="65" xfId="0" applyFont="1" applyFill="1" applyBorder="1" applyAlignment="1">
      <alignment horizontal="distributed" vertical="center" shrinkToFit="1"/>
    </xf>
    <xf numFmtId="0" fontId="30" fillId="0" borderId="75" xfId="0" applyFont="1" applyFill="1" applyBorder="1" applyAlignment="1">
      <alignment horizontal="distributed" vertical="center" shrinkToFit="1"/>
    </xf>
    <xf numFmtId="0" fontId="29" fillId="2" borderId="82" xfId="0" applyFont="1" applyFill="1" applyBorder="1" applyAlignment="1">
      <alignment horizontal="distributed" vertical="center" shrinkToFit="1"/>
    </xf>
    <xf numFmtId="0" fontId="29" fillId="2" borderId="75" xfId="0" applyFont="1" applyFill="1" applyBorder="1" applyAlignment="1">
      <alignment horizontal="distributed" vertical="center" shrinkToFit="1"/>
    </xf>
    <xf numFmtId="0" fontId="29" fillId="2" borderId="83" xfId="0" applyFont="1" applyFill="1" applyBorder="1" applyAlignment="1">
      <alignment vertical="center" shrinkToFit="1"/>
    </xf>
    <xf numFmtId="0" fontId="29" fillId="2" borderId="83" xfId="0" applyFont="1" applyFill="1" applyBorder="1" applyAlignment="1">
      <alignment horizontal="center" vertical="center" shrinkToFit="1"/>
    </xf>
    <xf numFmtId="0" fontId="29" fillId="2" borderId="84" xfId="0" applyFont="1" applyFill="1" applyBorder="1" applyAlignment="1">
      <alignment horizontal="center" vertical="center" shrinkToFi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54" xfId="0" applyFont="1" applyFill="1" applyBorder="1" applyAlignment="1">
      <alignment horizontal="distributed" vertical="center" shrinkToFit="1"/>
    </xf>
    <xf numFmtId="0" fontId="31" fillId="0" borderId="75" xfId="0" applyFont="1" applyBorder="1" applyAlignment="1">
      <alignment horizontal="distributed" vertical="center" shrinkToFit="1"/>
    </xf>
    <xf numFmtId="0" fontId="29" fillId="0" borderId="14" xfId="0" applyFont="1" applyFill="1" applyBorder="1" applyAlignment="1">
      <alignment vertical="center" shrinkToFit="1"/>
    </xf>
    <xf numFmtId="0" fontId="29" fillId="0" borderId="14" xfId="0" applyFont="1" applyFill="1" applyBorder="1" applyAlignment="1">
      <alignment horizontal="left" vertical="center" shrinkToFit="1"/>
    </xf>
    <xf numFmtId="0" fontId="29" fillId="0" borderId="13" xfId="0" applyFont="1" applyFill="1" applyBorder="1" applyAlignment="1">
      <alignment horizontal="distributed" vertical="center" shrinkToFit="1"/>
    </xf>
    <xf numFmtId="0" fontId="29" fillId="0" borderId="82" xfId="0" applyFont="1" applyBorder="1" applyAlignment="1">
      <alignment horizontal="distributed" vertical="center" shrinkToFit="1"/>
    </xf>
    <xf numFmtId="0" fontId="30" fillId="0" borderId="75" xfId="0" applyFont="1" applyBorder="1" applyAlignment="1">
      <alignment horizontal="distributed" vertical="center" shrinkToFit="1"/>
    </xf>
    <xf numFmtId="0" fontId="29" fillId="0" borderId="83" xfId="0" applyFont="1" applyBorder="1" applyAlignment="1">
      <alignment vertical="center" shrinkToFit="1"/>
    </xf>
    <xf numFmtId="0" fontId="29" fillId="0" borderId="84" xfId="0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left" vertical="center" shrinkToFit="1"/>
    </xf>
    <xf numFmtId="0" fontId="5" fillId="0" borderId="20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2" borderId="83" xfId="0" applyFont="1" applyFill="1" applyBorder="1" applyAlignment="1">
      <alignment horizontal="left" vertical="center" shrinkToFit="1"/>
    </xf>
    <xf numFmtId="0" fontId="5" fillId="2" borderId="83" xfId="0" applyFont="1" applyFill="1" applyBorder="1" applyAlignment="1">
      <alignment vertical="center" shrinkToFit="1"/>
    </xf>
    <xf numFmtId="0" fontId="5" fillId="2" borderId="84" xfId="0" applyFont="1" applyFill="1" applyBorder="1" applyAlignment="1">
      <alignment horizontal="center" vertical="center" shrinkToFit="1"/>
    </xf>
    <xf numFmtId="0" fontId="5" fillId="2" borderId="91" xfId="0" applyFont="1" applyFill="1" applyBorder="1" applyAlignment="1">
      <alignment vertical="center" shrinkToFit="1"/>
    </xf>
    <xf numFmtId="0" fontId="5" fillId="2" borderId="92" xfId="0" applyFont="1" applyFill="1" applyBorder="1" applyAlignment="1">
      <alignment horizontal="center" vertical="center" shrinkToFit="1"/>
    </xf>
    <xf numFmtId="0" fontId="5" fillId="2" borderId="82" xfId="0" applyFont="1" applyFill="1" applyBorder="1" applyAlignment="1">
      <alignment horizontal="distributed" vertical="center" shrinkToFit="1"/>
    </xf>
    <xf numFmtId="0" fontId="29" fillId="0" borderId="75" xfId="0" applyFont="1" applyBorder="1" applyAlignment="1">
      <alignment horizontal="distributed" vertical="center" shrinkToFit="1"/>
    </xf>
    <xf numFmtId="0" fontId="30" fillId="2" borderId="75" xfId="0" applyFont="1" applyFill="1" applyBorder="1" applyAlignment="1">
      <alignment horizontal="distributed" vertical="center" shrinkToFit="1"/>
    </xf>
    <xf numFmtId="0" fontId="30" fillId="2" borderId="83" xfId="0" applyFont="1" applyFill="1" applyBorder="1" applyAlignment="1">
      <alignment vertical="center" shrinkToFit="1"/>
    </xf>
    <xf numFmtId="0" fontId="31" fillId="2" borderId="75" xfId="0" applyFont="1" applyFill="1" applyBorder="1" applyAlignment="1">
      <alignment horizontal="distributed" vertical="center" shrinkToFit="1"/>
    </xf>
    <xf numFmtId="0" fontId="30" fillId="2" borderId="82" xfId="0" applyFont="1" applyFill="1" applyBorder="1" applyAlignment="1">
      <alignment horizontal="distributed" vertical="center" shrinkToFit="1"/>
    </xf>
    <xf numFmtId="0" fontId="32" fillId="2" borderId="75" xfId="0" applyFont="1" applyFill="1" applyBorder="1" applyAlignment="1">
      <alignment horizontal="distributed" vertical="center" shrinkToFit="1"/>
    </xf>
    <xf numFmtId="0" fontId="29" fillId="2" borderId="91" xfId="0" applyFont="1" applyFill="1" applyBorder="1" applyAlignment="1">
      <alignment vertical="center"/>
    </xf>
    <xf numFmtId="0" fontId="29" fillId="2" borderId="92" xfId="0" applyFont="1" applyFill="1" applyBorder="1" applyAlignment="1">
      <alignment horizontal="center" vertical="center"/>
    </xf>
    <xf numFmtId="0" fontId="29" fillId="2" borderId="109" xfId="0" applyFont="1" applyFill="1" applyBorder="1" applyAlignment="1">
      <alignment horizontal="distributed" vertical="center" shrinkToFit="1"/>
    </xf>
    <xf numFmtId="0" fontId="29" fillId="2" borderId="101" xfId="0" applyFont="1" applyFill="1" applyBorder="1" applyAlignment="1">
      <alignment horizontal="distributed" vertical="center" wrapText="1" shrinkToFit="1"/>
    </xf>
    <xf numFmtId="0" fontId="30" fillId="2" borderId="63" xfId="0" applyFont="1" applyFill="1" applyBorder="1" applyAlignment="1">
      <alignment vertical="center"/>
    </xf>
    <xf numFmtId="0" fontId="33" fillId="2" borderId="100" xfId="0" applyFont="1" applyFill="1" applyBorder="1" applyAlignment="1">
      <alignment vertical="center"/>
    </xf>
    <xf numFmtId="0" fontId="29" fillId="2" borderId="63" xfId="0" applyFont="1" applyFill="1" applyBorder="1" applyAlignment="1">
      <alignment vertical="center"/>
    </xf>
    <xf numFmtId="0" fontId="29" fillId="2" borderId="64" xfId="0" applyFont="1" applyFill="1" applyBorder="1" applyAlignment="1">
      <alignment horizontal="center" vertical="center"/>
    </xf>
    <xf numFmtId="0" fontId="5" fillId="0" borderId="79" xfId="0" applyFont="1" applyFill="1" applyBorder="1"/>
    <xf numFmtId="0" fontId="29" fillId="0" borderId="75" xfId="0" applyFont="1" applyFill="1" applyBorder="1" applyAlignment="1">
      <alignment horizontal="distributed" vertical="center" wrapText="1" shrinkToFit="1"/>
    </xf>
    <xf numFmtId="0" fontId="29" fillId="0" borderId="83" xfId="0" applyFont="1" applyFill="1" applyBorder="1" applyAlignment="1">
      <alignment horizontal="center" vertical="center" shrinkToFit="1"/>
    </xf>
    <xf numFmtId="0" fontId="29" fillId="0" borderId="84" xfId="0" applyFont="1" applyFill="1" applyBorder="1" applyAlignment="1">
      <alignment horizontal="center" vertical="center"/>
    </xf>
    <xf numFmtId="0" fontId="29" fillId="0" borderId="82" xfId="0" applyFont="1" applyFill="1" applyBorder="1" applyAlignment="1">
      <alignment horizontal="distributed" vertical="center" wrapText="1" shrinkToFit="1"/>
    </xf>
    <xf numFmtId="0" fontId="29" fillId="0" borderId="76" xfId="0" applyFont="1" applyFill="1" applyBorder="1" applyAlignment="1">
      <alignment horizontal="left" vertical="center" shrinkToFit="1"/>
    </xf>
    <xf numFmtId="0" fontId="18" fillId="0" borderId="75" xfId="0" applyFont="1" applyFill="1" applyBorder="1" applyAlignment="1">
      <alignment horizontal="distributed" vertical="center" wrapText="1" shrinkToFit="1"/>
    </xf>
    <xf numFmtId="0" fontId="5" fillId="0" borderId="84" xfId="0" applyFont="1" applyFill="1" applyBorder="1" applyAlignment="1">
      <alignment horizontal="center" vertical="center"/>
    </xf>
    <xf numFmtId="0" fontId="29" fillId="0" borderId="83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distributed" vertical="center" shrinkToFit="1"/>
    </xf>
    <xf numFmtId="0" fontId="5" fillId="0" borderId="62" xfId="0" applyFont="1" applyFill="1" applyBorder="1" applyAlignment="1">
      <alignment horizontal="distributed" vertical="center" shrinkToFit="1"/>
    </xf>
    <xf numFmtId="0" fontId="5" fillId="0" borderId="63" xfId="0" applyFont="1" applyFill="1" applyBorder="1" applyAlignment="1">
      <alignment horizontal="left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29" fillId="2" borderId="83" xfId="0" applyFont="1" applyFill="1" applyBorder="1" applyAlignment="1">
      <alignment vertical="center"/>
    </xf>
    <xf numFmtId="0" fontId="5" fillId="0" borderId="82" xfId="0" applyFont="1" applyFill="1" applyBorder="1" applyAlignment="1">
      <alignment horizontal="distributed" vertical="center" wrapText="1" shrinkToFit="1"/>
    </xf>
    <xf numFmtId="0" fontId="5" fillId="0" borderId="59" xfId="0" applyFont="1" applyFill="1" applyBorder="1" applyAlignment="1">
      <alignment horizontal="distributed" vertical="center" shrinkToFit="1"/>
    </xf>
    <xf numFmtId="0" fontId="5" fillId="0" borderId="80" xfId="0" applyFont="1" applyFill="1" applyBorder="1" applyAlignment="1">
      <alignment horizontal="distributed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distributed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95" xfId="0" applyFont="1" applyFill="1" applyBorder="1" applyAlignment="1">
      <alignment horizontal="left" vertical="center" shrinkToFit="1"/>
    </xf>
    <xf numFmtId="0" fontId="29" fillId="2" borderId="84" xfId="0" applyFont="1" applyFill="1" applyBorder="1" applyAlignment="1">
      <alignment horizontal="center" vertical="center"/>
    </xf>
    <xf numFmtId="0" fontId="30" fillId="2" borderId="83" xfId="0" applyFont="1" applyFill="1" applyBorder="1" applyAlignment="1">
      <alignment horizontal="distributed" vertical="center" shrinkToFit="1"/>
    </xf>
    <xf numFmtId="0" fontId="29" fillId="2" borderId="83" xfId="0" applyFont="1" applyFill="1" applyBorder="1" applyAlignment="1">
      <alignment horizontal="distributed" vertical="center" shrinkToFi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right" vertical="center"/>
    </xf>
    <xf numFmtId="0" fontId="5" fillId="0" borderId="29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5" fillId="0" borderId="83" xfId="0" applyFont="1" applyFill="1" applyBorder="1" applyAlignment="1">
      <alignment vertical="center" shrinkToFit="1"/>
    </xf>
    <xf numFmtId="0" fontId="5" fillId="0" borderId="83" xfId="0" applyFont="1" applyFill="1" applyBorder="1" applyAlignment="1">
      <alignment horizontal="center" vertical="center" shrinkToFit="1"/>
    </xf>
    <xf numFmtId="0" fontId="5" fillId="2" borderId="83" xfId="0" applyFont="1" applyFill="1" applyBorder="1" applyAlignment="1">
      <alignment horizontal="center" vertical="center" shrinkToFit="1"/>
    </xf>
    <xf numFmtId="0" fontId="5" fillId="0" borderId="93" xfId="0" applyFont="1" applyFill="1" applyBorder="1" applyAlignment="1">
      <alignment horizontal="distributed" vertical="center" shrinkToFit="1"/>
    </xf>
    <xf numFmtId="0" fontId="5" fillId="0" borderId="94" xfId="0" applyFont="1" applyFill="1" applyBorder="1" applyAlignment="1">
      <alignment horizontal="distributed" vertical="center" shrinkToFit="1"/>
    </xf>
    <xf numFmtId="0" fontId="5" fillId="0" borderId="95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2" borderId="87" xfId="0" applyFont="1" applyFill="1" applyBorder="1" applyAlignment="1">
      <alignment vertical="center"/>
    </xf>
    <xf numFmtId="0" fontId="29" fillId="2" borderId="82" xfId="0" applyFont="1" applyFill="1" applyBorder="1" applyAlignment="1">
      <alignment horizontal="distributed" vertical="center" shrinkToFit="1"/>
    </xf>
    <xf numFmtId="0" fontId="5" fillId="2" borderId="83" xfId="0" applyFont="1" applyFill="1" applyBorder="1" applyAlignment="1">
      <alignment vertical="center"/>
    </xf>
    <xf numFmtId="0" fontId="5" fillId="2" borderId="83" xfId="0" applyFont="1" applyFill="1" applyBorder="1" applyAlignment="1">
      <alignment horizontal="distributed" vertical="center" shrinkToFit="1"/>
    </xf>
    <xf numFmtId="0" fontId="29" fillId="2" borderId="89" xfId="0" applyFont="1" applyFill="1" applyBorder="1" applyAlignment="1">
      <alignment horizontal="distributed" vertical="center" shrinkToFit="1"/>
    </xf>
    <xf numFmtId="0" fontId="29" fillId="2" borderId="91" xfId="0" applyFont="1" applyFill="1" applyBorder="1" applyAlignment="1">
      <alignment horizontal="distributed" vertical="center" shrinkToFit="1"/>
    </xf>
    <xf numFmtId="0" fontId="30" fillId="2" borderId="60" xfId="0" applyFont="1" applyFill="1" applyBorder="1" applyAlignment="1">
      <alignment horizontal="distributed" vertical="center" shrinkToFit="1"/>
    </xf>
    <xf numFmtId="0" fontId="29" fillId="2" borderId="60" xfId="0" applyFont="1" applyFill="1" applyBorder="1" applyAlignment="1">
      <alignment vertical="center"/>
    </xf>
    <xf numFmtId="0" fontId="29" fillId="0" borderId="59" xfId="0" applyFont="1" applyFill="1" applyBorder="1" applyAlignment="1">
      <alignment horizontal="distributed" vertical="center" shrinkToFit="1"/>
    </xf>
    <xf numFmtId="0" fontId="29" fillId="0" borderId="80" xfId="0" applyFont="1" applyFill="1" applyBorder="1" applyAlignment="1">
      <alignment horizontal="distributed" vertical="center" shrinkToFit="1"/>
    </xf>
    <xf numFmtId="0" fontId="29" fillId="0" borderId="60" xfId="0" applyFont="1" applyFill="1" applyBorder="1" applyAlignment="1">
      <alignment horizontal="left" vertical="center" shrinkToFit="1"/>
    </xf>
    <xf numFmtId="0" fontId="29" fillId="0" borderId="60" xfId="0" applyFont="1" applyFill="1" applyBorder="1" applyAlignment="1">
      <alignment horizontal="center" vertical="center" shrinkToFit="1"/>
    </xf>
    <xf numFmtId="0" fontId="29" fillId="0" borderId="83" xfId="0" applyFont="1" applyFill="1" applyBorder="1" applyAlignment="1">
      <alignment horizontal="distributed" vertical="center" shrinkToFit="1"/>
    </xf>
    <xf numFmtId="0" fontId="29" fillId="0" borderId="73" xfId="0" applyFont="1" applyFill="1" applyBorder="1" applyAlignment="1">
      <alignment horizontal="distributed" vertical="center" shrinkToFit="1"/>
    </xf>
    <xf numFmtId="0" fontId="29" fillId="0" borderId="75" xfId="0" applyFont="1" applyFill="1" applyBorder="1" applyAlignment="1">
      <alignment horizontal="left" vertical="center" shrinkToFit="1"/>
    </xf>
    <xf numFmtId="0" fontId="29" fillId="0" borderId="93" xfId="0" applyFont="1" applyFill="1" applyBorder="1" applyAlignment="1">
      <alignment horizontal="distributed" vertical="center" shrinkToFit="1"/>
    </xf>
    <xf numFmtId="0" fontId="29" fillId="0" borderId="94" xfId="0" applyFont="1" applyFill="1" applyBorder="1" applyAlignment="1">
      <alignment horizontal="distributed" vertical="center" shrinkToFit="1"/>
    </xf>
    <xf numFmtId="0" fontId="29" fillId="0" borderId="95" xfId="0" applyFont="1" applyFill="1" applyBorder="1" applyAlignment="1">
      <alignment horizontal="left" vertical="center" shrinkToFit="1"/>
    </xf>
    <xf numFmtId="0" fontId="29" fillId="0" borderId="95" xfId="0" applyFont="1" applyFill="1" applyBorder="1" applyAlignment="1">
      <alignment horizontal="center" vertical="center" shrinkToFit="1"/>
    </xf>
    <xf numFmtId="0" fontId="29" fillId="0" borderId="60" xfId="0" applyFont="1" applyFill="1" applyBorder="1" applyAlignment="1">
      <alignment horizontal="distributed" vertical="center" shrinkToFit="1"/>
    </xf>
    <xf numFmtId="0" fontId="29" fillId="0" borderId="62" xfId="0" applyFont="1" applyFill="1" applyBorder="1" applyAlignment="1">
      <alignment horizontal="distributed" vertical="center" shrinkToFit="1"/>
    </xf>
    <xf numFmtId="0" fontId="29" fillId="0" borderId="101" xfId="0" applyFont="1" applyFill="1" applyBorder="1" applyAlignment="1">
      <alignment horizontal="distributed" vertical="center" shrinkToFit="1"/>
    </xf>
    <xf numFmtId="0" fontId="29" fillId="0" borderId="63" xfId="0" applyFont="1" applyFill="1" applyBorder="1" applyAlignment="1">
      <alignment horizontal="left" vertical="center" shrinkToFit="1"/>
    </xf>
    <xf numFmtId="0" fontId="29" fillId="0" borderId="63" xfId="0" applyFont="1" applyFill="1" applyBorder="1" applyAlignment="1">
      <alignment horizontal="center" vertical="center" shrinkToFit="1"/>
    </xf>
    <xf numFmtId="0" fontId="29" fillId="0" borderId="87" xfId="0" applyFont="1" applyFill="1" applyBorder="1" applyAlignment="1">
      <alignment horizontal="left" vertical="center" shrinkToFit="1"/>
    </xf>
    <xf numFmtId="0" fontId="29" fillId="0" borderId="87" xfId="0" applyFont="1" applyFill="1" applyBorder="1" applyAlignment="1">
      <alignment horizontal="center" vertical="center" shrinkToFit="1"/>
    </xf>
    <xf numFmtId="0" fontId="29" fillId="0" borderId="74" xfId="0" applyFont="1" applyFill="1" applyBorder="1" applyAlignment="1">
      <alignment horizontal="left" vertical="center" shrinkToFit="1"/>
    </xf>
    <xf numFmtId="0" fontId="34" fillId="0" borderId="82" xfId="0" applyFont="1" applyFill="1" applyBorder="1" applyAlignment="1">
      <alignment horizontal="distributed" vertical="center" shrinkToFit="1"/>
    </xf>
    <xf numFmtId="0" fontId="34" fillId="0" borderId="75" xfId="0" applyFont="1" applyFill="1" applyBorder="1" applyAlignment="1">
      <alignment horizontal="distributed" vertical="center" shrinkToFit="1"/>
    </xf>
    <xf numFmtId="0" fontId="31" fillId="0" borderId="75" xfId="0" applyFont="1" applyFill="1" applyBorder="1" applyAlignment="1">
      <alignment horizontal="distributed" vertical="center" shrinkToFit="1"/>
    </xf>
    <xf numFmtId="0" fontId="5" fillId="2" borderId="65" xfId="0" applyFont="1" applyFill="1" applyBorder="1" applyAlignment="1">
      <alignment horizontal="distributed" vertical="center" shrinkToFit="1"/>
    </xf>
    <xf numFmtId="0" fontId="5" fillId="2" borderId="71" xfId="0" applyFont="1" applyFill="1" applyBorder="1" applyAlignment="1">
      <alignment horizontal="distributed" vertical="center" shrinkToFit="1"/>
    </xf>
    <xf numFmtId="0" fontId="5" fillId="2" borderId="66" xfId="0" applyFont="1" applyFill="1" applyBorder="1" applyAlignment="1">
      <alignment vertical="center" shrinkToFit="1"/>
    </xf>
    <xf numFmtId="0" fontId="5" fillId="2" borderId="67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distributed" vertical="center" shrinkToFit="1"/>
    </xf>
    <xf numFmtId="0" fontId="5" fillId="2" borderId="89" xfId="0" applyFont="1" applyFill="1" applyBorder="1" applyAlignment="1">
      <alignment horizontal="distributed" vertical="center" shrinkToFit="1"/>
    </xf>
    <xf numFmtId="0" fontId="5" fillId="2" borderId="90" xfId="0" applyFont="1" applyFill="1" applyBorder="1" applyAlignment="1">
      <alignment horizontal="distributed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101" xfId="0" applyFont="1" applyFill="1" applyBorder="1" applyAlignment="1">
      <alignment vertical="center" shrinkToFit="1"/>
    </xf>
    <xf numFmtId="0" fontId="5" fillId="0" borderId="95" xfId="0" applyFont="1" applyFill="1" applyBorder="1" applyAlignment="1">
      <alignment horizontal="distributed" vertical="center" shrinkToFit="1"/>
    </xf>
    <xf numFmtId="0" fontId="29" fillId="0" borderId="73" xfId="0" applyFont="1" applyFill="1" applyBorder="1" applyAlignment="1">
      <alignment horizontal="distributed" vertical="center"/>
    </xf>
    <xf numFmtId="0" fontId="29" fillId="0" borderId="83" xfId="0" applyFont="1" applyFill="1" applyBorder="1" applyAlignment="1">
      <alignment horizontal="distributed" vertical="center"/>
    </xf>
    <xf numFmtId="0" fontId="29" fillId="2" borderId="95" xfId="0" applyFont="1" applyFill="1" applyBorder="1" applyAlignment="1">
      <alignment horizontal="left" vertical="center" shrinkToFit="1"/>
    </xf>
    <xf numFmtId="0" fontId="29" fillId="0" borderId="65" xfId="0" applyFont="1" applyFill="1" applyBorder="1" applyAlignment="1">
      <alignment horizontal="distributed" vertical="center"/>
    </xf>
    <xf numFmtId="0" fontId="29" fillId="0" borderId="66" xfId="0" applyFont="1" applyFill="1" applyBorder="1" applyAlignment="1">
      <alignment horizontal="distributed" vertical="center"/>
    </xf>
    <xf numFmtId="0" fontId="29" fillId="0" borderId="66" xfId="0" applyFont="1" applyFill="1" applyBorder="1" applyAlignment="1">
      <alignment horizontal="left" vertical="center" shrinkToFit="1"/>
    </xf>
    <xf numFmtId="0" fontId="29" fillId="0" borderId="66" xfId="0" applyFont="1" applyFill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distributed" vertical="center" shrinkToFit="1"/>
    </xf>
    <xf numFmtId="0" fontId="0" fillId="0" borderId="0" xfId="0" applyFont="1" applyBorder="1" applyAlignment="1">
      <alignment vertical="center" wrapText="1"/>
    </xf>
    <xf numFmtId="38" fontId="5" fillId="0" borderId="12" xfId="5" applyFont="1" applyFill="1" applyBorder="1" applyAlignment="1">
      <alignment horizontal="right" vertical="center" shrinkToFit="1"/>
    </xf>
    <xf numFmtId="0" fontId="10" fillId="0" borderId="13" xfId="0" applyFont="1" applyFill="1" applyBorder="1" applyAlignment="1">
      <alignment horizontal="distributed" vertical="center" wrapText="1" shrinkToFit="1"/>
    </xf>
    <xf numFmtId="49" fontId="10" fillId="0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0" borderId="52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shrinkToFit="1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5" fillId="0" borderId="54" xfId="0" applyFont="1" applyBorder="1" applyAlignment="1">
      <alignment horizontal="distributed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distributed" vertical="center" wrapText="1" shrinkToFit="1"/>
    </xf>
    <xf numFmtId="3" fontId="5" fillId="0" borderId="14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52" xfId="0" applyFont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49" fontId="10" fillId="2" borderId="14" xfId="0" applyNumberFormat="1" applyFont="1" applyFill="1" applyBorder="1" applyAlignment="1" applyProtection="1">
      <alignment horizontal="distributed" vertical="center" wrapText="1" shrinkToFit="1"/>
      <protection locked="0"/>
    </xf>
    <xf numFmtId="0" fontId="5" fillId="2" borderId="52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8" fillId="0" borderId="101" xfId="0" applyFont="1" applyFill="1" applyBorder="1" applyAlignment="1">
      <alignment horizontal="distributed" vertical="center" shrinkToFit="1"/>
    </xf>
    <xf numFmtId="0" fontId="18" fillId="0" borderId="95" xfId="0" applyFont="1" applyFill="1" applyBorder="1" applyAlignment="1">
      <alignment horizontal="distributed" vertical="center" shrinkToFit="1"/>
    </xf>
    <xf numFmtId="0" fontId="0" fillId="0" borderId="63" xfId="0" applyFont="1" applyBorder="1" applyAlignment="1">
      <alignment vertical="center" wrapText="1"/>
    </xf>
    <xf numFmtId="0" fontId="5" fillId="0" borderId="99" xfId="0" applyFont="1" applyFill="1" applyBorder="1" applyAlignment="1">
      <alignment horizontal="left"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5" fillId="0" borderId="64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distributed" vertical="center" shrinkToFit="1"/>
    </xf>
    <xf numFmtId="0" fontId="18" fillId="2" borderId="54" xfId="0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left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distributed" vertical="center" shrinkToFit="1"/>
    </xf>
    <xf numFmtId="0" fontId="5" fillId="2" borderId="14" xfId="0" applyFont="1" applyFill="1" applyBorder="1" applyAlignment="1">
      <alignment horizontal="right" vertical="center" shrinkToFit="1"/>
    </xf>
    <xf numFmtId="0" fontId="5" fillId="2" borderId="38" xfId="0" applyFont="1" applyFill="1" applyBorder="1" applyAlignment="1">
      <alignment horizontal="right" vertical="center" shrinkToFit="1"/>
    </xf>
    <xf numFmtId="0" fontId="5" fillId="2" borderId="7" xfId="5" applyNumberFormat="1" applyFont="1" applyFill="1" applyBorder="1" applyAlignment="1">
      <alignment horizontal="right" vertical="center" shrinkToFit="1"/>
    </xf>
    <xf numFmtId="0" fontId="5" fillId="2" borderId="83" xfId="6" applyFont="1" applyFill="1" applyBorder="1" applyAlignment="1">
      <alignment horizontal="right" vertical="center" shrinkToFit="1"/>
    </xf>
    <xf numFmtId="0" fontId="5" fillId="2" borderId="66" xfId="6" applyFont="1" applyFill="1" applyBorder="1" applyAlignment="1">
      <alignment horizontal="right" vertical="center" shrinkToFit="1"/>
    </xf>
    <xf numFmtId="0" fontId="5" fillId="2" borderId="70" xfId="0" applyFont="1" applyFill="1" applyBorder="1" applyAlignment="1">
      <alignment horizontal="right" vertical="center"/>
    </xf>
    <xf numFmtId="0" fontId="5" fillId="2" borderId="95" xfId="6" applyFont="1" applyFill="1" applyBorder="1" applyAlignment="1">
      <alignment horizontal="right" vertical="center" shrinkToFit="1"/>
    </xf>
    <xf numFmtId="0" fontId="5" fillId="2" borderId="74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distributed" vertical="center" shrinkToFit="1"/>
    </xf>
    <xf numFmtId="0" fontId="5" fillId="0" borderId="41" xfId="0" applyFont="1" applyFill="1" applyBorder="1" applyAlignment="1">
      <alignment horizontal="distributed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96" xfId="0" applyFont="1" applyFill="1" applyBorder="1" applyAlignment="1">
      <alignment horizontal="right" vertical="center"/>
    </xf>
    <xf numFmtId="38" fontId="5" fillId="2" borderId="7" xfId="2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7" xfId="0" applyNumberFormat="1" applyFont="1" applyFill="1" applyBorder="1" applyAlignment="1">
      <alignment horizontal="right" vertical="center"/>
    </xf>
    <xf numFmtId="0" fontId="5" fillId="2" borderId="84" xfId="0" applyNumberFormat="1" applyFont="1" applyFill="1" applyBorder="1" applyAlignment="1">
      <alignment horizontal="right" vertical="center"/>
    </xf>
    <xf numFmtId="0" fontId="5" fillId="2" borderId="97" xfId="0" applyNumberFormat="1" applyFont="1" applyFill="1" applyBorder="1" applyAlignment="1">
      <alignment horizontal="right" vertical="center"/>
    </xf>
    <xf numFmtId="0" fontId="5" fillId="2" borderId="25" xfId="5" applyNumberFormat="1" applyFont="1" applyFill="1" applyBorder="1" applyAlignment="1">
      <alignment horizontal="right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78" xfId="0" applyNumberFormat="1" applyFont="1" applyFill="1" applyBorder="1" applyAlignment="1">
      <alignment horizontal="right" vertical="center"/>
    </xf>
    <xf numFmtId="0" fontId="5" fillId="2" borderId="77" xfId="0" applyNumberFormat="1" applyFont="1" applyFill="1" applyBorder="1" applyAlignment="1">
      <alignment horizontal="right" vertical="center"/>
    </xf>
    <xf numFmtId="0" fontId="5" fillId="2" borderId="105" xfId="0" applyNumberFormat="1" applyFont="1" applyFill="1" applyBorder="1" applyAlignment="1">
      <alignment horizontal="right" vertical="center"/>
    </xf>
    <xf numFmtId="0" fontId="5" fillId="2" borderId="18" xfId="5" applyNumberFormat="1" applyFont="1" applyFill="1" applyBorder="1" applyAlignment="1">
      <alignment horizontal="right" vertical="center" shrinkToFit="1"/>
    </xf>
    <xf numFmtId="0" fontId="5" fillId="2" borderId="21" xfId="0" applyNumberFormat="1" applyFont="1" applyFill="1" applyBorder="1" applyAlignment="1">
      <alignment horizontal="right" vertical="center" shrinkToFit="1"/>
    </xf>
    <xf numFmtId="0" fontId="5" fillId="2" borderId="88" xfId="0" applyNumberFormat="1" applyFont="1" applyFill="1" applyBorder="1" applyAlignment="1">
      <alignment horizontal="right" vertical="center"/>
    </xf>
    <xf numFmtId="0" fontId="5" fillId="2" borderId="66" xfId="0" applyFont="1" applyFill="1" applyBorder="1" applyAlignment="1">
      <alignment horizontal="right" vertical="center" shrinkToFit="1"/>
    </xf>
    <xf numFmtId="0" fontId="5" fillId="2" borderId="60" xfId="0" applyFont="1" applyFill="1" applyBorder="1" applyAlignment="1">
      <alignment horizontal="right" vertical="center" shrinkToFit="1"/>
    </xf>
    <xf numFmtId="0" fontId="5" fillId="2" borderId="26" xfId="0" applyFont="1" applyFill="1" applyBorder="1" applyAlignment="1">
      <alignment horizontal="right" vertical="center" shrinkToFit="1"/>
    </xf>
    <xf numFmtId="38" fontId="5" fillId="2" borderId="7" xfId="5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right" vertical="center" shrinkToFit="1"/>
    </xf>
    <xf numFmtId="0" fontId="5" fillId="2" borderId="87" xfId="0" applyFont="1" applyFill="1" applyBorder="1" applyAlignment="1">
      <alignment vertical="center" shrinkToFit="1"/>
    </xf>
    <xf numFmtId="0" fontId="5" fillId="2" borderId="95" xfId="0" applyFont="1" applyFill="1" applyBorder="1" applyAlignment="1">
      <alignment vertical="center" shrinkToFit="1"/>
    </xf>
    <xf numFmtId="0" fontId="5" fillId="2" borderId="87" xfId="0" applyFont="1" applyFill="1" applyBorder="1" applyAlignment="1">
      <alignment horizontal="right" vertical="center" shrinkToFit="1"/>
    </xf>
    <xf numFmtId="0" fontId="5" fillId="2" borderId="95" xfId="0" applyFont="1" applyFill="1" applyBorder="1" applyAlignment="1">
      <alignment horizontal="right" vertical="center" shrinkToFit="1"/>
    </xf>
    <xf numFmtId="0" fontId="5" fillId="2" borderId="62" xfId="0" applyFont="1" applyFill="1" applyBorder="1" applyAlignment="1">
      <alignment horizontal="distributed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left" vertical="center" shrinkToFit="1"/>
    </xf>
    <xf numFmtId="0" fontId="5" fillId="2" borderId="6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distributed" vertical="center" shrinkToFit="1"/>
    </xf>
    <xf numFmtId="0" fontId="5" fillId="2" borderId="87" xfId="0" applyFont="1" applyFill="1" applyBorder="1" applyAlignment="1">
      <alignment horizontal="distributed" vertical="center" shrinkToFit="1"/>
    </xf>
    <xf numFmtId="0" fontId="5" fillId="2" borderId="87" xfId="0" applyFont="1" applyFill="1" applyBorder="1" applyAlignment="1">
      <alignment horizontal="left" vertical="center" shrinkToFit="1"/>
    </xf>
    <xf numFmtId="0" fontId="5" fillId="2" borderId="87" xfId="0" applyFont="1" applyFill="1" applyBorder="1" applyAlignment="1">
      <alignment horizontal="center" vertical="center" shrinkToFit="1"/>
    </xf>
    <xf numFmtId="0" fontId="5" fillId="2" borderId="93" xfId="0" applyFont="1" applyFill="1" applyBorder="1" applyAlignment="1">
      <alignment horizontal="distributed" vertical="center" shrinkToFit="1"/>
    </xf>
    <xf numFmtId="0" fontId="5" fillId="2" borderId="94" xfId="0" applyFont="1" applyFill="1" applyBorder="1" applyAlignment="1">
      <alignment horizontal="distributed" vertical="center" shrinkToFit="1"/>
    </xf>
    <xf numFmtId="0" fontId="5" fillId="2" borderId="95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distributed" vertical="center" shrinkToFit="1"/>
    </xf>
    <xf numFmtId="0" fontId="5" fillId="2" borderId="33" xfId="0" applyFont="1" applyFill="1" applyBorder="1" applyAlignment="1">
      <alignment horizontal="distributed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0" fontId="36" fillId="0" borderId="86" xfId="0" applyFont="1" applyFill="1" applyBorder="1" applyAlignment="1">
      <alignment horizontal="distributed" vertical="center" shrinkToFit="1"/>
    </xf>
    <xf numFmtId="0" fontId="29" fillId="0" borderId="60" xfId="0" applyFont="1" applyFill="1" applyBorder="1" applyAlignment="1">
      <alignment vertical="center" shrinkToFit="1"/>
    </xf>
    <xf numFmtId="0" fontId="29" fillId="0" borderId="61" xfId="0" applyFont="1" applyFill="1" applyBorder="1" applyAlignment="1">
      <alignment horizontal="center" vertical="center" shrinkToFit="1"/>
    </xf>
    <xf numFmtId="0" fontId="36" fillId="0" borderId="75" xfId="0" applyFont="1" applyFill="1" applyBorder="1" applyAlignment="1">
      <alignment horizontal="distributed" vertical="center" shrinkToFit="1"/>
    </xf>
    <xf numFmtId="0" fontId="36" fillId="0" borderId="80" xfId="0" applyFont="1" applyFill="1" applyBorder="1" applyAlignment="1">
      <alignment horizontal="distributed" vertical="center" shrinkToFit="1"/>
    </xf>
    <xf numFmtId="0" fontId="30" fillId="0" borderId="33" xfId="0" applyFont="1" applyFill="1" applyBorder="1" applyAlignment="1">
      <alignment horizontal="distributed" vertical="center" shrinkToFit="1"/>
    </xf>
    <xf numFmtId="0" fontId="29" fillId="0" borderId="0" xfId="0" applyFont="1" applyFill="1" applyBorder="1" applyAlignment="1">
      <alignment horizontal="distributed" vertical="center" shrinkToFit="1"/>
    </xf>
    <xf numFmtId="0" fontId="30" fillId="0" borderId="0" xfId="0" applyFont="1" applyFill="1" applyBorder="1" applyAlignment="1">
      <alignment horizontal="distributed" vertical="center" shrinkToFit="1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5" fillId="2" borderId="82" xfId="0" applyFont="1" applyFill="1" applyBorder="1" applyAlignment="1">
      <alignment horizontal="distributed" vertical="center" wrapText="1" shrinkToFit="1"/>
    </xf>
    <xf numFmtId="0" fontId="5" fillId="2" borderId="75" xfId="0" applyFont="1" applyFill="1" applyBorder="1" applyAlignment="1">
      <alignment horizontal="distributed" vertical="center" wrapText="1" shrinkToFit="1"/>
    </xf>
    <xf numFmtId="0" fontId="5" fillId="2" borderId="75" xfId="0" applyFont="1" applyFill="1" applyBorder="1" applyAlignment="1">
      <alignment vertical="center" shrinkToFit="1"/>
    </xf>
    <xf numFmtId="0" fontId="10" fillId="2" borderId="83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left" vertical="center" wrapText="1"/>
    </xf>
    <xf numFmtId="0" fontId="5" fillId="0" borderId="63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 wrapText="1" shrinkToFit="1"/>
    </xf>
    <xf numFmtId="0" fontId="10" fillId="0" borderId="0" xfId="0" applyFont="1" applyFill="1" applyAlignment="1">
      <alignment vertical="center" wrapText="1"/>
    </xf>
    <xf numFmtId="0" fontId="5" fillId="0" borderId="63" xfId="0" applyFont="1" applyFill="1" applyBorder="1" applyAlignment="1">
      <alignment horizontal="left" vertical="center" wrapText="1" shrinkToFit="1"/>
    </xf>
    <xf numFmtId="0" fontId="5" fillId="0" borderId="60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distributed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distributed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7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distributed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66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left" vertical="center" wrapText="1"/>
    </xf>
    <xf numFmtId="0" fontId="5" fillId="0" borderId="6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4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left" vertical="center"/>
    </xf>
    <xf numFmtId="0" fontId="5" fillId="0" borderId="112" xfId="0" applyFont="1" applyBorder="1" applyAlignment="1">
      <alignment horizontal="center" vertical="center"/>
    </xf>
    <xf numFmtId="0" fontId="5" fillId="0" borderId="113" xfId="0" applyFont="1" applyBorder="1" applyAlignment="1">
      <alignment horizontal="left" vertical="center"/>
    </xf>
    <xf numFmtId="0" fontId="5" fillId="0" borderId="113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 vertical="center"/>
    </xf>
    <xf numFmtId="0" fontId="22" fillId="2" borderId="83" xfId="0" applyFont="1" applyFill="1" applyBorder="1" applyAlignment="1">
      <alignment horizontal="center" vertical="center" shrinkToFit="1"/>
    </xf>
    <xf numFmtId="0" fontId="5" fillId="2" borderId="86" xfId="0" applyFont="1" applyFill="1" applyBorder="1" applyAlignment="1">
      <alignment horizontal="distributed" vertical="center" shrinkToFit="1"/>
    </xf>
    <xf numFmtId="0" fontId="8" fillId="0" borderId="11" xfId="0" applyFont="1" applyFill="1" applyBorder="1" applyAlignment="1">
      <alignment horizontal="distributed" vertical="center" shrinkToFit="1"/>
    </xf>
    <xf numFmtId="0" fontId="8" fillId="0" borderId="93" xfId="0" applyFont="1" applyFill="1" applyBorder="1" applyAlignment="1">
      <alignment horizontal="distributed" vertical="center" shrinkToFit="1"/>
    </xf>
    <xf numFmtId="0" fontId="31" fillId="2" borderId="82" xfId="0" applyFont="1" applyFill="1" applyBorder="1" applyAlignment="1">
      <alignment horizontal="distributed" vertical="center" wrapText="1" shrinkToFit="1"/>
    </xf>
    <xf numFmtId="0" fontId="37" fillId="2" borderId="75" xfId="0" applyFont="1" applyFill="1" applyBorder="1" applyAlignment="1">
      <alignment horizontal="distributed" vertical="center" wrapText="1" shrinkToFit="1"/>
    </xf>
    <xf numFmtId="0" fontId="29" fillId="2" borderId="83" xfId="0" applyFont="1" applyFill="1" applyBorder="1" applyAlignment="1">
      <alignment horizontal="left" vertical="center" shrinkToFit="1"/>
    </xf>
    <xf numFmtId="0" fontId="29" fillId="0" borderId="84" xfId="0" applyFont="1" applyBorder="1" applyAlignment="1">
      <alignment horizontal="center" vertical="center"/>
    </xf>
    <xf numFmtId="0" fontId="31" fillId="2" borderId="89" xfId="0" applyFont="1" applyFill="1" applyBorder="1" applyAlignment="1">
      <alignment horizontal="distributed" vertical="center" wrapText="1" shrinkToFit="1"/>
    </xf>
    <xf numFmtId="0" fontId="37" fillId="2" borderId="90" xfId="0" applyFont="1" applyFill="1" applyBorder="1" applyAlignment="1">
      <alignment horizontal="distributed" vertical="center" wrapText="1" shrinkToFit="1"/>
    </xf>
    <xf numFmtId="0" fontId="29" fillId="2" borderId="91" xfId="0" applyFont="1" applyFill="1" applyBorder="1" applyAlignment="1">
      <alignment vertical="center" shrinkToFit="1"/>
    </xf>
    <xf numFmtId="0" fontId="29" fillId="2" borderId="92" xfId="0" applyFont="1" applyFill="1" applyBorder="1" applyAlignment="1">
      <alignment horizontal="center" vertical="center" shrinkToFit="1"/>
    </xf>
    <xf numFmtId="0" fontId="29" fillId="0" borderId="7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center"/>
    </xf>
    <xf numFmtId="0" fontId="5" fillId="2" borderId="93" xfId="0" applyFont="1" applyFill="1" applyBorder="1" applyAlignment="1">
      <alignment horizontal="distributed" vertical="center" wrapText="1" shrinkToFit="1"/>
    </xf>
    <xf numFmtId="0" fontId="5" fillId="2" borderId="95" xfId="0" applyFont="1" applyFill="1" applyBorder="1" applyAlignment="1">
      <alignment horizontal="distributed" vertical="center" wrapText="1" shrinkToFit="1"/>
    </xf>
    <xf numFmtId="0" fontId="5" fillId="2" borderId="107" xfId="0" applyFont="1" applyFill="1" applyBorder="1" applyAlignment="1">
      <alignment vertical="center" shrinkToFit="1"/>
    </xf>
    <xf numFmtId="0" fontId="10" fillId="2" borderId="95" xfId="0" applyFont="1" applyFill="1" applyBorder="1" applyAlignment="1">
      <alignment vertical="center" wrapText="1" shrinkToFit="1"/>
    </xf>
    <xf numFmtId="0" fontId="29" fillId="2" borderId="95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2" borderId="9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left" vertical="center" shrinkToFit="1"/>
    </xf>
    <xf numFmtId="0" fontId="5" fillId="0" borderId="63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83" xfId="0" applyFont="1" applyFill="1" applyBorder="1" applyAlignment="1">
      <alignment horizontal="left" vertical="center" shrinkToFit="1"/>
    </xf>
    <xf numFmtId="0" fontId="5" fillId="0" borderId="66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distributed" vertical="center" wrapText="1" shrinkToFit="1"/>
    </xf>
    <xf numFmtId="0" fontId="18" fillId="2" borderId="31" xfId="0" applyFont="1" applyFill="1" applyBorder="1" applyAlignment="1">
      <alignment horizontal="distributed" vertical="center" wrapText="1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distributed" vertical="center" shrinkToFit="1"/>
    </xf>
    <xf numFmtId="0" fontId="5" fillId="2" borderId="31" xfId="0" applyFont="1" applyFill="1" applyBorder="1" applyAlignment="1">
      <alignment horizontal="distributed" vertical="center" shrinkToFit="1"/>
    </xf>
    <xf numFmtId="0" fontId="5" fillId="2" borderId="31" xfId="0" applyFont="1" applyFill="1" applyBorder="1" applyAlignment="1">
      <alignment horizontal="distributed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7" xfId="0" applyFont="1" applyFill="1" applyBorder="1" applyAlignment="1">
      <alignment horizontal="distributed" vertical="center" wrapText="1" shrinkToFit="1"/>
    </xf>
    <xf numFmtId="0" fontId="5" fillId="2" borderId="33" xfId="0" applyFont="1" applyFill="1" applyBorder="1" applyAlignment="1">
      <alignment horizontal="distributed" vertical="center" wrapText="1" shrinkToFit="1"/>
    </xf>
    <xf numFmtId="0" fontId="5" fillId="2" borderId="7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distributed" vertical="center" wrapText="1" shrinkToFit="1"/>
    </xf>
    <xf numFmtId="0" fontId="5" fillId="2" borderId="0" xfId="0" applyFont="1" applyFill="1" applyAlignment="1">
      <alignment horizontal="center" vertical="center"/>
    </xf>
    <xf numFmtId="0" fontId="8" fillId="2" borderId="31" xfId="0" applyFont="1" applyFill="1" applyBorder="1" applyAlignment="1">
      <alignment horizontal="distributed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0" fontId="0" fillId="2" borderId="0" xfId="0" applyFont="1" applyFill="1"/>
    <xf numFmtId="0" fontId="10" fillId="2" borderId="31" xfId="0" applyFont="1" applyFill="1" applyBorder="1" applyAlignment="1">
      <alignment horizontal="distributed" vertical="center" shrinkToFi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 shrinkToFit="1"/>
    </xf>
    <xf numFmtId="0" fontId="10" fillId="2" borderId="31" xfId="0" applyFont="1" applyFill="1" applyBorder="1" applyAlignment="1">
      <alignment horizontal="distributed" vertical="center" wrapText="1" shrinkToFit="1"/>
    </xf>
    <xf numFmtId="0" fontId="25" fillId="2" borderId="31" xfId="0" applyFont="1" applyFill="1" applyBorder="1" applyAlignment="1">
      <alignment horizontal="distributed" vertical="center" wrapText="1" shrinkToFit="1"/>
    </xf>
    <xf numFmtId="0" fontId="10" fillId="2" borderId="1" xfId="0" applyFont="1" applyFill="1" applyBorder="1" applyAlignment="1">
      <alignment vertical="center" wrapText="1"/>
    </xf>
    <xf numFmtId="0" fontId="18" fillId="2" borderId="31" xfId="0" applyFont="1" applyFill="1" applyBorder="1" applyAlignment="1">
      <alignment horizontal="distributed" vertical="center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8" fillId="2" borderId="3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distributed" vertical="center" shrinkToFit="1"/>
    </xf>
    <xf numFmtId="0" fontId="3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29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29" fillId="2" borderId="6" xfId="0" applyFont="1" applyFill="1" applyBorder="1" applyAlignment="1">
      <alignment horizontal="distributed" vertical="center" shrinkToFit="1"/>
    </xf>
    <xf numFmtId="0" fontId="30" fillId="2" borderId="56" xfId="0" applyFont="1" applyFill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0" fontId="29" fillId="2" borderId="26" xfId="0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29" fillId="2" borderId="11" xfId="0" applyFont="1" applyFill="1" applyBorder="1" applyAlignment="1">
      <alignment horizontal="distributed" vertical="center" shrinkToFit="1"/>
    </xf>
    <xf numFmtId="0" fontId="29" fillId="2" borderId="31" xfId="0" applyFont="1" applyFill="1" applyBorder="1" applyAlignment="1">
      <alignment horizontal="distributed" vertical="center" shrinkToFit="1"/>
    </xf>
    <xf numFmtId="0" fontId="29" fillId="2" borderId="1" xfId="0" applyFont="1" applyFill="1" applyBorder="1" applyAlignment="1">
      <alignment horizontal="left" vertical="center" shrinkToFit="1"/>
    </xf>
    <xf numFmtId="0" fontId="29" fillId="2" borderId="1" xfId="0" applyFont="1" applyFill="1" applyBorder="1" applyAlignment="1">
      <alignment horizontal="left" vertical="center" wrapText="1" shrinkToFit="1"/>
    </xf>
    <xf numFmtId="0" fontId="29" fillId="2" borderId="12" xfId="0" applyFont="1" applyFill="1" applyBorder="1" applyAlignment="1">
      <alignment horizontal="left" vertical="center" shrinkToFit="1"/>
    </xf>
    <xf numFmtId="0" fontId="29" fillId="2" borderId="11" xfId="0" applyFont="1" applyFill="1" applyBorder="1" applyAlignment="1">
      <alignment horizontal="distributed" vertical="center" wrapText="1" shrinkToFit="1"/>
    </xf>
    <xf numFmtId="0" fontId="36" fillId="2" borderId="31" xfId="0" applyFont="1" applyFill="1" applyBorder="1" applyAlignment="1">
      <alignment horizontal="distributed" vertical="center" wrapText="1" shrinkToFit="1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shrinkToFit="1"/>
    </xf>
    <xf numFmtId="0" fontId="29" fillId="2" borderId="31" xfId="0" applyFont="1" applyFill="1" applyBorder="1" applyAlignment="1">
      <alignment horizontal="distributed" vertical="center" wrapText="1" shrinkToFit="1"/>
    </xf>
    <xf numFmtId="0" fontId="32" fillId="2" borderId="31" xfId="0" applyFont="1" applyFill="1" applyBorder="1" applyAlignment="1">
      <alignment horizontal="distributed" vertical="center" wrapText="1" shrinkToFit="1"/>
    </xf>
    <xf numFmtId="0" fontId="30" fillId="2" borderId="1" xfId="0" applyFont="1" applyFill="1" applyBorder="1" applyAlignment="1">
      <alignment horizontal="left" vertical="center" wrapText="1" shrinkToFit="1"/>
    </xf>
    <xf numFmtId="0" fontId="31" fillId="2" borderId="31" xfId="0" applyFont="1" applyFill="1" applyBorder="1" applyAlignment="1">
      <alignment horizontal="distributed" vertical="center" shrinkToFit="1"/>
    </xf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vertical="center"/>
    </xf>
    <xf numFmtId="0" fontId="36" fillId="2" borderId="31" xfId="0" applyFont="1" applyFill="1" applyBorder="1" applyAlignment="1">
      <alignment horizontal="distributed" vertical="center" shrinkToFit="1"/>
    </xf>
    <xf numFmtId="0" fontId="31" fillId="2" borderId="31" xfId="0" applyFont="1" applyFill="1" applyBorder="1" applyAlignment="1">
      <alignment horizontal="distributed" vertical="center" wrapText="1" shrinkToFit="1"/>
    </xf>
    <xf numFmtId="0" fontId="29" fillId="2" borderId="7" xfId="0" applyFont="1" applyFill="1" applyBorder="1" applyAlignment="1">
      <alignment vertical="center"/>
    </xf>
    <xf numFmtId="0" fontId="29" fillId="2" borderId="7" xfId="0" applyFont="1" applyFill="1" applyBorder="1" applyAlignment="1">
      <alignment vertical="center" wrapText="1"/>
    </xf>
    <xf numFmtId="0" fontId="29" fillId="2" borderId="18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 shrinkToFit="1"/>
    </xf>
    <xf numFmtId="0" fontId="33" fillId="2" borderId="12" xfId="0" applyFont="1" applyFill="1" applyBorder="1" applyAlignment="1">
      <alignment horizontal="left" vertical="center" shrinkToFit="1"/>
    </xf>
    <xf numFmtId="0" fontId="5" fillId="0" borderId="67" xfId="0" applyFont="1" applyFill="1" applyBorder="1" applyAlignment="1">
      <alignment horizontal="left" vertical="center" shrinkToFit="1"/>
    </xf>
    <xf numFmtId="0" fontId="5" fillId="0" borderId="92" xfId="0" applyFont="1" applyFill="1" applyBorder="1" applyAlignment="1">
      <alignment horizontal="left"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5" fillId="0" borderId="89" xfId="0" applyFont="1" applyFill="1" applyBorder="1" applyAlignment="1">
      <alignment horizontal="distributed" vertical="center" wrapText="1" shrinkToFit="1"/>
    </xf>
    <xf numFmtId="0" fontId="5" fillId="0" borderId="90" xfId="0" applyFont="1" applyFill="1" applyBorder="1" applyAlignment="1">
      <alignment horizontal="distributed" vertical="center" wrapText="1" shrinkToFit="1"/>
    </xf>
    <xf numFmtId="0" fontId="39" fillId="0" borderId="0" xfId="0" applyFont="1" applyFill="1" applyAlignment="1">
      <alignment vertical="center"/>
    </xf>
    <xf numFmtId="0" fontId="5" fillId="0" borderId="91" xfId="0" applyFont="1" applyFill="1" applyBorder="1" applyAlignment="1">
      <alignment horizontal="distributed" vertical="center" wrapText="1" shrinkToFit="1"/>
    </xf>
    <xf numFmtId="0" fontId="5" fillId="0" borderId="56" xfId="0" applyFont="1" applyFill="1" applyBorder="1" applyAlignment="1">
      <alignment horizontal="distributed" vertical="center" shrinkToFit="1"/>
    </xf>
    <xf numFmtId="0" fontId="5" fillId="0" borderId="13" xfId="0" applyFont="1" applyFill="1" applyBorder="1" applyAlignment="1">
      <alignment horizontal="distributed"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14" xfId="0" applyFont="1" applyFill="1" applyBorder="1" applyAlignment="1">
      <alignment horizontal="distributed" vertical="center" shrinkToFit="1"/>
    </xf>
    <xf numFmtId="0" fontId="5" fillId="0" borderId="115" xfId="0" applyFont="1" applyFill="1" applyBorder="1" applyAlignment="1">
      <alignment horizontal="distributed" vertical="center" shrinkToFit="1"/>
    </xf>
    <xf numFmtId="0" fontId="5" fillId="0" borderId="115" xfId="0" applyFont="1" applyFill="1" applyBorder="1" applyAlignment="1">
      <alignment horizontal="left" vertical="center" shrinkToFit="1"/>
    </xf>
    <xf numFmtId="0" fontId="5" fillId="0" borderId="116" xfId="0" applyFont="1" applyFill="1" applyBorder="1" applyAlignment="1">
      <alignment horizontal="left" vertical="center" shrinkToFit="1"/>
    </xf>
    <xf numFmtId="0" fontId="5" fillId="0" borderId="117" xfId="0" applyFont="1" applyFill="1" applyBorder="1" applyAlignment="1">
      <alignment horizontal="distributed" vertical="center" shrinkToFit="1"/>
    </xf>
    <xf numFmtId="0" fontId="5" fillId="0" borderId="118" xfId="0" applyFont="1" applyFill="1" applyBorder="1" applyAlignment="1">
      <alignment horizontal="distributed" vertical="center" shrinkToFit="1"/>
    </xf>
    <xf numFmtId="0" fontId="5" fillId="0" borderId="118" xfId="0" applyFont="1" applyFill="1" applyBorder="1" applyAlignment="1">
      <alignment horizontal="left" vertical="center" shrinkToFit="1"/>
    </xf>
    <xf numFmtId="0" fontId="5" fillId="0" borderId="119" xfId="0" applyFont="1" applyFill="1" applyBorder="1" applyAlignment="1">
      <alignment horizontal="left" vertical="center" shrinkToFit="1"/>
    </xf>
    <xf numFmtId="0" fontId="5" fillId="0" borderId="118" xfId="0" applyFont="1" applyFill="1" applyBorder="1" applyAlignment="1">
      <alignment vertical="center" shrinkToFit="1"/>
    </xf>
    <xf numFmtId="0" fontId="5" fillId="0" borderId="119" xfId="0" applyFont="1" applyFill="1" applyBorder="1" applyAlignment="1">
      <alignment vertical="center" shrinkToFit="1"/>
    </xf>
    <xf numFmtId="0" fontId="5" fillId="0" borderId="118" xfId="0" applyFont="1" applyFill="1" applyBorder="1" applyAlignment="1">
      <alignment horizontal="left" vertical="center" wrapText="1" shrinkToFit="1"/>
    </xf>
    <xf numFmtId="0" fontId="5" fillId="0" borderId="120" xfId="0" applyFont="1" applyFill="1" applyBorder="1" applyAlignment="1">
      <alignment horizontal="distributed" vertical="center" shrinkToFit="1"/>
    </xf>
    <xf numFmtId="0" fontId="5" fillId="0" borderId="121" xfId="0" applyFont="1" applyFill="1" applyBorder="1" applyAlignment="1">
      <alignment horizontal="left" vertical="center" shrinkToFit="1"/>
    </xf>
    <xf numFmtId="0" fontId="5" fillId="0" borderId="121" xfId="0" applyFont="1" applyFill="1" applyBorder="1" applyAlignment="1">
      <alignment horizontal="left" vertical="center" wrapText="1" shrinkToFit="1"/>
    </xf>
    <xf numFmtId="0" fontId="5" fillId="0" borderId="122" xfId="0" applyFont="1" applyFill="1" applyBorder="1" applyAlignment="1">
      <alignment horizontal="left" vertical="center" shrinkToFit="1"/>
    </xf>
    <xf numFmtId="49" fontId="5" fillId="0" borderId="0" xfId="0" applyNumberFormat="1" applyFont="1" applyFill="1" applyAlignment="1">
      <alignment horizontal="distributed" vertical="center"/>
    </xf>
    <xf numFmtId="49" fontId="6" fillId="0" borderId="0" xfId="0" applyNumberFormat="1" applyFont="1" applyFill="1" applyAlignment="1">
      <alignment horizontal="center" vertical="center" shrinkToFit="1"/>
    </xf>
    <xf numFmtId="49" fontId="5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top" wrapText="1"/>
    </xf>
    <xf numFmtId="0" fontId="5" fillId="0" borderId="74" xfId="0" applyFont="1" applyFill="1" applyBorder="1" applyAlignment="1">
      <alignment vertical="center" shrinkToFit="1"/>
    </xf>
    <xf numFmtId="0" fontId="5" fillId="0" borderId="75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distributed" vertical="center" shrinkToFit="1"/>
    </xf>
    <xf numFmtId="0" fontId="5" fillId="0" borderId="0" xfId="0" applyFont="1" applyBorder="1" applyAlignment="1">
      <alignment horizontal="distributed" vertical="center" shrinkToFit="1"/>
    </xf>
    <xf numFmtId="0" fontId="5" fillId="0" borderId="31" xfId="0" applyFont="1" applyBorder="1" applyAlignment="1">
      <alignment horizontal="distributed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0" borderId="76" xfId="0" applyFont="1" applyFill="1" applyBorder="1" applyAlignment="1">
      <alignment vertical="center" shrinkToFit="1"/>
    </xf>
    <xf numFmtId="0" fontId="5" fillId="0" borderId="74" xfId="0" quotePrefix="1" applyFont="1" applyFill="1" applyBorder="1" applyAlignment="1">
      <alignment vertical="center" shrinkToFit="1"/>
    </xf>
    <xf numFmtId="0" fontId="5" fillId="2" borderId="76" xfId="0" applyFont="1" applyFill="1" applyBorder="1" applyAlignment="1">
      <alignment vertical="center" shrinkToFit="1"/>
    </xf>
    <xf numFmtId="0" fontId="5" fillId="2" borderId="74" xfId="0" applyFont="1" applyFill="1" applyBorder="1" applyAlignment="1">
      <alignment vertical="center" shrinkToFit="1"/>
    </xf>
    <xf numFmtId="0" fontId="5" fillId="2" borderId="76" xfId="0" quotePrefix="1" applyFont="1" applyFill="1" applyBorder="1" applyAlignment="1">
      <alignment horizontal="right" vertical="center" shrinkToFit="1"/>
    </xf>
    <xf numFmtId="0" fontId="5" fillId="2" borderId="74" xfId="0" applyFont="1" applyFill="1" applyBorder="1" applyAlignment="1">
      <alignment horizontal="right" vertical="center" shrinkToFit="1"/>
    </xf>
    <xf numFmtId="0" fontId="5" fillId="0" borderId="2" xfId="0" quotePrefix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quotePrefix="1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73" xfId="0" applyFont="1" applyBorder="1" applyAlignment="1">
      <alignment horizontal="distributed" vertical="center" shrinkToFit="1"/>
    </xf>
    <xf numFmtId="0" fontId="5" fillId="0" borderId="74" xfId="0" applyFont="1" applyBorder="1" applyAlignment="1">
      <alignment horizontal="distributed" vertical="center" shrinkToFit="1"/>
    </xf>
    <xf numFmtId="0" fontId="5" fillId="0" borderId="75" xfId="0" applyFont="1" applyBorder="1" applyAlignment="1">
      <alignment horizontal="distributed" vertical="center" shrinkToFit="1"/>
    </xf>
    <xf numFmtId="0" fontId="5" fillId="0" borderId="77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0" fontId="5" fillId="0" borderId="53" xfId="0" quotePrefix="1" applyFont="1" applyFill="1" applyBorder="1" applyAlignment="1">
      <alignment vertical="center" shrinkToFit="1"/>
    </xf>
    <xf numFmtId="0" fontId="5" fillId="0" borderId="38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4" xfId="0" applyFont="1" applyFill="1" applyBorder="1" applyAlignment="1">
      <alignment vertical="center" shrinkToFit="1"/>
    </xf>
    <xf numFmtId="0" fontId="5" fillId="2" borderId="53" xfId="0" quotePrefix="1" applyFont="1" applyFill="1" applyBorder="1" applyAlignment="1">
      <alignment vertical="center" shrinkToFit="1"/>
    </xf>
    <xf numFmtId="49" fontId="5" fillId="0" borderId="53" xfId="0" quotePrefix="1" applyNumberFormat="1" applyFont="1" applyFill="1" applyBorder="1" applyAlignment="1">
      <alignment horizontal="center" vertical="center" shrinkToFit="1"/>
    </xf>
    <xf numFmtId="49" fontId="5" fillId="0" borderId="54" xfId="0" applyNumberFormat="1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54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49" fontId="5" fillId="0" borderId="49" xfId="0" quotePrefix="1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right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5" fillId="0" borderId="74" xfId="0" quotePrefix="1" applyFont="1" applyFill="1" applyBorder="1" applyAlignment="1">
      <alignment horizontal="right" vertical="center" shrinkToFit="1"/>
    </xf>
    <xf numFmtId="0" fontId="5" fillId="0" borderId="77" xfId="0" applyFont="1" applyFill="1" applyBorder="1" applyAlignment="1">
      <alignment horizontal="right" vertical="center" shrinkToFit="1"/>
    </xf>
    <xf numFmtId="0" fontId="5" fillId="0" borderId="76" xfId="0" applyFont="1" applyFill="1" applyBorder="1" applyAlignment="1">
      <alignment horizontal="right" vertical="center" shrinkToFit="1"/>
    </xf>
    <xf numFmtId="0" fontId="5" fillId="0" borderId="74" xfId="0" applyFont="1" applyFill="1" applyBorder="1" applyAlignment="1">
      <alignment horizontal="right" vertical="center" shrinkToFit="1"/>
    </xf>
    <xf numFmtId="49" fontId="5" fillId="0" borderId="74" xfId="0" applyNumberFormat="1" applyFont="1" applyFill="1" applyBorder="1" applyAlignment="1">
      <alignment horizontal="center" vertical="center" shrinkToFit="1"/>
    </xf>
    <xf numFmtId="49" fontId="5" fillId="0" borderId="75" xfId="0" applyNumberFormat="1" applyFont="1" applyFill="1" applyBorder="1" applyAlignment="1">
      <alignment horizontal="center" vertical="center" shrinkToFit="1"/>
    </xf>
    <xf numFmtId="0" fontId="5" fillId="0" borderId="74" xfId="0" quotePrefix="1" applyFont="1" applyFill="1" applyBorder="1" applyAlignment="1">
      <alignment horizontal="center" vertical="center" shrinkToFit="1"/>
    </xf>
    <xf numFmtId="0" fontId="5" fillId="0" borderId="77" xfId="0" quotePrefix="1" applyFont="1" applyFill="1" applyBorder="1" applyAlignment="1">
      <alignment horizontal="center" vertical="center" shrinkToFit="1"/>
    </xf>
    <xf numFmtId="0" fontId="5" fillId="0" borderId="72" xfId="0" applyFont="1" applyFill="1" applyBorder="1" applyAlignment="1">
      <alignment vertical="center" shrinkToFit="1"/>
    </xf>
    <xf numFmtId="0" fontId="5" fillId="0" borderId="70" xfId="0" applyFont="1" applyFill="1" applyBorder="1" applyAlignment="1">
      <alignment vertical="center" shrinkToFit="1"/>
    </xf>
    <xf numFmtId="0" fontId="5" fillId="0" borderId="81" xfId="0" applyFont="1" applyFill="1" applyBorder="1" applyAlignment="1">
      <alignment horizontal="left" vertical="center" shrinkToFit="1"/>
    </xf>
    <xf numFmtId="0" fontId="5" fillId="0" borderId="79" xfId="0" applyFont="1" applyFill="1" applyBorder="1" applyAlignment="1">
      <alignment horizontal="left" vertical="center" shrinkToFit="1"/>
    </xf>
    <xf numFmtId="0" fontId="5" fillId="0" borderId="78" xfId="0" applyFont="1" applyFill="1" applyBorder="1" applyAlignment="1">
      <alignment horizontal="left" vertical="center" shrinkToFit="1"/>
    </xf>
    <xf numFmtId="0" fontId="5" fillId="0" borderId="76" xfId="0" quotePrefix="1" applyFont="1" applyFill="1" applyBorder="1" applyAlignment="1">
      <alignment horizontal="right" vertical="center" shrinkToFit="1"/>
    </xf>
    <xf numFmtId="0" fontId="5" fillId="0" borderId="80" xfId="0" applyFont="1" applyFill="1" applyBorder="1" applyAlignment="1">
      <alignment horizontal="left" vertical="center" shrinkToFit="1"/>
    </xf>
    <xf numFmtId="0" fontId="5" fillId="0" borderId="70" xfId="0" quotePrefix="1" applyFont="1" applyFill="1" applyBorder="1" applyAlignment="1">
      <alignment horizontal="right" vertical="center" shrinkToFit="1"/>
    </xf>
    <xf numFmtId="0" fontId="5" fillId="0" borderId="71" xfId="0" applyFont="1" applyFill="1" applyBorder="1" applyAlignment="1">
      <alignment horizontal="right" vertical="center" shrinkToFit="1"/>
    </xf>
    <xf numFmtId="0" fontId="5" fillId="2" borderId="72" xfId="0" applyFont="1" applyFill="1" applyBorder="1" applyAlignment="1">
      <alignment vertical="center" shrinkToFit="1"/>
    </xf>
    <xf numFmtId="0" fontId="5" fillId="2" borderId="70" xfId="0" applyFont="1" applyFill="1" applyBorder="1" applyAlignment="1">
      <alignment vertical="center" shrinkToFit="1"/>
    </xf>
    <xf numFmtId="0" fontId="5" fillId="0" borderId="75" xfId="0" applyFont="1" applyFill="1" applyBorder="1" applyAlignment="1">
      <alignment horizontal="right" vertical="center" shrinkToFit="1"/>
    </xf>
    <xf numFmtId="0" fontId="5" fillId="0" borderId="74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71" xfId="0" applyFont="1" applyFill="1" applyBorder="1" applyAlignment="1">
      <alignment vertical="center" shrinkToFit="1"/>
    </xf>
    <xf numFmtId="0" fontId="5" fillId="0" borderId="75" xfId="0" quotePrefix="1" applyFont="1" applyFill="1" applyBorder="1" applyAlignment="1">
      <alignment horizontal="center" vertical="center" shrinkToFit="1"/>
    </xf>
    <xf numFmtId="0" fontId="5" fillId="0" borderId="81" xfId="0" quotePrefix="1" applyFont="1" applyFill="1" applyBorder="1" applyAlignment="1">
      <alignment horizontal="right" vertical="center" shrinkToFit="1"/>
    </xf>
    <xf numFmtId="0" fontId="5" fillId="0" borderId="79" xfId="0" applyFont="1" applyFill="1" applyBorder="1" applyAlignment="1">
      <alignment horizontal="right" vertical="center" shrinkToFit="1"/>
    </xf>
    <xf numFmtId="0" fontId="5" fillId="2" borderId="76" xfId="0" applyFont="1" applyFill="1" applyBorder="1" applyAlignment="1">
      <alignment horizontal="right" vertical="center" shrinkToFit="1"/>
    </xf>
    <xf numFmtId="0" fontId="5" fillId="0" borderId="75" xfId="0" quotePrefix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distributed" vertical="center" shrinkToFit="1"/>
    </xf>
    <xf numFmtId="0" fontId="5" fillId="0" borderId="70" xfId="0" applyFont="1" applyBorder="1" applyAlignment="1">
      <alignment horizontal="distributed" vertical="center" shrinkToFit="1"/>
    </xf>
    <xf numFmtId="0" fontId="5" fillId="0" borderId="71" xfId="0" applyFont="1" applyBorder="1" applyAlignment="1">
      <alignment horizontal="distributed" vertical="center" shrinkToFit="1"/>
    </xf>
    <xf numFmtId="0" fontId="5" fillId="0" borderId="68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9" fillId="0" borderId="29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right"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vertical="center" shrinkToFit="1"/>
    </xf>
    <xf numFmtId="0" fontId="7" fillId="0" borderId="29" xfId="0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right" vertical="center" shrinkToFit="1"/>
    </xf>
    <xf numFmtId="38" fontId="5" fillId="0" borderId="30" xfId="5" applyFont="1" applyFill="1" applyBorder="1" applyAlignment="1">
      <alignment horizontal="right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107" xfId="0" applyFont="1" applyFill="1" applyBorder="1" applyAlignment="1">
      <alignment horizontal="center" vertical="center" shrinkToFit="1"/>
    </xf>
    <xf numFmtId="0" fontId="5" fillId="0" borderId="9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left" vertical="center" shrinkToFit="1"/>
    </xf>
    <xf numFmtId="0" fontId="5" fillId="2" borderId="54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left" vertical="center" shrinkToFit="1"/>
    </xf>
    <xf numFmtId="0" fontId="8" fillId="0" borderId="83" xfId="0" applyFont="1" applyFill="1" applyBorder="1" applyAlignment="1">
      <alignment horizontal="left" vertical="center" wrapText="1" shrinkToFit="1"/>
    </xf>
    <xf numFmtId="0" fontId="8" fillId="0" borderId="83" xfId="0" applyFont="1" applyFill="1" applyBorder="1" applyAlignment="1">
      <alignment horizontal="left" vertical="center" shrinkToFit="1"/>
    </xf>
    <xf numFmtId="0" fontId="5" fillId="0" borderId="95" xfId="0" applyFont="1" applyFill="1" applyBorder="1" applyAlignment="1">
      <alignment horizontal="left" vertical="center" wrapText="1" shrinkToFit="1"/>
    </xf>
    <xf numFmtId="0" fontId="5" fillId="0" borderId="95" xfId="0" applyFont="1" applyFill="1" applyBorder="1" applyAlignment="1">
      <alignment horizontal="left" vertical="center" shrinkToFit="1"/>
    </xf>
    <xf numFmtId="0" fontId="8" fillId="0" borderId="107" xfId="0" applyFont="1" applyFill="1" applyBorder="1" applyAlignment="1">
      <alignment horizontal="left" vertical="center" wrapText="1" shrinkToFit="1"/>
    </xf>
    <xf numFmtId="0" fontId="8" fillId="0" borderId="94" xfId="0" applyFont="1" applyFill="1" applyBorder="1" applyAlignment="1">
      <alignment horizontal="left" vertical="center" wrapText="1" shrinkToFit="1"/>
    </xf>
    <xf numFmtId="0" fontId="5" fillId="0" borderId="83" xfId="0" applyFont="1" applyFill="1" applyBorder="1" applyAlignment="1">
      <alignment horizontal="left" vertical="center" wrapText="1" shrinkToFit="1"/>
    </xf>
    <xf numFmtId="0" fontId="10" fillId="0" borderId="76" xfId="0" applyFont="1" applyBorder="1" applyAlignment="1">
      <alignment horizontal="left" vertical="center" wrapText="1" shrinkToFit="1"/>
    </xf>
    <xf numFmtId="0" fontId="10" fillId="0" borderId="75" xfId="0" applyFont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66" xfId="0" applyFont="1" applyFill="1" applyBorder="1" applyAlignment="1">
      <alignment horizontal="left" vertical="center" shrinkToFit="1"/>
    </xf>
    <xf numFmtId="0" fontId="10" fillId="0" borderId="72" xfId="0" applyFont="1" applyFill="1" applyBorder="1" applyAlignment="1">
      <alignment horizontal="left" vertical="center" wrapText="1" shrinkToFit="1"/>
    </xf>
    <xf numFmtId="0" fontId="10" fillId="0" borderId="71" xfId="0" applyFont="1" applyFill="1" applyBorder="1" applyAlignment="1">
      <alignment horizontal="left" vertical="center" wrapText="1" shrinkToFit="1"/>
    </xf>
    <xf numFmtId="0" fontId="5" fillId="0" borderId="54" xfId="0" applyFont="1" applyFill="1" applyBorder="1" applyAlignment="1">
      <alignment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2" borderId="107" xfId="0" applyFont="1" applyFill="1" applyBorder="1" applyAlignment="1">
      <alignment horizontal="center" vertical="center" shrinkToFit="1"/>
    </xf>
    <xf numFmtId="0" fontId="5" fillId="2" borderId="94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vertical="center" shrinkToFit="1"/>
    </xf>
    <xf numFmtId="0" fontId="5" fillId="2" borderId="107" xfId="0" applyFont="1" applyFill="1" applyBorder="1" applyAlignment="1">
      <alignment vertical="center" shrinkToFit="1"/>
    </xf>
    <xf numFmtId="0" fontId="5" fillId="2" borderId="94" xfId="0" applyFont="1" applyFill="1" applyBorder="1" applyAlignment="1">
      <alignment vertical="center" shrinkToFit="1"/>
    </xf>
    <xf numFmtId="0" fontId="5" fillId="2" borderId="76" xfId="0" applyFont="1" applyFill="1" applyBorder="1" applyAlignment="1">
      <alignment horizontal="center" vertical="center" shrinkToFit="1"/>
    </xf>
    <xf numFmtId="0" fontId="5" fillId="2" borderId="7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1" xfId="4" applyFont="1" applyFill="1" applyBorder="1" applyAlignment="1">
      <alignment horizontal="left" vertical="center" shrinkToFit="1"/>
    </xf>
    <xf numFmtId="0" fontId="5" fillId="0" borderId="2" xfId="4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38" fontId="5" fillId="0" borderId="83" xfId="5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right" vertical="center" shrinkToFit="1"/>
    </xf>
    <xf numFmtId="0" fontId="5" fillId="0" borderId="67" xfId="0" applyFont="1" applyFill="1" applyBorder="1" applyAlignment="1">
      <alignment horizontal="right" vertical="center" shrinkToFit="1"/>
    </xf>
    <xf numFmtId="0" fontId="5" fillId="2" borderId="107" xfId="0" applyFont="1" applyFill="1" applyBorder="1" applyAlignment="1">
      <alignment horizontal="right" vertical="center" shrinkToFit="1"/>
    </xf>
    <xf numFmtId="0" fontId="5" fillId="2" borderId="94" xfId="0" applyFont="1" applyFill="1" applyBorder="1" applyAlignment="1">
      <alignment horizontal="right" vertical="center" shrinkToFit="1"/>
    </xf>
    <xf numFmtId="0" fontId="5" fillId="2" borderId="105" xfId="0" applyFont="1" applyFill="1" applyBorder="1" applyAlignment="1">
      <alignment horizontal="right" vertical="center" shrinkToFit="1"/>
    </xf>
    <xf numFmtId="0" fontId="5" fillId="2" borderId="75" xfId="0" applyFont="1" applyFill="1" applyBorder="1" applyAlignment="1">
      <alignment horizontal="right" vertical="center" shrinkToFit="1"/>
    </xf>
    <xf numFmtId="0" fontId="5" fillId="2" borderId="77" xfId="0" applyFont="1" applyFill="1" applyBorder="1" applyAlignment="1">
      <alignment horizontal="right" vertical="center" shrinkToFit="1"/>
    </xf>
    <xf numFmtId="38" fontId="5" fillId="0" borderId="107" xfId="5" applyFont="1" applyFill="1" applyBorder="1" applyAlignment="1">
      <alignment horizontal="right" vertical="center" shrinkToFit="1"/>
    </xf>
    <xf numFmtId="38" fontId="5" fillId="0" borderId="94" xfId="5" applyFont="1" applyFill="1" applyBorder="1" applyAlignment="1">
      <alignment horizontal="right" vertical="center" shrinkToFit="1"/>
    </xf>
    <xf numFmtId="38" fontId="5" fillId="0" borderId="76" xfId="5" applyFont="1" applyFill="1" applyBorder="1" applyAlignment="1">
      <alignment horizontal="right" vertical="center" shrinkToFit="1"/>
    </xf>
    <xf numFmtId="38" fontId="5" fillId="0" borderId="75" xfId="5" applyFont="1" applyFill="1" applyBorder="1" applyAlignment="1">
      <alignment horizontal="right" vertical="center" shrinkToFit="1"/>
    </xf>
    <xf numFmtId="38" fontId="5" fillId="0" borderId="14" xfId="5" applyFont="1" applyFill="1" applyBorder="1" applyAlignment="1">
      <alignment horizontal="right" vertical="center" shrinkToFit="1"/>
    </xf>
    <xf numFmtId="38" fontId="5" fillId="0" borderId="52" xfId="5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right" vertical="center" shrinkToFit="1"/>
    </xf>
    <xf numFmtId="0" fontId="8" fillId="0" borderId="54" xfId="0" applyFont="1" applyFill="1" applyBorder="1" applyAlignment="1">
      <alignment horizontal="right" vertical="center" shrinkToFit="1"/>
    </xf>
    <xf numFmtId="0" fontId="8" fillId="0" borderId="14" xfId="0" applyFont="1" applyFill="1" applyBorder="1" applyAlignment="1">
      <alignment horizontal="right" vertical="center" shrinkToFit="1"/>
    </xf>
    <xf numFmtId="0" fontId="8" fillId="0" borderId="25" xfId="0" applyFont="1" applyFill="1" applyBorder="1" applyAlignment="1">
      <alignment horizontal="right" vertical="center" shrinkToFit="1"/>
    </xf>
    <xf numFmtId="0" fontId="10" fillId="0" borderId="30" xfId="0" applyFont="1" applyFill="1" applyBorder="1" applyAlignment="1">
      <alignment horizontal="center" vertical="center" wrapText="1" shrinkToFit="1"/>
    </xf>
    <xf numFmtId="38" fontId="5" fillId="0" borderId="25" xfId="5" applyFont="1" applyFill="1" applyBorder="1" applyAlignment="1">
      <alignment horizontal="right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38" fontId="5" fillId="0" borderId="72" xfId="5" applyFont="1" applyFill="1" applyBorder="1" applyAlignment="1">
      <alignment vertical="center" shrinkToFit="1"/>
    </xf>
    <xf numFmtId="38" fontId="5" fillId="0" borderId="71" xfId="5" applyFont="1" applyFill="1" applyBorder="1" applyAlignment="1">
      <alignment vertical="center" shrinkToFit="1"/>
    </xf>
    <xf numFmtId="0" fontId="8" fillId="0" borderId="45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5" fillId="0" borderId="72" xfId="4" applyFont="1" applyFill="1" applyBorder="1" applyAlignment="1">
      <alignment vertical="center" shrinkToFit="1"/>
    </xf>
    <xf numFmtId="0" fontId="5" fillId="0" borderId="71" xfId="4" applyFont="1" applyFill="1" applyBorder="1" applyAlignment="1">
      <alignment vertical="center" shrinkToFit="1"/>
    </xf>
    <xf numFmtId="0" fontId="5" fillId="0" borderId="52" xfId="4" applyFont="1" applyFill="1" applyBorder="1" applyAlignment="1">
      <alignment vertical="center" shrinkToFit="1"/>
    </xf>
    <xf numFmtId="0" fontId="5" fillId="0" borderId="54" xfId="4" applyFont="1" applyFill="1" applyBorder="1" applyAlignment="1">
      <alignment vertical="center" shrinkToFit="1"/>
    </xf>
    <xf numFmtId="0" fontId="5" fillId="0" borderId="46" xfId="4" applyFont="1" applyFill="1" applyBorder="1" applyAlignment="1">
      <alignment vertical="center" shrinkToFit="1"/>
    </xf>
    <xf numFmtId="0" fontId="5" fillId="0" borderId="33" xfId="4" applyFont="1" applyFill="1" applyBorder="1" applyAlignment="1">
      <alignment vertical="center" shrinkToFit="1"/>
    </xf>
    <xf numFmtId="0" fontId="5" fillId="0" borderId="30" xfId="0" applyFont="1" applyFill="1" applyBorder="1" applyAlignment="1">
      <alignment horizontal="distributed" vertical="top"/>
    </xf>
    <xf numFmtId="0" fontId="0" fillId="0" borderId="30" xfId="0" applyFont="1" applyFill="1" applyBorder="1" applyAlignment="1">
      <alignment vertical="top"/>
    </xf>
    <xf numFmtId="0" fontId="5" fillId="0" borderId="110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distributed" vertical="center"/>
    </xf>
    <xf numFmtId="0" fontId="5" fillId="0" borderId="59" xfId="0" applyFont="1" applyFill="1" applyBorder="1" applyAlignment="1">
      <alignment horizontal="distributed" vertical="center"/>
    </xf>
    <xf numFmtId="0" fontId="5" fillId="0" borderId="63" xfId="0" applyFont="1" applyFill="1" applyBorder="1" applyAlignment="1">
      <alignment horizontal="left" vertical="center"/>
    </xf>
    <xf numFmtId="0" fontId="5" fillId="0" borderId="60" xfId="0" applyFont="1" applyFill="1" applyBorder="1" applyAlignment="1">
      <alignment horizontal="left" vertical="center"/>
    </xf>
    <xf numFmtId="0" fontId="5" fillId="0" borderId="64" xfId="0" applyFont="1" applyFill="1" applyBorder="1" applyAlignment="1">
      <alignment horizontal="left" vertical="center"/>
    </xf>
    <xf numFmtId="0" fontId="5" fillId="0" borderId="6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63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59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5" fillId="0" borderId="64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8" fillId="0" borderId="62" xfId="0" applyFont="1" applyFill="1" applyBorder="1" applyAlignment="1">
      <alignment horizontal="distributed" vertical="center"/>
    </xf>
    <xf numFmtId="0" fontId="8" fillId="0" borderId="59" xfId="0" applyFont="1" applyFill="1" applyBorder="1" applyAlignment="1">
      <alignment horizontal="distributed" vertical="center"/>
    </xf>
    <xf numFmtId="0" fontId="5" fillId="0" borderId="63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4" xfId="0" applyFont="1" applyFill="1" applyBorder="1" applyAlignment="1">
      <alignment vertical="center" shrinkToFit="1"/>
    </xf>
    <xf numFmtId="0" fontId="5" fillId="0" borderId="61" xfId="0" applyFont="1" applyFill="1" applyBorder="1" applyAlignment="1">
      <alignment vertical="center" shrinkToFit="1"/>
    </xf>
    <xf numFmtId="0" fontId="8" fillId="0" borderId="62" xfId="0" applyFont="1" applyFill="1" applyBorder="1" applyAlignment="1">
      <alignment horizontal="distributed" vertical="center" shrinkToFit="1"/>
    </xf>
    <xf numFmtId="0" fontId="8" fillId="0" borderId="59" xfId="0" applyFont="1" applyFill="1" applyBorder="1" applyAlignment="1">
      <alignment horizontal="distributed" vertical="center" shrinkToFit="1"/>
    </xf>
    <xf numFmtId="0" fontId="5" fillId="0" borderId="63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left" vertical="center" shrinkToFit="1"/>
    </xf>
    <xf numFmtId="0" fontId="5" fillId="0" borderId="6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0" fillId="0" borderId="75" xfId="0" applyFont="1" applyFill="1" applyBorder="1" applyAlignment="1">
      <alignment horizontal="distributed" vertical="center" wrapText="1" shrinkToFit="1"/>
    </xf>
    <xf numFmtId="0" fontId="25" fillId="0" borderId="75" xfId="0" applyFont="1" applyFill="1" applyBorder="1" applyAlignment="1">
      <alignment horizontal="distributed" vertical="center" wrapText="1" shrinkToFit="1"/>
    </xf>
    <xf numFmtId="0" fontId="8" fillId="2" borderId="11" xfId="0" applyFont="1" applyFill="1" applyBorder="1" applyAlignment="1">
      <alignment horizontal="distributed" vertical="center" wrapText="1" shrinkToFit="1"/>
    </xf>
    <xf numFmtId="0" fontId="10" fillId="0" borderId="83" xfId="0" applyFont="1" applyFill="1" applyBorder="1" applyAlignment="1">
      <alignment horizontal="distributed" vertical="center" wrapText="1" shrinkToFit="1"/>
    </xf>
    <xf numFmtId="0" fontId="30" fillId="2" borderId="11" xfId="0" applyFont="1" applyFill="1" applyBorder="1" applyAlignment="1">
      <alignment horizontal="distributed" vertical="center" wrapText="1" shrinkToFit="1"/>
    </xf>
    <xf numFmtId="0" fontId="8" fillId="0" borderId="118" xfId="0" applyFont="1" applyFill="1" applyBorder="1" applyAlignment="1">
      <alignment horizontal="distributed" vertical="center" shrinkToFit="1"/>
    </xf>
    <xf numFmtId="0" fontId="32" fillId="2" borderId="1" xfId="0" applyFont="1" applyFill="1" applyBorder="1" applyAlignment="1">
      <alignment horizontal="distributed" vertical="center" wrapText="1" shrinkToFit="1"/>
    </xf>
    <xf numFmtId="0" fontId="18" fillId="2" borderId="1" xfId="0" applyFont="1" applyFill="1" applyBorder="1" applyAlignment="1">
      <alignment horizontal="distributed" vertical="center" wrapText="1" shrinkToFit="1"/>
    </xf>
    <xf numFmtId="0" fontId="5" fillId="2" borderId="2" xfId="0" applyFont="1" applyFill="1" applyBorder="1" applyAlignment="1">
      <alignment horizontal="left" vertical="center" shrinkToFit="1"/>
    </xf>
    <xf numFmtId="0" fontId="18" fillId="0" borderId="83" xfId="0" applyFont="1" applyFill="1" applyBorder="1" applyAlignment="1">
      <alignment horizontal="distributed" vertical="center" wrapText="1" shrinkToFit="1"/>
    </xf>
    <xf numFmtId="0" fontId="25" fillId="0" borderId="54" xfId="0" applyFont="1" applyFill="1" applyBorder="1" applyAlignment="1">
      <alignment horizontal="distributed" vertical="center" wrapText="1" shrinkToFit="1"/>
    </xf>
    <xf numFmtId="0" fontId="25" fillId="0" borderId="118" xfId="0" applyFont="1" applyFill="1" applyBorder="1" applyAlignment="1">
      <alignment horizontal="distributed" vertical="center" wrapText="1" shrinkToFit="1"/>
    </xf>
    <xf numFmtId="0" fontId="25" fillId="0" borderId="121" xfId="0" applyFont="1" applyFill="1" applyBorder="1" applyAlignment="1">
      <alignment horizontal="distributed" vertical="center" wrapText="1" shrinkToFit="1"/>
    </xf>
  </cellXfs>
  <cellStyles count="11">
    <cellStyle name="ハイパーリンク" xfId="1" builtinId="8"/>
    <cellStyle name="ハイパーリンク 2" xfId="7"/>
    <cellStyle name="ハイパーリンク 3" xfId="9"/>
    <cellStyle name="桁区切り" xfId="2" builtinId="6"/>
    <cellStyle name="桁区切り 2" xfId="5"/>
    <cellStyle name="桁区切り 3" xfId="10"/>
    <cellStyle name="説明文 2" xfId="8"/>
    <cellStyle name="標準" xfId="0" builtinId="0"/>
    <cellStyle name="標準 2" xfId="3"/>
    <cellStyle name="標準 2 2" xfId="6"/>
    <cellStyle name="標準_学校名簿Ｈ１５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theme/theme1.xml" Type="http://schemas.openxmlformats.org/officeDocument/2006/relationships/theme"/><Relationship Id="rId19" Target="styles.xml" Type="http://schemas.openxmlformats.org/officeDocument/2006/relationships/styles"/><Relationship Id="rId2" Target="worksheets/sheet2.xml" Type="http://schemas.openxmlformats.org/officeDocument/2006/relationships/worksheet"/><Relationship Id="rId20" Target="sharedStrings.xml" Type="http://schemas.openxmlformats.org/officeDocument/2006/relationships/sharedStrings"/><Relationship Id="rId21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38100</xdr:rowOff>
    </xdr:from>
    <xdr:to>
      <xdr:col>1</xdr:col>
      <xdr:colOff>0</xdr:colOff>
      <xdr:row>15</xdr:row>
      <xdr:rowOff>171450</xdr:rowOff>
    </xdr:to>
    <xdr:sp macro="" textlink="">
      <xdr:nvSpPr>
        <xdr:cNvPr id="51389" name="AutoShape 1"/>
        <xdr:cNvSpPr>
          <a:spLocks/>
        </xdr:cNvSpPr>
      </xdr:nvSpPr>
      <xdr:spPr bwMode="auto">
        <a:xfrm>
          <a:off x="123825" y="2181225"/>
          <a:ext cx="61383" cy="1323975"/>
        </a:xfrm>
        <a:prstGeom prst="leftBrace">
          <a:avLst>
            <a:gd name="adj1" fmla="val 1395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10</xdr:row>
      <xdr:rowOff>38100</xdr:rowOff>
    </xdr:from>
    <xdr:to>
      <xdr:col>9</xdr:col>
      <xdr:colOff>133350</xdr:colOff>
      <xdr:row>15</xdr:row>
      <xdr:rowOff>190500</xdr:rowOff>
    </xdr:to>
    <xdr:sp macro="" textlink="">
      <xdr:nvSpPr>
        <xdr:cNvPr id="51390" name="AutoShape 3"/>
        <xdr:cNvSpPr>
          <a:spLocks/>
        </xdr:cNvSpPr>
      </xdr:nvSpPr>
      <xdr:spPr bwMode="auto">
        <a:xfrm>
          <a:off x="1857375" y="1866900"/>
          <a:ext cx="76200" cy="1295400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47625</xdr:colOff>
      <xdr:row>10</xdr:row>
      <xdr:rowOff>38100</xdr:rowOff>
    </xdr:from>
    <xdr:to>
      <xdr:col>17</xdr:col>
      <xdr:colOff>123825</xdr:colOff>
      <xdr:row>15</xdr:row>
      <xdr:rowOff>152400</xdr:rowOff>
    </xdr:to>
    <xdr:sp macro="" textlink="">
      <xdr:nvSpPr>
        <xdr:cNvPr id="51392" name="AutoShape 5"/>
        <xdr:cNvSpPr>
          <a:spLocks/>
        </xdr:cNvSpPr>
      </xdr:nvSpPr>
      <xdr:spPr bwMode="auto">
        <a:xfrm>
          <a:off x="3448050" y="1866900"/>
          <a:ext cx="76200" cy="1257300"/>
        </a:xfrm>
        <a:prstGeom prst="leftBrace">
          <a:avLst>
            <a:gd name="adj1" fmla="val 1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47625</xdr:colOff>
      <xdr:row>9</xdr:row>
      <xdr:rowOff>229393</xdr:rowOff>
    </xdr:from>
    <xdr:to>
      <xdr:col>25</xdr:col>
      <xdr:colOff>123825</xdr:colOff>
      <xdr:row>15</xdr:row>
      <xdr:rowOff>191293</xdr:rowOff>
    </xdr:to>
    <xdr:sp macro="" textlink="">
      <xdr:nvSpPr>
        <xdr:cNvPr id="51393" name="AutoShape 7"/>
        <xdr:cNvSpPr>
          <a:spLocks/>
        </xdr:cNvSpPr>
      </xdr:nvSpPr>
      <xdr:spPr bwMode="auto">
        <a:xfrm>
          <a:off x="4677833" y="2134393"/>
          <a:ext cx="76200" cy="139065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9</xdr:row>
      <xdr:rowOff>209550</xdr:rowOff>
    </xdr:from>
    <xdr:to>
      <xdr:col>29</xdr:col>
      <xdr:colOff>114300</xdr:colOff>
      <xdr:row>15</xdr:row>
      <xdr:rowOff>142875</xdr:rowOff>
    </xdr:to>
    <xdr:sp macro="" textlink="">
      <xdr:nvSpPr>
        <xdr:cNvPr id="51394" name="AutoShape 8"/>
        <xdr:cNvSpPr>
          <a:spLocks/>
        </xdr:cNvSpPr>
      </xdr:nvSpPr>
      <xdr:spPr bwMode="auto">
        <a:xfrm>
          <a:off x="5848350" y="1809750"/>
          <a:ext cx="66675" cy="1304925"/>
        </a:xfrm>
        <a:prstGeom prst="leftBrace">
          <a:avLst>
            <a:gd name="adj1" fmla="val 16309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39688</xdr:colOff>
      <xdr:row>10</xdr:row>
      <xdr:rowOff>72760</xdr:rowOff>
    </xdr:from>
    <xdr:to>
      <xdr:col>13</xdr:col>
      <xdr:colOff>115888</xdr:colOff>
      <xdr:row>15</xdr:row>
      <xdr:rowOff>225160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447396" y="2215885"/>
          <a:ext cx="76200" cy="1343025"/>
        </a:xfrm>
        <a:prstGeom prst="leftBrace">
          <a:avLst>
            <a:gd name="adj1" fmla="val 141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143</xdr:row>
      <xdr:rowOff>0</xdr:rowOff>
    </xdr:from>
    <xdr:to>
      <xdr:col>3</xdr:col>
      <xdr:colOff>114300</xdr:colOff>
      <xdr:row>143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63884175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143</xdr:row>
      <xdr:rowOff>0</xdr:rowOff>
    </xdr:from>
    <xdr:to>
      <xdr:col>1</xdr:col>
      <xdr:colOff>800100</xdr:colOff>
      <xdr:row>143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638841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143</xdr:row>
      <xdr:rowOff>0</xdr:rowOff>
    </xdr:from>
    <xdr:to>
      <xdr:col>3</xdr:col>
      <xdr:colOff>9525</xdr:colOff>
      <xdr:row>143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143</xdr:row>
      <xdr:rowOff>0</xdr:rowOff>
    </xdr:from>
    <xdr:to>
      <xdr:col>3</xdr:col>
      <xdr:colOff>133350</xdr:colOff>
      <xdr:row>143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63884175"/>
          <a:ext cx="110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143</xdr:row>
      <xdr:rowOff>0</xdr:rowOff>
    </xdr:from>
    <xdr:to>
      <xdr:col>3</xdr:col>
      <xdr:colOff>247650</xdr:colOff>
      <xdr:row>143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638841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143</xdr:row>
      <xdr:rowOff>0</xdr:rowOff>
    </xdr:from>
    <xdr:to>
      <xdr:col>3</xdr:col>
      <xdr:colOff>219075</xdr:colOff>
      <xdr:row>143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63884175"/>
          <a:ext cx="118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143</xdr:row>
      <xdr:rowOff>0</xdr:rowOff>
    </xdr:from>
    <xdr:to>
      <xdr:col>2</xdr:col>
      <xdr:colOff>0</xdr:colOff>
      <xdr:row>143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63884175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266700</xdr:colOff>
      <xdr:row>137</xdr:row>
      <xdr:rowOff>0</xdr:rowOff>
    </xdr:to>
    <xdr:sp macro="" textlink="">
      <xdr:nvSpPr>
        <xdr:cNvPr id="16" name="Text Box 7"/>
        <xdr:cNvSpPr txBox="1">
          <a:spLocks noChangeArrowheads="1"/>
        </xdr:cNvSpPr>
      </xdr:nvSpPr>
      <xdr:spPr bwMode="auto">
        <a:xfrm>
          <a:off x="0" y="6285547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136</xdr:row>
      <xdr:rowOff>0</xdr:rowOff>
    </xdr:from>
    <xdr:to>
      <xdr:col>3</xdr:col>
      <xdr:colOff>114300</xdr:colOff>
      <xdr:row>136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" y="12700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136</xdr:row>
      <xdr:rowOff>0</xdr:rowOff>
    </xdr:from>
    <xdr:to>
      <xdr:col>1</xdr:col>
      <xdr:colOff>800100</xdr:colOff>
      <xdr:row>136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0025" y="12700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136</xdr:row>
      <xdr:rowOff>0</xdr:rowOff>
    </xdr:from>
    <xdr:to>
      <xdr:col>3</xdr:col>
      <xdr:colOff>9525</xdr:colOff>
      <xdr:row>136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42875" y="12700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136</xdr:row>
      <xdr:rowOff>0</xdr:rowOff>
    </xdr:from>
    <xdr:to>
      <xdr:col>3</xdr:col>
      <xdr:colOff>133350</xdr:colOff>
      <xdr:row>136</xdr:row>
      <xdr:rowOff>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52400" y="12700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136</xdr:row>
      <xdr:rowOff>0</xdr:rowOff>
    </xdr:from>
    <xdr:to>
      <xdr:col>3</xdr:col>
      <xdr:colOff>247650</xdr:colOff>
      <xdr:row>136</xdr:row>
      <xdr:rowOff>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136</xdr:row>
      <xdr:rowOff>0</xdr:rowOff>
    </xdr:from>
    <xdr:to>
      <xdr:col>3</xdr:col>
      <xdr:colOff>219075</xdr:colOff>
      <xdr:row>136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1925" y="12700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266700</xdr:colOff>
      <xdr:row>136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27000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136</xdr:row>
      <xdr:rowOff>0</xdr:rowOff>
    </xdr:from>
    <xdr:to>
      <xdr:col>2</xdr:col>
      <xdr:colOff>0</xdr:colOff>
      <xdr:row>136</xdr:row>
      <xdr:rowOff>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33350" y="12700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266700</xdr:colOff>
      <xdr:row>137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32715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139</xdr:row>
      <xdr:rowOff>0</xdr:rowOff>
    </xdr:from>
    <xdr:to>
      <xdr:col>3</xdr:col>
      <xdr:colOff>114300</xdr:colOff>
      <xdr:row>139</xdr:row>
      <xdr:rowOff>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" y="112268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139</xdr:row>
      <xdr:rowOff>0</xdr:rowOff>
    </xdr:from>
    <xdr:to>
      <xdr:col>1</xdr:col>
      <xdr:colOff>800100</xdr:colOff>
      <xdr:row>139</xdr:row>
      <xdr:rowOff>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0025" y="11226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139</xdr:row>
      <xdr:rowOff>0</xdr:rowOff>
    </xdr:from>
    <xdr:to>
      <xdr:col>3</xdr:col>
      <xdr:colOff>9525</xdr:colOff>
      <xdr:row>139</xdr:row>
      <xdr:rowOff>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2875" y="112268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139</xdr:row>
      <xdr:rowOff>0</xdr:rowOff>
    </xdr:from>
    <xdr:to>
      <xdr:col>3</xdr:col>
      <xdr:colOff>133350</xdr:colOff>
      <xdr:row>139</xdr:row>
      <xdr:rowOff>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52400" y="112268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139</xdr:row>
      <xdr:rowOff>0</xdr:rowOff>
    </xdr:from>
    <xdr:to>
      <xdr:col>3</xdr:col>
      <xdr:colOff>247650</xdr:colOff>
      <xdr:row>139</xdr:row>
      <xdr:rowOff>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112268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139</xdr:row>
      <xdr:rowOff>0</xdr:rowOff>
    </xdr:from>
    <xdr:to>
      <xdr:col>3</xdr:col>
      <xdr:colOff>219075</xdr:colOff>
      <xdr:row>139</xdr:row>
      <xdr:rowOff>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1925" y="112268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140</xdr:row>
      <xdr:rowOff>0</xdr:rowOff>
    </xdr:from>
    <xdr:to>
      <xdr:col>3</xdr:col>
      <xdr:colOff>114300</xdr:colOff>
      <xdr:row>140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" y="115570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140</xdr:row>
      <xdr:rowOff>0</xdr:rowOff>
    </xdr:from>
    <xdr:to>
      <xdr:col>1</xdr:col>
      <xdr:colOff>800100</xdr:colOff>
      <xdr:row>140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0025" y="11557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140</xdr:row>
      <xdr:rowOff>0</xdr:rowOff>
    </xdr:from>
    <xdr:to>
      <xdr:col>3</xdr:col>
      <xdr:colOff>9525</xdr:colOff>
      <xdr:row>140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42875" y="115570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140</xdr:row>
      <xdr:rowOff>0</xdr:rowOff>
    </xdr:from>
    <xdr:to>
      <xdr:col>3</xdr:col>
      <xdr:colOff>133350</xdr:colOff>
      <xdr:row>140</xdr:row>
      <xdr:rowOff>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52400" y="115570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140</xdr:row>
      <xdr:rowOff>0</xdr:rowOff>
    </xdr:from>
    <xdr:to>
      <xdr:col>3</xdr:col>
      <xdr:colOff>247650</xdr:colOff>
      <xdr:row>140</xdr:row>
      <xdr:rowOff>0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140</xdr:row>
      <xdr:rowOff>0</xdr:rowOff>
    </xdr:from>
    <xdr:to>
      <xdr:col>3</xdr:col>
      <xdr:colOff>219075</xdr:colOff>
      <xdr:row>140</xdr:row>
      <xdr:rowOff>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1925" y="115570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140</xdr:row>
      <xdr:rowOff>0</xdr:rowOff>
    </xdr:from>
    <xdr:to>
      <xdr:col>2</xdr:col>
      <xdr:colOff>0</xdr:colOff>
      <xdr:row>140</xdr:row>
      <xdr:rowOff>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33350" y="115570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266700</xdr:colOff>
      <xdr:row>136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266700</xdr:colOff>
      <xdr:row>137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136</xdr:row>
      <xdr:rowOff>0</xdr:rowOff>
    </xdr:from>
    <xdr:to>
      <xdr:col>3</xdr:col>
      <xdr:colOff>114300</xdr:colOff>
      <xdr:row>136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" y="10236200"/>
          <a:ext cx="248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136</xdr:row>
      <xdr:rowOff>0</xdr:rowOff>
    </xdr:from>
    <xdr:to>
      <xdr:col>1</xdr:col>
      <xdr:colOff>800100</xdr:colOff>
      <xdr:row>136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0025" y="10236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136</xdr:row>
      <xdr:rowOff>0</xdr:rowOff>
    </xdr:from>
    <xdr:to>
      <xdr:col>3</xdr:col>
      <xdr:colOff>9525</xdr:colOff>
      <xdr:row>136</xdr:row>
      <xdr:rowOff>0</xdr:rowOff>
    </xdr:to>
    <xdr:sp macro="" textlink="">
      <xdr:nvSpPr>
        <xdr:cNvPr id="69" name="Text Box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42875" y="10236200"/>
          <a:ext cx="2432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136</xdr:row>
      <xdr:rowOff>0</xdr:rowOff>
    </xdr:from>
    <xdr:to>
      <xdr:col>3</xdr:col>
      <xdr:colOff>133350</xdr:colOff>
      <xdr:row>136</xdr:row>
      <xdr:rowOff>0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52400" y="10236200"/>
          <a:ext cx="254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136</xdr:row>
      <xdr:rowOff>0</xdr:rowOff>
    </xdr:from>
    <xdr:to>
      <xdr:col>3</xdr:col>
      <xdr:colOff>247650</xdr:colOff>
      <xdr:row>136</xdr:row>
      <xdr:rowOff>0</xdr:rowOff>
    </xdr:to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2679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136</xdr:row>
      <xdr:rowOff>0</xdr:rowOff>
    </xdr:from>
    <xdr:to>
      <xdr:col>3</xdr:col>
      <xdr:colOff>219075</xdr:colOff>
      <xdr:row>136</xdr:row>
      <xdr:rowOff>0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1925" y="10236200"/>
          <a:ext cx="262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266700</xdr:colOff>
      <xdr:row>136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0" y="102362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136</xdr:row>
      <xdr:rowOff>0</xdr:rowOff>
    </xdr:from>
    <xdr:to>
      <xdr:col>2</xdr:col>
      <xdr:colOff>0</xdr:colOff>
      <xdr:row>136</xdr:row>
      <xdr:rowOff>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33350" y="10236200"/>
          <a:ext cx="1149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266700</xdr:colOff>
      <xdr:row>137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1056640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4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5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190500" y="1163669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1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16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2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25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26" name="Text Box 16"/>
        <xdr:cNvSpPr txBox="1">
          <a:spLocks noChangeArrowheads="1"/>
        </xdr:cNvSpPr>
      </xdr:nvSpPr>
      <xdr:spPr bwMode="auto">
        <a:xfrm>
          <a:off x="200025" y="1224248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2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142875" y="153523950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142875" y="15379065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8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5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54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5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57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60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61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6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6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6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71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75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79" name="Text Box 18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142875" y="14869477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3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4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5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6" name="Text Box 21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434</xdr:row>
      <xdr:rowOff>0</xdr:rowOff>
    </xdr:from>
    <xdr:to>
      <xdr:col>3</xdr:col>
      <xdr:colOff>219075</xdr:colOff>
      <xdr:row>434</xdr:row>
      <xdr:rowOff>0</xdr:rowOff>
    </xdr:to>
    <xdr:sp macro="" textlink="">
      <xdr:nvSpPr>
        <xdr:cNvPr id="87" name="Text Box 35"/>
        <xdr:cNvSpPr txBox="1">
          <a:spLocks noChangeArrowheads="1"/>
        </xdr:cNvSpPr>
      </xdr:nvSpPr>
      <xdr:spPr bwMode="auto">
        <a:xfrm>
          <a:off x="161925" y="15813405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8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8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9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9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93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142" name="Text Box 23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143" name="Text Box 24"/>
        <xdr:cNvSpPr txBox="1">
          <a:spLocks noChangeArrowheads="1"/>
        </xdr:cNvSpPr>
      </xdr:nvSpPr>
      <xdr:spPr bwMode="auto">
        <a:xfrm>
          <a:off x="190500" y="1160240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4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1" name="Text Box 16"/>
        <xdr:cNvSpPr txBox="1">
          <a:spLocks noChangeArrowheads="1"/>
        </xdr:cNvSpPr>
      </xdr:nvSpPr>
      <xdr:spPr bwMode="auto">
        <a:xfrm>
          <a:off x="200025" y="119052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4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6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7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8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70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71" name="Text Box 16"/>
        <xdr:cNvSpPr txBox="1">
          <a:spLocks noChangeArrowheads="1"/>
        </xdr:cNvSpPr>
      </xdr:nvSpPr>
      <xdr:spPr bwMode="auto">
        <a:xfrm>
          <a:off x="200025" y="118719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172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173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339</xdr:row>
      <xdr:rowOff>0</xdr:rowOff>
    </xdr:from>
    <xdr:to>
      <xdr:col>1</xdr:col>
      <xdr:colOff>800100</xdr:colOff>
      <xdr:row>339</xdr:row>
      <xdr:rowOff>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200025" y="12209145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5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3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1" name="Text Box 18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" name="Text Box 32"/>
        <xdr:cNvSpPr txBox="1">
          <a:spLocks noChangeArrowheads="1"/>
        </xdr:cNvSpPr>
      </xdr:nvSpPr>
      <xdr:spPr bwMode="auto">
        <a:xfrm>
          <a:off x="142875" y="1480185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01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316</xdr:row>
      <xdr:rowOff>0</xdr:rowOff>
    </xdr:from>
    <xdr:to>
      <xdr:col>3</xdr:col>
      <xdr:colOff>114300</xdr:colOff>
      <xdr:row>316</xdr:row>
      <xdr:rowOff>0</xdr:rowOff>
    </xdr:to>
    <xdr:sp macro="" textlink="">
      <xdr:nvSpPr>
        <xdr:cNvPr id="305" name="Text Box 23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316</xdr:row>
      <xdr:rowOff>0</xdr:rowOff>
    </xdr:from>
    <xdr:to>
      <xdr:col>3</xdr:col>
      <xdr:colOff>114300</xdr:colOff>
      <xdr:row>316</xdr:row>
      <xdr:rowOff>0</xdr:rowOff>
    </xdr:to>
    <xdr:sp macro="" textlink="">
      <xdr:nvSpPr>
        <xdr:cNvPr id="306" name="Text Box 24"/>
        <xdr:cNvSpPr txBox="1">
          <a:spLocks noChangeArrowheads="1"/>
        </xdr:cNvSpPr>
      </xdr:nvSpPr>
      <xdr:spPr bwMode="auto">
        <a:xfrm>
          <a:off x="190500" y="112899825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09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6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6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84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85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00025" y="11867197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90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94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39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0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0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11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420</xdr:row>
      <xdr:rowOff>66675</xdr:rowOff>
    </xdr:from>
    <xdr:to>
      <xdr:col>3</xdr:col>
      <xdr:colOff>9525</xdr:colOff>
      <xdr:row>420</xdr:row>
      <xdr:rowOff>285750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42875" y="152104725"/>
          <a:ext cx="1247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421</xdr:row>
      <xdr:rowOff>0</xdr:rowOff>
    </xdr:from>
    <xdr:to>
      <xdr:col>3</xdr:col>
      <xdr:colOff>9525</xdr:colOff>
      <xdr:row>421</xdr:row>
      <xdr:rowOff>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142875" y="152371425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1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20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24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2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2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3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3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3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37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41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45" name="Text Box 18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142875" y="14729460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4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5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5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53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6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7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7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4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6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7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8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500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501" name="Text Box 16"/>
        <xdr:cNvSpPr txBox="1">
          <a:spLocks noChangeArrowheads="1"/>
        </xdr:cNvSpPr>
      </xdr:nvSpPr>
      <xdr:spPr bwMode="auto">
        <a:xfrm>
          <a:off x="200025" y="1183386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05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2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23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52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57" name="Text Box 23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190500</xdr:colOff>
      <xdr:row>323</xdr:row>
      <xdr:rowOff>0</xdr:rowOff>
    </xdr:from>
    <xdr:to>
      <xdr:col>3</xdr:col>
      <xdr:colOff>114300</xdr:colOff>
      <xdr:row>323</xdr:row>
      <xdr:rowOff>0</xdr:rowOff>
    </xdr:to>
    <xdr:sp macro="" textlink="">
      <xdr:nvSpPr>
        <xdr:cNvPr id="458" name="Text Box 24"/>
        <xdr:cNvSpPr txBox="1">
          <a:spLocks noChangeArrowheads="1"/>
        </xdr:cNvSpPr>
      </xdr:nvSpPr>
      <xdr:spPr bwMode="auto">
        <a:xfrm>
          <a:off x="190500" y="2641600"/>
          <a:ext cx="2451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5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6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8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69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6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1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3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5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76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6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6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6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7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78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79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340</xdr:row>
      <xdr:rowOff>0</xdr:rowOff>
    </xdr:from>
    <xdr:to>
      <xdr:col>1</xdr:col>
      <xdr:colOff>800100</xdr:colOff>
      <xdr:row>340</xdr:row>
      <xdr:rowOff>0</xdr:rowOff>
    </xdr:to>
    <xdr:sp macro="" textlink="">
      <xdr:nvSpPr>
        <xdr:cNvPr id="7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09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09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09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0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1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1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5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6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6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6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26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1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1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1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2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3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4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5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6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138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2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2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3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4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4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5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0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4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076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7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7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7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9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0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1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12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2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2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3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3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4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4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4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7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8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8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9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9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19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0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1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1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2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2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3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23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3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4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6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7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7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8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8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8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9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3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4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7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8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09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11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1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15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69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0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1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2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373" name="Text Box 16"/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7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39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0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1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2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3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5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6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7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8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09" name="Text Box 16"/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0" name="Text Box 1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1" name="Text Box 16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4" name="Text Box 16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5" name="Text Box 16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7" name="Text Box 16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19" name="Text Box 16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0" name="Text Box 16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1" name="Text Box 16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3" name="Text Box 16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25" name="Text Box 1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6" name="Text Box 16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7" name="Text Box 16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8" name="Text Box 16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29" name="Text Box 1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0" name="Text Box 16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2" name="Text Box 16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33" name="Text Box 16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4" name="Text Box 16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5" name="Text Box 1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6" name="Text Box 1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8" name="Text Box 16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39" name="Text Box 1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1" name="Text Box 16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2" name="Text Box 16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3" name="Text Box 16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4" name="Text Box 1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5" name="Text Box 1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6" name="Text Box 16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7" name="Text Box 16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8" name="Text Box 16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50" name="Text Box 1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51" name="Text Box 16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52" name="Text Box 16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53" name="Text Box 16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4" name="Text Box 16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5" name="Text Box 16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6" name="Text Box 1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7" name="Text Box 16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59" name="Text Box 16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0" name="Text Box 16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3" name="Text Box 1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4" name="Text Box 16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5" name="Text Box 16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6" name="Text Box 1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7" name="Text Box 16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8" name="Text Box 1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69" name="Text Box 1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0" name="Text Box 1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1" name="Text Box 1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2" name="Text Box 1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3" name="Text Box 16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4" name="Text Box 16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5" name="Text Box 16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7" name="Text Box 16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8" name="Text Box 16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79" name="Text Box 1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0" name="Text Box 16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81" name="Text Box 1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2" name="Text Box 16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3" name="Text Box 1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6" name="Text Box 16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7" name="Text Box 16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8" name="Text Box 16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89" name="Text Box 1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0" name="Text Box 1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1" name="Text Box 16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2" name="Text Box 16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3" name="Text Box 1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5" name="Text Box 1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6" name="Text Box 16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497" name="Text Box 1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8" name="Text Box 16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499" name="Text Box 16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0" name="Text Box 16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1" name="Text Box 1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2" name="Text Box 16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4" name="Text Box 1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05" name="Text Box 16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07" name="Text Box 1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08" name="Text Box 16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09" name="Text Box 1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0" name="Text Box 16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1" name="Text Box 1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2" name="Text Box 16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4" name="Text Box 16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5" name="Text Box 1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6" name="Text Box 16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7" name="Text Box 16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8" name="Text Box 16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19" name="Text Box 16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0" name="Text Box 1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2" name="Text Box 16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3" name="Text Box 1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4" name="Text Box 16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329</xdr:row>
      <xdr:rowOff>0</xdr:rowOff>
    </xdr:from>
    <xdr:to>
      <xdr:col>1</xdr:col>
      <xdr:colOff>800100</xdr:colOff>
      <xdr:row>329</xdr:row>
      <xdr:rowOff>0</xdr:rowOff>
    </xdr:to>
    <xdr:sp macro="" textlink="">
      <xdr:nvSpPr>
        <xdr:cNvPr id="1525" name="Text Box 16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200025" y="13208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6" name="Text Box 16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7" name="Text Box 16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29" name="Text Box 1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0" name="Text Box 16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1" name="Text Box 1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2" name="Text Box 16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331</xdr:row>
      <xdr:rowOff>0</xdr:rowOff>
    </xdr:from>
    <xdr:to>
      <xdr:col>1</xdr:col>
      <xdr:colOff>800100</xdr:colOff>
      <xdr:row>331</xdr:row>
      <xdr:rowOff>0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200025" y="19812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4" name="Text Box 16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5" name="Text Box 16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6" name="Text Box 1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7" name="Text Box 16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8" name="Text Box 16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0" name="Text Box 16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1" name="Text Box 16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2" name="Text Box 1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3" name="Text Box 1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4" name="Text Box 16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5" name="Text Box 16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546" name="Text Box 16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3" name="Text Box 16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5" name="Text Box 1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6" name="Text Box 16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7" name="Text Box 16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8" name="Text Box 1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200025</xdr:colOff>
      <xdr:row>330</xdr:row>
      <xdr:rowOff>0</xdr:rowOff>
    </xdr:from>
    <xdr:to>
      <xdr:col>1</xdr:col>
      <xdr:colOff>800100</xdr:colOff>
      <xdr:row>330</xdr:row>
      <xdr:rowOff>0</xdr:rowOff>
    </xdr:to>
    <xdr:sp macro="" textlink="">
      <xdr:nvSpPr>
        <xdr:cNvPr id="1709" name="Text Box 1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200025" y="16510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1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2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7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9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0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7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69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2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7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8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18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3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4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5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3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5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6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8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1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7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8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2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5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7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298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300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301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303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304" name="Text Box 18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406</xdr:row>
      <xdr:rowOff>0</xdr:rowOff>
    </xdr:from>
    <xdr:to>
      <xdr:col>3</xdr:col>
      <xdr:colOff>9525</xdr:colOff>
      <xdr:row>406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42875" y="2971800"/>
          <a:ext cx="2393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0" y="742759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36092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0" y="73599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0" y="734091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6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8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0" y="7207567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0" y="72742425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226</xdr:row>
      <xdr:rowOff>314325</xdr:rowOff>
    </xdr:from>
    <xdr:to>
      <xdr:col>1</xdr:col>
      <xdr:colOff>266700</xdr:colOff>
      <xdr:row>227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0" y="731139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6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0" y="7178040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0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0" y="72447150"/>
          <a:ext cx="2667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8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0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4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222</xdr:row>
      <xdr:rowOff>314325</xdr:rowOff>
    </xdr:from>
    <xdr:to>
      <xdr:col>1</xdr:col>
      <xdr:colOff>266700</xdr:colOff>
      <xdr:row>223</xdr:row>
      <xdr:rowOff>0</xdr:rowOff>
    </xdr:to>
    <xdr:sp macro="" textlink="">
      <xdr:nvSpPr>
        <xdr:cNvPr id="56" name="Text Box 9"/>
        <xdr:cNvSpPr txBox="1">
          <a:spLocks noChangeArrowheads="1"/>
        </xdr:cNvSpPr>
      </xdr:nvSpPr>
      <xdr:spPr bwMode="auto">
        <a:xfrm>
          <a:off x="0" y="1984375"/>
          <a:ext cx="266700" cy="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224</xdr:row>
      <xdr:rowOff>314325</xdr:rowOff>
    </xdr:from>
    <xdr:to>
      <xdr:col>1</xdr:col>
      <xdr:colOff>266700</xdr:colOff>
      <xdr:row>225</xdr:row>
      <xdr:rowOff>0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0" y="1603375"/>
          <a:ext cx="26670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3</xdr:col>
      <xdr:colOff>114300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0500" y="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日赤分校</a:t>
          </a:r>
          <a:endParaRPr lang="ja-JP" altLang="en-US"/>
        </a:p>
      </xdr:txBody>
    </xdr:sp>
    <xdr:clientData/>
  </xdr:twoCellAnchor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142875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875" y="0"/>
          <a:ext cx="695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須野分校</a:t>
          </a:r>
          <a:endParaRPr lang="ja-JP" altLang="en-US"/>
        </a:p>
      </xdr:txBody>
    </xdr:sp>
    <xdr:clientData/>
  </xdr:twoCellAnchor>
  <xdr:twoCellAnchor>
    <xdr:from>
      <xdr:col>1</xdr:col>
      <xdr:colOff>152400</xdr:colOff>
      <xdr:row>0</xdr:row>
      <xdr:rowOff>0</xdr:rowOff>
    </xdr:from>
    <xdr:to>
      <xdr:col>3</xdr:col>
      <xdr:colOff>133350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52400" y="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赤倉分校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青柳分校</a:t>
          </a:r>
          <a:endParaRPr lang="ja-JP" altLang="en-US"/>
        </a:p>
      </xdr:txBody>
    </xdr:sp>
    <xdr:clientData/>
  </xdr:twoCellAnchor>
  <xdr:twoCellAnchor>
    <xdr:from>
      <xdr:col>1</xdr:col>
      <xdr:colOff>161925</xdr:colOff>
      <xdr:row>0</xdr:row>
      <xdr:rowOff>0</xdr:rowOff>
    </xdr:from>
    <xdr:to>
      <xdr:col>3</xdr:col>
      <xdr:colOff>219075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1925" y="0"/>
          <a:ext cx="885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西山分校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</xdr:col>
      <xdr:colOff>800100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" y="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0" bIns="0" anchor="t" upright="1"/>
        <a:lstStyle/>
        <a:p>
          <a:pPr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名田分校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266700</xdr:colOff>
      <xdr:row>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0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☆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3350" y="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甫母分校</a:t>
          </a:r>
          <a:endParaRPr lang="ja-JP" altLang="en-US"/>
        </a:p>
      </xdr:txBody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4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5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6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3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66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67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68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69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70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71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72" name="Line 9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61</xdr:row>
      <xdr:rowOff>0</xdr:rowOff>
    </xdr:from>
    <xdr:to>
      <xdr:col>1</xdr:col>
      <xdr:colOff>28575</xdr:colOff>
      <xdr:row>61</xdr:row>
      <xdr:rowOff>0</xdr:rowOff>
    </xdr:to>
    <xdr:sp macro="" textlink="">
      <xdr:nvSpPr>
        <xdr:cNvPr id="73" name="Line 11"/>
        <xdr:cNvSpPr>
          <a:spLocks noChangeShapeType="1"/>
        </xdr:cNvSpPr>
      </xdr:nvSpPr>
      <xdr:spPr bwMode="auto">
        <a:xfrm>
          <a:off x="28575" y="204025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7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8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9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0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2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3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4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5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6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7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8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19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0" name="Line 9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57</xdr:row>
      <xdr:rowOff>0</xdr:rowOff>
    </xdr:from>
    <xdr:to>
      <xdr:col>1</xdr:col>
      <xdr:colOff>28575</xdr:colOff>
      <xdr:row>57</xdr:row>
      <xdr:rowOff>0</xdr:rowOff>
    </xdr:to>
    <xdr:sp macro="" textlink="">
      <xdr:nvSpPr>
        <xdr:cNvPr id="121" name="Line 11"/>
        <xdr:cNvSpPr>
          <a:spLocks noChangeShapeType="1"/>
        </xdr:cNvSpPr>
      </xdr:nvSpPr>
      <xdr:spPr bwMode="auto">
        <a:xfrm>
          <a:off x="28575" y="19754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mailto:229-3292@city.tsu.lg.jp" TargetMode="External" Type="http://schemas.openxmlformats.org/officeDocument/2006/relationships/hyperlink"/><Relationship Id="rId2" Target="mailto:kyousou@city.kameyama.mie.jp" TargetMode="External" Type="http://schemas.openxmlformats.org/officeDocument/2006/relationships/hyperlink"/><Relationship Id="rId3" Target="mailto:k-kyoui@town.kawagoe.mie.jp" TargetMode="External" Type="http://schemas.openxmlformats.org/officeDocument/2006/relationships/hyperlink"/><Relationship Id="rId4" Target="mailto:kyousou@town.tamaki.lg.jp" TargetMode="External" Type="http://schemas.openxmlformats.org/officeDocument/2006/relationships/hyperlink"/><Relationship Id="rId5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mailto:syom.div@city.matsusaka.mie.jp" TargetMode="External" Type="http://schemas.openxmlformats.org/officeDocument/2006/relationships/hyperlink"/><Relationship Id="rId2" Target="mailto:somu@city.inabe.mie.jp" TargetMode="External" Type="http://schemas.openxmlformats.org/officeDocument/2006/relationships/hyperlink"/><Relationship Id="rId3" Target="../printerSettings/printerSettings8.bin" Type="http://schemas.openxmlformats.org/officeDocument/2006/relationships/printerSettings"/><Relationship Id="rId4" Target="../drawings/drawing5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mailto:hsuisa@mxs.mie-c.ed.jp" TargetMode="External" Type="http://schemas.openxmlformats.org/officeDocument/2006/relationships/hyperlink"/><Relationship Id="rId2" Target="mailto:stamak00@mxs.mie-c.ed.jp" TargetMode="External" Type="http://schemas.openxmlformats.org/officeDocument/2006/relationships/hyperlink"/><Relationship Id="rId3" Target="mailto:hhisaiad@mxs.mie-c.ed.jp" TargetMode="External" Type="http://schemas.openxmlformats.org/officeDocument/2006/relationships/hyperlink"/><Relationship Id="rId4" Target="../printerSettings/printerSettings9.bin" Type="http://schemas.openxmlformats.org/officeDocument/2006/relationships/printerSettings"/><Relationship Id="rId5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0:A45"/>
  <sheetViews>
    <sheetView view="pageBreakPreview" topLeftCell="A15" zoomScale="80" zoomScaleNormal="100" zoomScaleSheetLayoutView="80" workbookViewId="0">
      <selection activeCell="E23" sqref="E23"/>
    </sheetView>
  </sheetViews>
  <sheetFormatPr defaultRowHeight="13" x14ac:dyDescent="0.2"/>
  <sheetData>
    <row r="10" spans="1:1" ht="28" x14ac:dyDescent="0.4">
      <c r="A10" s="24" t="s">
        <v>188</v>
      </c>
    </row>
    <row r="11" spans="1:1" ht="28" x14ac:dyDescent="0.4">
      <c r="A11" s="24"/>
    </row>
    <row r="12" spans="1:1" ht="28" x14ac:dyDescent="0.4">
      <c r="A12" s="24"/>
    </row>
    <row r="13" spans="1:1" x14ac:dyDescent="0.2">
      <c r="A13" t="s">
        <v>156</v>
      </c>
    </row>
    <row r="14" spans="1:1" ht="21" x14ac:dyDescent="0.3">
      <c r="A14" s="25" t="s">
        <v>2581</v>
      </c>
    </row>
    <row r="15" spans="1:1" x14ac:dyDescent="0.2">
      <c r="A15" s="122"/>
    </row>
    <row r="45" spans="1:1" ht="23.5" x14ac:dyDescent="0.35">
      <c r="A45" s="26" t="s">
        <v>57</v>
      </c>
    </row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3"/>
  <sheetViews>
    <sheetView view="pageBreakPreview" topLeftCell="A10" zoomScale="80" zoomScaleNormal="100" zoomScaleSheetLayoutView="80" workbookViewId="0">
      <selection activeCell="P6" sqref="P6"/>
    </sheetView>
  </sheetViews>
  <sheetFormatPr defaultColWidth="9" defaultRowHeight="13" x14ac:dyDescent="0.2"/>
  <cols>
    <col min="1" max="1" width="16.54296875" style="52" customWidth="1"/>
    <col min="2" max="2" width="21.08984375" style="52" customWidth="1"/>
    <col min="3" max="3" width="10" style="52" customWidth="1"/>
    <col min="4" max="4" width="12.453125" style="52" customWidth="1"/>
    <col min="5" max="5" width="7.08984375" style="52" customWidth="1"/>
    <col min="6" max="6" width="2.6328125" style="52" customWidth="1"/>
    <col min="7" max="7" width="10.08984375" style="52" customWidth="1"/>
    <col min="8" max="8" width="12.81640625" style="52" customWidth="1"/>
    <col min="9" max="9" width="16.08984375" style="52" customWidth="1"/>
    <col min="10" max="10" width="6.6328125" style="52" customWidth="1"/>
    <col min="11" max="12" width="6.81640625" style="52" customWidth="1"/>
    <col min="13" max="16384" width="9" style="52"/>
  </cols>
  <sheetData>
    <row r="1" spans="1:12" ht="41.15" customHeight="1" x14ac:dyDescent="0.2">
      <c r="A1" s="163" t="s">
        <v>139</v>
      </c>
      <c r="B1" s="233"/>
      <c r="C1" s="7"/>
      <c r="D1" s="155"/>
      <c r="E1" s="135"/>
      <c r="F1" s="154"/>
      <c r="G1" s="154"/>
      <c r="H1" s="154"/>
      <c r="K1" s="736"/>
    </row>
    <row r="2" spans="1:12" ht="41.15" customHeight="1" thickBot="1" x14ac:dyDescent="0.25">
      <c r="A2" s="4" t="s">
        <v>286</v>
      </c>
      <c r="B2" s="240"/>
      <c r="C2" s="162"/>
      <c r="D2" s="162"/>
      <c r="E2" s="162"/>
      <c r="F2" s="162"/>
      <c r="G2" s="162"/>
      <c r="H2" s="162"/>
    </row>
    <row r="3" spans="1:12" ht="41.15" customHeight="1" x14ac:dyDescent="0.2">
      <c r="A3" s="236" t="s">
        <v>215</v>
      </c>
      <c r="B3" s="246" t="s">
        <v>611</v>
      </c>
      <c r="C3" s="258" t="s">
        <v>263</v>
      </c>
      <c r="D3" s="1552" t="s">
        <v>244</v>
      </c>
      <c r="E3" s="1552"/>
      <c r="F3" s="1552" t="s">
        <v>225</v>
      </c>
      <c r="G3" s="1552"/>
      <c r="H3" s="157" t="s">
        <v>327</v>
      </c>
      <c r="I3" s="157" t="s">
        <v>328</v>
      </c>
      <c r="J3" s="83" t="s">
        <v>415</v>
      </c>
      <c r="K3" s="83" t="s">
        <v>416</v>
      </c>
      <c r="L3" s="261" t="s">
        <v>114</v>
      </c>
    </row>
    <row r="4" spans="1:12" ht="41.15" customHeight="1" thickBot="1" x14ac:dyDescent="0.25">
      <c r="A4" s="735" t="s">
        <v>2542</v>
      </c>
      <c r="B4" s="737" t="s">
        <v>2543</v>
      </c>
      <c r="C4" s="259" t="s">
        <v>251</v>
      </c>
      <c r="D4" s="1553" t="s">
        <v>287</v>
      </c>
      <c r="E4" s="1553"/>
      <c r="F4" s="1553" t="s">
        <v>252</v>
      </c>
      <c r="G4" s="1553"/>
      <c r="H4" s="158" t="s">
        <v>253</v>
      </c>
      <c r="I4" s="160" t="s">
        <v>2424</v>
      </c>
      <c r="J4" s="811">
        <v>79</v>
      </c>
      <c r="K4" s="811">
        <v>4</v>
      </c>
      <c r="L4" s="812">
        <v>7</v>
      </c>
    </row>
    <row r="5" spans="1:12" ht="41.15" customHeight="1" x14ac:dyDescent="0.2">
      <c r="A5" s="6"/>
      <c r="B5" s="233"/>
      <c r="C5" s="155"/>
      <c r="D5" s="155"/>
      <c r="E5" s="154"/>
      <c r="F5" s="154"/>
      <c r="G5" s="154"/>
      <c r="H5" s="154"/>
      <c r="I5" s="155"/>
    </row>
    <row r="6" spans="1:12" ht="41.15" customHeight="1" thickBot="1" x14ac:dyDescent="0.25">
      <c r="A6" s="4" t="s">
        <v>250</v>
      </c>
      <c r="B6" s="240"/>
      <c r="C6" s="162"/>
      <c r="D6" s="162"/>
      <c r="E6" s="162"/>
      <c r="F6" s="162"/>
      <c r="G6" s="162"/>
      <c r="H6" s="162"/>
      <c r="I6" s="155"/>
    </row>
    <row r="7" spans="1:12" ht="41.15" customHeight="1" x14ac:dyDescent="0.2">
      <c r="A7" s="236" t="s">
        <v>215</v>
      </c>
      <c r="B7" s="246" t="s">
        <v>611</v>
      </c>
      <c r="C7" s="258" t="s">
        <v>263</v>
      </c>
      <c r="D7" s="1552" t="s">
        <v>244</v>
      </c>
      <c r="E7" s="1552"/>
      <c r="F7" s="1552" t="s">
        <v>225</v>
      </c>
      <c r="G7" s="1552"/>
      <c r="H7" s="157" t="s">
        <v>327</v>
      </c>
      <c r="I7" s="157" t="s">
        <v>47</v>
      </c>
      <c r="J7" s="793" t="s">
        <v>48</v>
      </c>
      <c r="K7" s="793" t="s">
        <v>416</v>
      </c>
      <c r="L7" s="792" t="s">
        <v>114</v>
      </c>
    </row>
    <row r="8" spans="1:12" ht="51.75" customHeight="1" thickBot="1" x14ac:dyDescent="0.25">
      <c r="A8" s="1146" t="s">
        <v>5196</v>
      </c>
      <c r="B8" s="1147" t="s">
        <v>4871</v>
      </c>
      <c r="C8" s="1148" t="s">
        <v>4872</v>
      </c>
      <c r="D8" s="1553" t="s">
        <v>249</v>
      </c>
      <c r="E8" s="1553"/>
      <c r="F8" s="1553" t="s">
        <v>4873</v>
      </c>
      <c r="G8" s="1553"/>
      <c r="H8" s="1152" t="s">
        <v>4874</v>
      </c>
      <c r="I8" s="1149" t="s">
        <v>2425</v>
      </c>
      <c r="J8" s="1150">
        <v>527</v>
      </c>
      <c r="K8" s="1150">
        <v>18</v>
      </c>
      <c r="L8" s="1151">
        <v>26</v>
      </c>
    </row>
    <row r="9" spans="1:12" ht="41.15" customHeight="1" x14ac:dyDescent="0.2">
      <c r="A9" s="6"/>
      <c r="B9" s="233"/>
      <c r="C9" s="155"/>
      <c r="D9" s="155"/>
      <c r="E9" s="154"/>
      <c r="F9" s="154"/>
      <c r="G9" s="154"/>
      <c r="H9" s="154"/>
      <c r="I9" s="155"/>
    </row>
    <row r="10" spans="1:12" ht="41.15" customHeight="1" thickBot="1" x14ac:dyDescent="0.25">
      <c r="A10" s="4" t="s">
        <v>320</v>
      </c>
      <c r="B10" s="240"/>
      <c r="C10" s="162"/>
      <c r="D10" s="162"/>
      <c r="E10" s="162"/>
      <c r="F10" s="162"/>
      <c r="G10" s="162"/>
      <c r="H10" s="162"/>
      <c r="I10" s="155"/>
    </row>
    <row r="11" spans="1:12" ht="41.15" customHeight="1" x14ac:dyDescent="0.2">
      <c r="A11" s="1071" t="s">
        <v>215</v>
      </c>
      <c r="B11" s="1163" t="s">
        <v>611</v>
      </c>
      <c r="C11" s="1073" t="s">
        <v>263</v>
      </c>
      <c r="D11" s="1558" t="s">
        <v>244</v>
      </c>
      <c r="E11" s="1558"/>
      <c r="F11" s="1558" t="s">
        <v>225</v>
      </c>
      <c r="G11" s="1558"/>
      <c r="H11" s="1072" t="s">
        <v>327</v>
      </c>
      <c r="I11" s="1072" t="s">
        <v>47</v>
      </c>
      <c r="J11" s="1164" t="s">
        <v>161</v>
      </c>
      <c r="K11" s="1164" t="s">
        <v>416</v>
      </c>
      <c r="L11" s="1165" t="s">
        <v>114</v>
      </c>
    </row>
    <row r="12" spans="1:12" ht="51" customHeight="1" thickBot="1" x14ac:dyDescent="0.25">
      <c r="A12" s="1166" t="s">
        <v>589</v>
      </c>
      <c r="B12" s="1167" t="s">
        <v>620</v>
      </c>
      <c r="C12" s="1168" t="s">
        <v>251</v>
      </c>
      <c r="D12" s="1556" t="s">
        <v>288</v>
      </c>
      <c r="E12" s="1557"/>
      <c r="F12" s="1556" t="s">
        <v>254</v>
      </c>
      <c r="G12" s="1557"/>
      <c r="H12" s="1169" t="s">
        <v>255</v>
      </c>
      <c r="I12" s="1170" t="s">
        <v>4876</v>
      </c>
      <c r="J12" s="1171">
        <v>429</v>
      </c>
      <c r="K12" s="1171">
        <v>12</v>
      </c>
      <c r="L12" s="1172">
        <v>27</v>
      </c>
    </row>
    <row r="13" spans="1:12" ht="41.15" customHeight="1" x14ac:dyDescent="0.2">
      <c r="A13" s="6"/>
      <c r="B13" s="233"/>
      <c r="C13" s="155"/>
      <c r="D13" s="155"/>
      <c r="E13" s="154"/>
      <c r="F13" s="154"/>
      <c r="G13" s="154"/>
      <c r="H13" s="154"/>
    </row>
    <row r="14" spans="1:12" ht="41.15" customHeight="1" thickBot="1" x14ac:dyDescent="0.25">
      <c r="A14" s="4" t="s">
        <v>232</v>
      </c>
      <c r="B14" s="240"/>
      <c r="C14" s="162"/>
      <c r="D14" s="162"/>
      <c r="E14" s="162"/>
      <c r="F14" s="162"/>
      <c r="G14" s="162"/>
      <c r="H14" s="162"/>
    </row>
    <row r="15" spans="1:12" ht="41.15" customHeight="1" x14ac:dyDescent="0.2">
      <c r="A15" s="236" t="s">
        <v>215</v>
      </c>
      <c r="B15" s="246" t="s">
        <v>611</v>
      </c>
      <c r="C15" s="258" t="s">
        <v>263</v>
      </c>
      <c r="D15" s="1552" t="s">
        <v>244</v>
      </c>
      <c r="E15" s="1552"/>
      <c r="F15" s="1552" t="s">
        <v>225</v>
      </c>
      <c r="G15" s="1552"/>
      <c r="H15" s="157" t="s">
        <v>327</v>
      </c>
      <c r="I15" s="157" t="s">
        <v>47</v>
      </c>
      <c r="J15" s="793" t="s">
        <v>417</v>
      </c>
      <c r="K15" s="793" t="s">
        <v>416</v>
      </c>
      <c r="L15" s="792" t="s">
        <v>114</v>
      </c>
    </row>
    <row r="16" spans="1:12" ht="51.75" customHeight="1" thickBot="1" x14ac:dyDescent="0.25">
      <c r="A16" s="237" t="s">
        <v>589</v>
      </c>
      <c r="B16" s="260" t="s">
        <v>620</v>
      </c>
      <c r="C16" s="259" t="s">
        <v>251</v>
      </c>
      <c r="D16" s="1553" t="s">
        <v>193</v>
      </c>
      <c r="E16" s="1553"/>
      <c r="F16" s="1553" t="s">
        <v>256</v>
      </c>
      <c r="G16" s="1553"/>
      <c r="H16" s="158" t="s">
        <v>217</v>
      </c>
      <c r="I16" s="160" t="s">
        <v>5023</v>
      </c>
      <c r="J16" s="811">
        <v>50</v>
      </c>
      <c r="K16" s="811">
        <v>9</v>
      </c>
      <c r="L16" s="812">
        <v>22</v>
      </c>
    </row>
    <row r="17" spans="1:12" ht="15" customHeight="1" x14ac:dyDescent="0.2">
      <c r="A17" s="6"/>
      <c r="B17" s="233"/>
      <c r="C17" s="155"/>
      <c r="D17" s="155"/>
      <c r="E17" s="154"/>
      <c r="F17" s="154"/>
      <c r="G17" s="154"/>
      <c r="H17" s="154"/>
    </row>
    <row r="18" spans="1:12" ht="33" customHeight="1" thickBot="1" x14ac:dyDescent="0.25">
      <c r="A18" s="4" t="s">
        <v>158</v>
      </c>
      <c r="B18" s="240"/>
      <c r="C18" s="162"/>
      <c r="D18" s="162"/>
      <c r="E18" s="162"/>
      <c r="F18" s="162"/>
      <c r="G18" s="162"/>
      <c r="H18" s="162"/>
      <c r="I18" s="162"/>
    </row>
    <row r="19" spans="1:12" ht="33" customHeight="1" x14ac:dyDescent="0.2">
      <c r="A19" s="236" t="s">
        <v>215</v>
      </c>
      <c r="B19" s="246" t="s">
        <v>611</v>
      </c>
      <c r="C19" s="255" t="s">
        <v>263</v>
      </c>
      <c r="D19" s="256" t="s">
        <v>244</v>
      </c>
      <c r="E19" s="1552" t="s">
        <v>225</v>
      </c>
      <c r="F19" s="1552"/>
      <c r="G19" s="157" t="s">
        <v>327</v>
      </c>
      <c r="H19" s="157" t="s">
        <v>47</v>
      </c>
      <c r="I19" s="157" t="s">
        <v>238</v>
      </c>
      <c r="J19" s="682" t="s">
        <v>403</v>
      </c>
      <c r="K19" s="682" t="s">
        <v>418</v>
      </c>
      <c r="L19" s="791" t="s">
        <v>114</v>
      </c>
    </row>
    <row r="20" spans="1:12" ht="100.5" customHeight="1" thickBot="1" x14ac:dyDescent="0.25">
      <c r="A20" s="1153" t="s">
        <v>5178</v>
      </c>
      <c r="B20" s="1154" t="s">
        <v>5179</v>
      </c>
      <c r="C20" s="1155" t="s">
        <v>5180</v>
      </c>
      <c r="D20" s="1161" t="s">
        <v>5181</v>
      </c>
      <c r="E20" s="1554" t="s">
        <v>5182</v>
      </c>
      <c r="F20" s="1555"/>
      <c r="G20" s="1156" t="s">
        <v>5183</v>
      </c>
      <c r="H20" s="1156" t="s">
        <v>5184</v>
      </c>
      <c r="I20" s="1157" t="s">
        <v>5185</v>
      </c>
      <c r="J20" s="1158">
        <v>1052</v>
      </c>
      <c r="K20" s="1159">
        <v>0</v>
      </c>
      <c r="L20" s="1160">
        <v>70</v>
      </c>
    </row>
    <row r="21" spans="1:12" ht="69" customHeight="1" x14ac:dyDescent="0.2">
      <c r="A21" s="192" t="s">
        <v>814</v>
      </c>
      <c r="B21" s="262" t="s">
        <v>621</v>
      </c>
      <c r="C21" s="70" t="s">
        <v>332</v>
      </c>
      <c r="D21" s="257" t="s">
        <v>622</v>
      </c>
      <c r="E21" s="1550" t="s">
        <v>333</v>
      </c>
      <c r="F21" s="1551"/>
      <c r="G21" s="923" t="s">
        <v>334</v>
      </c>
      <c r="H21" s="923" t="s">
        <v>2574</v>
      </c>
      <c r="I21" s="110" t="s">
        <v>4875</v>
      </c>
      <c r="J21" s="138">
        <v>621</v>
      </c>
      <c r="K21" s="813">
        <v>36</v>
      </c>
      <c r="L21" s="139">
        <v>49</v>
      </c>
    </row>
    <row r="22" spans="1:12" ht="41.15" customHeight="1" thickBot="1" x14ac:dyDescent="0.25">
      <c r="A22" s="18" t="s">
        <v>346</v>
      </c>
      <c r="B22" s="1058"/>
      <c r="C22" s="1058"/>
      <c r="D22" s="922"/>
      <c r="E22" s="1548"/>
      <c r="F22" s="1549"/>
      <c r="G22" s="1059"/>
      <c r="H22" s="1059"/>
      <c r="I22" s="1059"/>
      <c r="J22" s="153">
        <f>SUM(J20:J21)</f>
        <v>1673</v>
      </c>
      <c r="K22" s="111">
        <f>SUM(K20:K21)</f>
        <v>36</v>
      </c>
      <c r="L22" s="112">
        <f>SUM(L20:L21)</f>
        <v>119</v>
      </c>
    </row>
    <row r="23" spans="1:12" x14ac:dyDescent="0.2">
      <c r="I23" s="86" t="s">
        <v>228</v>
      </c>
    </row>
  </sheetData>
  <mergeCells count="20">
    <mergeCell ref="D12:E12"/>
    <mergeCell ref="F12:G12"/>
    <mergeCell ref="D7:E7"/>
    <mergeCell ref="F7:G7"/>
    <mergeCell ref="D3:E3"/>
    <mergeCell ref="F3:G3"/>
    <mergeCell ref="D4:E4"/>
    <mergeCell ref="F4:G4"/>
    <mergeCell ref="D11:E11"/>
    <mergeCell ref="F11:G11"/>
    <mergeCell ref="D8:E8"/>
    <mergeCell ref="F8:G8"/>
    <mergeCell ref="E22:F22"/>
    <mergeCell ref="E21:F21"/>
    <mergeCell ref="E19:F19"/>
    <mergeCell ref="D15:E15"/>
    <mergeCell ref="F15:G15"/>
    <mergeCell ref="D16:E16"/>
    <mergeCell ref="F16:G16"/>
    <mergeCell ref="E20:F20"/>
  </mergeCells>
  <phoneticPr fontId="4"/>
  <dataValidations count="2">
    <dataValidation imeMode="on" allowBlank="1" showInputMessage="1" showErrorMessage="1" sqref="D1:D2 D5:D6 J22:L22 D9:D10 D13:D14 D17 A22 D18:E18 I3:I12 I15:I16 A1:A20 H19:I22 G20:G22 B3 B7 B11 B15 B19:B21"/>
    <dataValidation imeMode="off" allowBlank="1" showInputMessage="1" showErrorMessage="1" sqref="C1 J15:L15 E1:H2 J19:L19 E5:H6 D4 F9:F10 F13:F14 H16:H17 E22 A21 G18:I18 F17:F18 H12:H14 H9:H10 D8 J3:L3 B17:B18 J7:L7 C3:C5 C7:C9 D12 C11:C13 E9:E17 D16 G9:G17 C15:C17 B5:B6 B1:B2 D20:D21 F20:F22 C19:C21 B9:B10 J11:L11 B13:B14 B2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firstPageNumber="33" fitToWidth="0" orientation="portrait" useFirstPageNumber="1" r:id="rId1"/>
  <headerFooter alignWithMargins="0">
    <oddFooter>&amp;C－&amp;P－</oddFooter>
  </headerFooter>
  <rowBreaks count="1" manualBreakCount="1">
    <brk id="1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view="pageBreakPreview" zoomScaleNormal="90" zoomScaleSheetLayoutView="100" workbookViewId="0">
      <selection activeCell="K18" sqref="K18"/>
    </sheetView>
  </sheetViews>
  <sheetFormatPr defaultColWidth="9" defaultRowHeight="13" x14ac:dyDescent="0.2"/>
  <cols>
    <col min="1" max="1" width="25.1796875" style="3" customWidth="1"/>
    <col min="2" max="2" width="9.08984375" style="3" customWidth="1"/>
    <col min="3" max="3" width="14.453125" style="3" customWidth="1"/>
    <col min="4" max="4" width="12.36328125" style="3" customWidth="1"/>
    <col min="5" max="5" width="21" style="3" customWidth="1"/>
    <col min="6" max="8" width="6.36328125" style="3" customWidth="1"/>
    <col min="9" max="16384" width="9" style="3"/>
  </cols>
  <sheetData>
    <row r="1" spans="1:11" ht="45" customHeight="1" thickBot="1" x14ac:dyDescent="0.25">
      <c r="A1" s="44" t="s">
        <v>242</v>
      </c>
      <c r="B1" s="45"/>
      <c r="C1" s="45"/>
      <c r="D1" s="1559" t="s">
        <v>2443</v>
      </c>
      <c r="E1" s="1559"/>
      <c r="F1" s="1559"/>
      <c r="G1" s="1559"/>
      <c r="H1" s="1559"/>
    </row>
    <row r="2" spans="1:11" ht="24" x14ac:dyDescent="0.2">
      <c r="A2" s="681" t="s">
        <v>124</v>
      </c>
      <c r="B2" s="702" t="s">
        <v>263</v>
      </c>
      <c r="C2" s="702" t="s">
        <v>244</v>
      </c>
      <c r="D2" s="702" t="s">
        <v>225</v>
      </c>
      <c r="E2" s="702" t="s">
        <v>41</v>
      </c>
      <c r="F2" s="917" t="s">
        <v>231</v>
      </c>
      <c r="G2" s="917" t="s">
        <v>314</v>
      </c>
      <c r="H2" s="703" t="s">
        <v>114</v>
      </c>
    </row>
    <row r="3" spans="1:11" ht="45" customHeight="1" x14ac:dyDescent="0.2">
      <c r="A3" s="683" t="s">
        <v>4877</v>
      </c>
      <c r="B3" s="684" t="s">
        <v>2429</v>
      </c>
      <c r="C3" s="685" t="s">
        <v>4878</v>
      </c>
      <c r="D3" s="684" t="s">
        <v>2430</v>
      </c>
      <c r="E3" s="684" t="s">
        <v>4879</v>
      </c>
      <c r="F3" s="814">
        <v>5988</v>
      </c>
      <c r="G3" s="814">
        <v>1190</v>
      </c>
      <c r="H3" s="815">
        <v>792</v>
      </c>
      <c r="I3" s="739"/>
      <c r="J3" s="739"/>
      <c r="K3" s="739"/>
    </row>
    <row r="4" spans="1:11" ht="45.5" customHeight="1" x14ac:dyDescent="0.2">
      <c r="A4" s="686" t="s">
        <v>4880</v>
      </c>
      <c r="B4" s="687" t="s">
        <v>2431</v>
      </c>
      <c r="C4" s="688" t="s">
        <v>2431</v>
      </c>
      <c r="D4" s="689" t="s">
        <v>2432</v>
      </c>
      <c r="E4" s="690" t="s">
        <v>4881</v>
      </c>
      <c r="F4" s="691">
        <v>1096</v>
      </c>
      <c r="G4" s="691">
        <v>26</v>
      </c>
      <c r="H4" s="692">
        <v>68</v>
      </c>
      <c r="I4" s="739"/>
      <c r="J4" s="739"/>
      <c r="K4" s="739"/>
    </row>
    <row r="5" spans="1:11" ht="27" customHeight="1" x14ac:dyDescent="0.2">
      <c r="A5" s="693" t="s">
        <v>4882</v>
      </c>
      <c r="B5" s="687" t="s">
        <v>2431</v>
      </c>
      <c r="C5" s="694" t="s">
        <v>2431</v>
      </c>
      <c r="D5" s="689" t="s">
        <v>2433</v>
      </c>
      <c r="E5" s="690" t="s">
        <v>4883</v>
      </c>
      <c r="F5" s="691">
        <v>831</v>
      </c>
      <c r="G5" s="691">
        <v>51</v>
      </c>
      <c r="H5" s="692">
        <v>68</v>
      </c>
      <c r="I5" s="739"/>
      <c r="J5" s="739"/>
      <c r="K5" s="739"/>
    </row>
    <row r="6" spans="1:11" ht="42.75" customHeight="1" x14ac:dyDescent="0.2">
      <c r="A6" s="693" t="s">
        <v>4884</v>
      </c>
      <c r="B6" s="687" t="s">
        <v>2431</v>
      </c>
      <c r="C6" s="688" t="s">
        <v>4885</v>
      </c>
      <c r="D6" s="690" t="s">
        <v>2434</v>
      </c>
      <c r="E6" s="690" t="s">
        <v>4886</v>
      </c>
      <c r="F6" s="691">
        <v>1084</v>
      </c>
      <c r="G6" s="691">
        <v>218</v>
      </c>
      <c r="H6" s="692">
        <v>160</v>
      </c>
      <c r="I6" s="739"/>
      <c r="J6" s="739"/>
      <c r="K6" s="739"/>
    </row>
    <row r="7" spans="1:11" ht="41.25" customHeight="1" x14ac:dyDescent="0.2">
      <c r="A7" s="693" t="s">
        <v>4887</v>
      </c>
      <c r="B7" s="687" t="s">
        <v>2431</v>
      </c>
      <c r="C7" s="688" t="s">
        <v>4888</v>
      </c>
      <c r="D7" s="690" t="s">
        <v>2435</v>
      </c>
      <c r="E7" s="690" t="s">
        <v>4889</v>
      </c>
      <c r="F7" s="691">
        <v>1856</v>
      </c>
      <c r="G7" s="691">
        <v>533</v>
      </c>
      <c r="H7" s="692">
        <v>99</v>
      </c>
      <c r="I7" s="739"/>
      <c r="J7" s="739"/>
      <c r="K7" s="739"/>
    </row>
    <row r="8" spans="1:11" ht="42" customHeight="1" x14ac:dyDescent="0.2">
      <c r="A8" s="695" t="s">
        <v>4890</v>
      </c>
      <c r="B8" s="687" t="s">
        <v>2431</v>
      </c>
      <c r="C8" s="694" t="s">
        <v>2431</v>
      </c>
      <c r="D8" s="690" t="s">
        <v>4891</v>
      </c>
      <c r="E8" s="690" t="s">
        <v>4892</v>
      </c>
      <c r="F8" s="691">
        <v>1121</v>
      </c>
      <c r="G8" s="691">
        <v>289</v>
      </c>
      <c r="H8" s="692">
        <v>102</v>
      </c>
      <c r="I8" s="739"/>
      <c r="J8" s="739"/>
      <c r="K8" s="739"/>
    </row>
    <row r="9" spans="1:11" ht="51.75" customHeight="1" x14ac:dyDescent="0.2">
      <c r="A9" s="695" t="s">
        <v>4893</v>
      </c>
      <c r="B9" s="687" t="s">
        <v>2431</v>
      </c>
      <c r="C9" s="694" t="s">
        <v>2431</v>
      </c>
      <c r="D9" s="690" t="s">
        <v>2436</v>
      </c>
      <c r="E9" s="690" t="s">
        <v>4894</v>
      </c>
      <c r="F9" s="696" t="s">
        <v>724</v>
      </c>
      <c r="G9" s="691">
        <v>73</v>
      </c>
      <c r="H9" s="697">
        <v>10</v>
      </c>
      <c r="I9" s="739"/>
      <c r="J9" s="739"/>
      <c r="K9" s="739"/>
    </row>
    <row r="10" spans="1:11" ht="51.75" customHeight="1" x14ac:dyDescent="0.2">
      <c r="A10" s="816" t="s">
        <v>4895</v>
      </c>
      <c r="B10" s="687" t="s">
        <v>2431</v>
      </c>
      <c r="C10" s="698" t="s">
        <v>2431</v>
      </c>
      <c r="D10" s="690" t="s">
        <v>2437</v>
      </c>
      <c r="E10" s="690" t="s">
        <v>4896</v>
      </c>
      <c r="F10" s="696" t="s">
        <v>724</v>
      </c>
      <c r="G10" s="696" t="s">
        <v>724</v>
      </c>
      <c r="H10" s="692">
        <v>16</v>
      </c>
      <c r="I10" s="739"/>
      <c r="J10" s="739"/>
      <c r="K10" s="739"/>
    </row>
    <row r="11" spans="1:11" s="198" customFormat="1" ht="42" customHeight="1" x14ac:dyDescent="0.2">
      <c r="A11" s="695" t="s">
        <v>4897</v>
      </c>
      <c r="B11" s="687" t="s">
        <v>2431</v>
      </c>
      <c r="C11" s="694" t="s">
        <v>2431</v>
      </c>
      <c r="D11" s="688" t="s">
        <v>4898</v>
      </c>
      <c r="E11" s="690" t="s">
        <v>4899</v>
      </c>
      <c r="F11" s="696" t="s">
        <v>724</v>
      </c>
      <c r="G11" s="696" t="s">
        <v>724</v>
      </c>
      <c r="H11" s="692">
        <v>5</v>
      </c>
      <c r="I11" s="739"/>
      <c r="J11" s="739"/>
      <c r="K11" s="739"/>
    </row>
    <row r="12" spans="1:11" s="198" customFormat="1" ht="40.5" customHeight="1" x14ac:dyDescent="0.2">
      <c r="A12" s="695" t="s">
        <v>4900</v>
      </c>
      <c r="B12" s="687" t="s">
        <v>2431</v>
      </c>
      <c r="C12" s="694" t="s">
        <v>2431</v>
      </c>
      <c r="D12" s="690" t="s">
        <v>2438</v>
      </c>
      <c r="E12" s="690" t="s">
        <v>4901</v>
      </c>
      <c r="F12" s="696" t="s">
        <v>724</v>
      </c>
      <c r="G12" s="696" t="s">
        <v>724</v>
      </c>
      <c r="H12" s="692">
        <v>5</v>
      </c>
      <c r="I12" s="739"/>
      <c r="J12" s="739"/>
      <c r="K12" s="739"/>
    </row>
    <row r="13" spans="1:11" ht="42.75" customHeight="1" x14ac:dyDescent="0.2">
      <c r="A13" s="695" t="s">
        <v>4902</v>
      </c>
      <c r="B13" s="687" t="s">
        <v>2431</v>
      </c>
      <c r="C13" s="694" t="s">
        <v>2431</v>
      </c>
      <c r="D13" s="690" t="s">
        <v>2439</v>
      </c>
      <c r="E13" s="690" t="s">
        <v>4901</v>
      </c>
      <c r="F13" s="696" t="s">
        <v>724</v>
      </c>
      <c r="G13" s="696" t="s">
        <v>724</v>
      </c>
      <c r="H13" s="692">
        <v>13</v>
      </c>
      <c r="I13" s="94"/>
      <c r="J13" s="739"/>
      <c r="K13" s="739"/>
    </row>
    <row r="14" spans="1:11" ht="41.25" customHeight="1" x14ac:dyDescent="0.2">
      <c r="A14" s="695" t="s">
        <v>4903</v>
      </c>
      <c r="B14" s="687" t="s">
        <v>2431</v>
      </c>
      <c r="C14" s="694" t="s">
        <v>2431</v>
      </c>
      <c r="D14" s="690" t="s">
        <v>2440</v>
      </c>
      <c r="E14" s="699" t="s">
        <v>4904</v>
      </c>
      <c r="F14" s="696" t="s">
        <v>724</v>
      </c>
      <c r="G14" s="696" t="s">
        <v>724</v>
      </c>
      <c r="H14" s="692">
        <v>4</v>
      </c>
      <c r="I14" s="94"/>
      <c r="J14" s="739"/>
      <c r="K14" s="739"/>
    </row>
    <row r="15" spans="1:11" ht="42" customHeight="1" x14ac:dyDescent="0.2">
      <c r="A15" s="695" t="s">
        <v>4905</v>
      </c>
      <c r="B15" s="687" t="s">
        <v>2431</v>
      </c>
      <c r="C15" s="694" t="s">
        <v>2431</v>
      </c>
      <c r="D15" s="690" t="s">
        <v>4906</v>
      </c>
      <c r="E15" s="699" t="s">
        <v>4907</v>
      </c>
      <c r="F15" s="696" t="s">
        <v>724</v>
      </c>
      <c r="G15" s="696" t="s">
        <v>724</v>
      </c>
      <c r="H15" s="692">
        <v>1</v>
      </c>
      <c r="I15" s="739"/>
      <c r="J15" s="739"/>
      <c r="K15" s="739"/>
    </row>
    <row r="16" spans="1:11" ht="51.75" customHeight="1" x14ac:dyDescent="0.2">
      <c r="A16" s="695" t="s">
        <v>4908</v>
      </c>
      <c r="B16" s="687" t="s">
        <v>2431</v>
      </c>
      <c r="C16" s="694" t="s">
        <v>4885</v>
      </c>
      <c r="D16" s="690" t="s">
        <v>2442</v>
      </c>
      <c r="E16" s="690" t="s">
        <v>4909</v>
      </c>
      <c r="F16" s="696" t="s">
        <v>724</v>
      </c>
      <c r="G16" s="696" t="s">
        <v>724</v>
      </c>
      <c r="H16" s="692">
        <v>233</v>
      </c>
      <c r="I16" s="739"/>
      <c r="J16" s="739"/>
      <c r="K16" s="739"/>
    </row>
    <row r="17" spans="1:11" s="739" customFormat="1" ht="51.75" customHeight="1" x14ac:dyDescent="0.2">
      <c r="A17" s="695" t="s">
        <v>4910</v>
      </c>
      <c r="B17" s="687" t="s">
        <v>2431</v>
      </c>
      <c r="C17" s="694" t="s">
        <v>4888</v>
      </c>
      <c r="D17" s="690" t="s">
        <v>4911</v>
      </c>
      <c r="E17" s="690" t="s">
        <v>4912</v>
      </c>
      <c r="F17" s="696" t="s">
        <v>724</v>
      </c>
      <c r="G17" s="696" t="s">
        <v>724</v>
      </c>
      <c r="H17" s="692">
        <v>3</v>
      </c>
    </row>
    <row r="18" spans="1:11" ht="42" customHeight="1" x14ac:dyDescent="0.2">
      <c r="A18" s="695" t="s">
        <v>4913</v>
      </c>
      <c r="B18" s="687" t="s">
        <v>2431</v>
      </c>
      <c r="C18" s="694" t="s">
        <v>2431</v>
      </c>
      <c r="D18" s="690" t="s">
        <v>4914</v>
      </c>
      <c r="E18" s="690" t="s">
        <v>4915</v>
      </c>
      <c r="F18" s="696" t="s">
        <v>724</v>
      </c>
      <c r="G18" s="696" t="s">
        <v>724</v>
      </c>
      <c r="H18" s="692">
        <v>2</v>
      </c>
      <c r="I18" s="739"/>
      <c r="J18" s="739"/>
      <c r="K18" s="739"/>
    </row>
    <row r="19" spans="1:11" s="198" customFormat="1" ht="41.25" customHeight="1" thickBot="1" x14ac:dyDescent="0.25">
      <c r="A19" s="704" t="s">
        <v>4916</v>
      </c>
      <c r="B19" s="705" t="s">
        <v>2431</v>
      </c>
      <c r="C19" s="706" t="s">
        <v>2431</v>
      </c>
      <c r="D19" s="707" t="s">
        <v>2441</v>
      </c>
      <c r="E19" s="707" t="s">
        <v>4917</v>
      </c>
      <c r="F19" s="708" t="s">
        <v>724</v>
      </c>
      <c r="G19" s="708" t="s">
        <v>724</v>
      </c>
      <c r="H19" s="817">
        <v>3</v>
      </c>
    </row>
    <row r="20" spans="1:11" ht="36" customHeight="1" x14ac:dyDescent="0.2">
      <c r="F20" s="113"/>
    </row>
  </sheetData>
  <mergeCells count="1">
    <mergeCell ref="D1:H1"/>
  </mergeCells>
  <phoneticPr fontId="4"/>
  <dataValidations count="2">
    <dataValidation imeMode="off" allowBlank="1" showInputMessage="1" showErrorMessage="1" sqref="B2 F2:H2"/>
    <dataValidation imeMode="on" allowBlank="1" showInputMessage="1" showErrorMessage="1" sqref="E2 A1:A2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firstPageNumber="34" fitToWidth="0" orientation="portrait" useFirstPageNumber="1" r:id="rId1"/>
  <headerFooter alignWithMargins="0">
    <oddFooter>&amp;C－34－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V266"/>
  <sheetViews>
    <sheetView showGridLines="0" tabSelected="1" showWhiteSpace="0" view="pageLayout" zoomScaleNormal="100" zoomScaleSheetLayoutView="110" workbookViewId="0">
      <selection activeCell="H5" sqref="H5"/>
    </sheetView>
  </sheetViews>
  <sheetFormatPr defaultColWidth="9" defaultRowHeight="13" x14ac:dyDescent="0.2"/>
  <cols>
    <col min="1" max="1" width="3.7265625" style="185" customWidth="1"/>
    <col min="2" max="2" width="23.26953125" style="1387" customWidth="1"/>
    <col min="3" max="3" width="17.54296875" style="1387" customWidth="1"/>
    <col min="4" max="4" width="9.7265625" style="1353" customWidth="1"/>
    <col min="5" max="5" width="20.453125" style="1353" customWidth="1"/>
    <col min="6" max="6" width="13.26953125" style="1353" customWidth="1"/>
    <col min="7" max="7" width="13.36328125" style="1353" customWidth="1"/>
    <col min="8" max="8" width="10.1796875" style="1353" customWidth="1"/>
    <col min="9" max="9" width="3.36328125" style="185" bestFit="1" customWidth="1"/>
    <col min="10" max="10" width="2.453125" style="185" bestFit="1" customWidth="1"/>
    <col min="11" max="11" width="30.1796875" style="185" customWidth="1"/>
    <col min="12" max="16384" width="9" style="185"/>
  </cols>
  <sheetData>
    <row r="1" spans="2:7" ht="27" customHeight="1" x14ac:dyDescent="0.2">
      <c r="B1" s="1351" t="s">
        <v>25</v>
      </c>
      <c r="C1" s="1351"/>
      <c r="D1" s="1352"/>
      <c r="E1" s="1352"/>
      <c r="F1" s="1352"/>
      <c r="G1" s="1352"/>
    </row>
    <row r="2" spans="2:7" ht="27" customHeight="1" thickBot="1" x14ac:dyDescent="0.25">
      <c r="B2" s="1388" t="s">
        <v>5677</v>
      </c>
      <c r="C2" s="1354"/>
    </row>
    <row r="3" spans="2:7" ht="27" customHeight="1" x14ac:dyDescent="0.2">
      <c r="B3" s="1355" t="s">
        <v>0</v>
      </c>
      <c r="C3" s="1163" t="s">
        <v>606</v>
      </c>
      <c r="D3" s="1337" t="s">
        <v>1</v>
      </c>
      <c r="E3" s="1337" t="s">
        <v>2</v>
      </c>
      <c r="F3" s="1337" t="s">
        <v>3</v>
      </c>
      <c r="G3" s="1205" t="s">
        <v>4</v>
      </c>
    </row>
    <row r="4" spans="2:7" ht="25.5" customHeight="1" x14ac:dyDescent="0.2">
      <c r="B4" s="1356" t="s">
        <v>5678</v>
      </c>
      <c r="C4" s="1357" t="s">
        <v>5679</v>
      </c>
      <c r="D4" s="1358" t="s">
        <v>5</v>
      </c>
      <c r="E4" s="1358" t="s">
        <v>5680</v>
      </c>
      <c r="F4" s="1358" t="s">
        <v>5681</v>
      </c>
      <c r="G4" s="1359" t="s">
        <v>5682</v>
      </c>
    </row>
    <row r="5" spans="2:7" ht="31" customHeight="1" x14ac:dyDescent="0.2">
      <c r="B5" s="1360" t="s">
        <v>5683</v>
      </c>
      <c r="C5" s="1361" t="s">
        <v>5684</v>
      </c>
      <c r="D5" s="1358" t="s">
        <v>5685</v>
      </c>
      <c r="E5" s="1358" t="s">
        <v>5686</v>
      </c>
      <c r="F5" s="1358" t="s">
        <v>5687</v>
      </c>
      <c r="G5" s="1359" t="s">
        <v>5688</v>
      </c>
    </row>
    <row r="6" spans="2:7" ht="16.5" customHeight="1" x14ac:dyDescent="0.2">
      <c r="B6" s="1356" t="s">
        <v>5689</v>
      </c>
      <c r="C6" s="1362" t="s">
        <v>5690</v>
      </c>
      <c r="D6" s="1358" t="s">
        <v>125</v>
      </c>
      <c r="E6" s="1358" t="s">
        <v>5691</v>
      </c>
      <c r="F6" s="1358" t="s">
        <v>5692</v>
      </c>
      <c r="G6" s="1359" t="s">
        <v>5693</v>
      </c>
    </row>
    <row r="7" spans="2:7" ht="24" customHeight="1" x14ac:dyDescent="0.2">
      <c r="B7" s="1356" t="s">
        <v>5694</v>
      </c>
      <c r="C7" s="1362" t="s">
        <v>5695</v>
      </c>
      <c r="D7" s="1358" t="s">
        <v>305</v>
      </c>
      <c r="E7" s="1358" t="s">
        <v>541</v>
      </c>
      <c r="F7" s="1358" t="s">
        <v>542</v>
      </c>
      <c r="G7" s="1359" t="s">
        <v>543</v>
      </c>
    </row>
    <row r="8" spans="2:7" ht="31" customHeight="1" x14ac:dyDescent="0.2">
      <c r="B8" s="1356" t="s">
        <v>5696</v>
      </c>
      <c r="C8" s="1362" t="s">
        <v>5697</v>
      </c>
      <c r="D8" s="1358" t="s">
        <v>304</v>
      </c>
      <c r="E8" s="1358" t="s">
        <v>5698</v>
      </c>
      <c r="F8" s="1358" t="s">
        <v>5699</v>
      </c>
      <c r="G8" s="1359" t="s">
        <v>5700</v>
      </c>
    </row>
    <row r="9" spans="2:7" ht="23.5" customHeight="1" x14ac:dyDescent="0.2">
      <c r="B9" s="1356" t="s">
        <v>5701</v>
      </c>
      <c r="C9" s="1362" t="s">
        <v>5702</v>
      </c>
      <c r="D9" s="1358" t="s">
        <v>325</v>
      </c>
      <c r="E9" s="1363" t="s">
        <v>5703</v>
      </c>
      <c r="F9" s="1358" t="s">
        <v>5704</v>
      </c>
      <c r="G9" s="1359" t="s">
        <v>5705</v>
      </c>
    </row>
    <row r="10" spans="2:7" ht="31" customHeight="1" x14ac:dyDescent="0.2">
      <c r="B10" s="1356" t="s">
        <v>5706</v>
      </c>
      <c r="C10" s="1362" t="s">
        <v>5707</v>
      </c>
      <c r="D10" s="1358" t="s">
        <v>200</v>
      </c>
      <c r="E10" s="1363" t="s">
        <v>508</v>
      </c>
      <c r="F10" s="1358" t="s">
        <v>509</v>
      </c>
      <c r="G10" s="1359" t="s">
        <v>510</v>
      </c>
    </row>
    <row r="11" spans="2:7" ht="30.5" customHeight="1" x14ac:dyDescent="0.2">
      <c r="B11" s="1356" t="s">
        <v>5708</v>
      </c>
      <c r="C11" s="1362" t="s">
        <v>5709</v>
      </c>
      <c r="D11" s="1358" t="s">
        <v>202</v>
      </c>
      <c r="E11" s="1363" t="s">
        <v>511</v>
      </c>
      <c r="F11" s="1358" t="s">
        <v>512</v>
      </c>
      <c r="G11" s="1359" t="s">
        <v>5710</v>
      </c>
    </row>
    <row r="12" spans="2:7" ht="20.5" customHeight="1" x14ac:dyDescent="0.2">
      <c r="B12" s="1356" t="s">
        <v>513</v>
      </c>
      <c r="C12" s="1362" t="s">
        <v>5711</v>
      </c>
      <c r="D12" s="1358" t="s">
        <v>514</v>
      </c>
      <c r="E12" s="1363" t="s">
        <v>515</v>
      </c>
      <c r="F12" s="1358" t="s">
        <v>516</v>
      </c>
      <c r="G12" s="1359" t="s">
        <v>517</v>
      </c>
    </row>
    <row r="13" spans="2:7" ht="31" customHeight="1" x14ac:dyDescent="0.2">
      <c r="B13" s="1356" t="s">
        <v>518</v>
      </c>
      <c r="C13" s="1362" t="s">
        <v>5712</v>
      </c>
      <c r="D13" s="1358" t="s">
        <v>133</v>
      </c>
      <c r="E13" s="1363" t="s">
        <v>519</v>
      </c>
      <c r="F13" s="1358" t="s">
        <v>520</v>
      </c>
      <c r="G13" s="1359" t="s">
        <v>521</v>
      </c>
    </row>
    <row r="14" spans="2:7" ht="20" customHeight="1" x14ac:dyDescent="0.2">
      <c r="B14" s="1356" t="s">
        <v>522</v>
      </c>
      <c r="C14" s="1362" t="s">
        <v>5713</v>
      </c>
      <c r="D14" s="1358" t="s">
        <v>201</v>
      </c>
      <c r="E14" s="1363" t="s">
        <v>523</v>
      </c>
      <c r="F14" s="1358" t="s">
        <v>524</v>
      </c>
      <c r="G14" s="1359" t="s">
        <v>525</v>
      </c>
    </row>
    <row r="15" spans="2:7" ht="18" customHeight="1" x14ac:dyDescent="0.2">
      <c r="B15" s="1356" t="s">
        <v>5714</v>
      </c>
      <c r="C15" s="1362" t="s">
        <v>5715</v>
      </c>
      <c r="D15" s="1358" t="s">
        <v>72</v>
      </c>
      <c r="E15" s="1358" t="s">
        <v>5716</v>
      </c>
      <c r="F15" s="1358" t="s">
        <v>5717</v>
      </c>
      <c r="G15" s="1359" t="s">
        <v>5718</v>
      </c>
    </row>
    <row r="16" spans="2:7" ht="21" customHeight="1" x14ac:dyDescent="0.2">
      <c r="B16" s="1356" t="s">
        <v>5719</v>
      </c>
      <c r="C16" s="1362" t="s">
        <v>5720</v>
      </c>
      <c r="D16" s="1358" t="s">
        <v>134</v>
      </c>
      <c r="E16" s="1358" t="s">
        <v>5721</v>
      </c>
      <c r="F16" s="1358" t="s">
        <v>5722</v>
      </c>
      <c r="G16" s="1359" t="s">
        <v>5723</v>
      </c>
    </row>
    <row r="17" spans="1:8" ht="19.5" customHeight="1" x14ac:dyDescent="0.2">
      <c r="B17" s="1356" t="s">
        <v>5724</v>
      </c>
      <c r="C17" s="1362" t="s">
        <v>5725</v>
      </c>
      <c r="D17" s="1358" t="s">
        <v>135</v>
      </c>
      <c r="E17" s="1358" t="s">
        <v>5726</v>
      </c>
      <c r="F17" s="1358" t="s">
        <v>5727</v>
      </c>
      <c r="G17" s="1359" t="s">
        <v>5728</v>
      </c>
    </row>
    <row r="18" spans="1:8" ht="25.5" customHeight="1" x14ac:dyDescent="0.2">
      <c r="B18" s="1356" t="s">
        <v>5729</v>
      </c>
      <c r="C18" s="1362" t="s">
        <v>5730</v>
      </c>
      <c r="D18" s="1358" t="s">
        <v>136</v>
      </c>
      <c r="E18" s="1358" t="s">
        <v>5731</v>
      </c>
      <c r="F18" s="1358" t="s">
        <v>5732</v>
      </c>
      <c r="G18" s="1359" t="s">
        <v>5733</v>
      </c>
    </row>
    <row r="19" spans="1:8" ht="25.5" customHeight="1" x14ac:dyDescent="0.2">
      <c r="B19" s="1356" t="s">
        <v>5734</v>
      </c>
      <c r="C19" s="1362" t="s">
        <v>5735</v>
      </c>
      <c r="D19" s="1358" t="s">
        <v>136</v>
      </c>
      <c r="E19" s="1358" t="s">
        <v>5736</v>
      </c>
      <c r="F19" s="1358" t="s">
        <v>5737</v>
      </c>
      <c r="G19" s="1359" t="s">
        <v>5738</v>
      </c>
    </row>
    <row r="20" spans="1:8" ht="20.5" customHeight="1" x14ac:dyDescent="0.2">
      <c r="B20" s="1356" t="s">
        <v>5739</v>
      </c>
      <c r="C20" s="1362" t="s">
        <v>5740</v>
      </c>
      <c r="D20" s="1358" t="s">
        <v>137</v>
      </c>
      <c r="E20" s="1358" t="s">
        <v>5741</v>
      </c>
      <c r="F20" s="1358" t="s">
        <v>5742</v>
      </c>
      <c r="G20" s="1359" t="s">
        <v>5743</v>
      </c>
    </row>
    <row r="21" spans="1:8" ht="24" customHeight="1" x14ac:dyDescent="0.2">
      <c r="B21" s="1356" t="s">
        <v>5744</v>
      </c>
      <c r="C21" s="1362" t="s">
        <v>5745</v>
      </c>
      <c r="D21" s="1358" t="s">
        <v>198</v>
      </c>
      <c r="E21" s="1358" t="s">
        <v>5746</v>
      </c>
      <c r="F21" s="1358" t="s">
        <v>5747</v>
      </c>
      <c r="G21" s="1359" t="s">
        <v>5748</v>
      </c>
    </row>
    <row r="22" spans="1:8" ht="18.5" customHeight="1" x14ac:dyDescent="0.2">
      <c r="B22" s="1356" t="s">
        <v>5749</v>
      </c>
      <c r="C22" s="1362" t="s">
        <v>5750</v>
      </c>
      <c r="D22" s="1358" t="s">
        <v>6</v>
      </c>
      <c r="E22" s="1358" t="s">
        <v>5751</v>
      </c>
      <c r="F22" s="1358" t="s">
        <v>5752</v>
      </c>
      <c r="G22" s="1359" t="s">
        <v>5753</v>
      </c>
    </row>
    <row r="23" spans="1:8" ht="23" customHeight="1" x14ac:dyDescent="0.2">
      <c r="B23" s="1356" t="s">
        <v>5754</v>
      </c>
      <c r="C23" s="1362" t="s">
        <v>5755</v>
      </c>
      <c r="D23" s="1358" t="s">
        <v>7</v>
      </c>
      <c r="E23" s="1358" t="s">
        <v>5756</v>
      </c>
      <c r="F23" s="1358" t="s">
        <v>5757</v>
      </c>
      <c r="G23" s="1359" t="s">
        <v>5758</v>
      </c>
    </row>
    <row r="24" spans="1:8" ht="18" customHeight="1" x14ac:dyDescent="0.2">
      <c r="B24" s="1356" t="s">
        <v>5759</v>
      </c>
      <c r="C24" s="1362" t="s">
        <v>5760</v>
      </c>
      <c r="D24" s="1358" t="s">
        <v>8</v>
      </c>
      <c r="E24" s="1358" t="s">
        <v>5761</v>
      </c>
      <c r="F24" s="1358" t="s">
        <v>5762</v>
      </c>
      <c r="G24" s="1359" t="s">
        <v>5763</v>
      </c>
    </row>
    <row r="25" spans="1:8" ht="22.5" customHeight="1" x14ac:dyDescent="0.2">
      <c r="B25" s="1356" t="s">
        <v>5764</v>
      </c>
      <c r="C25" s="1362" t="s">
        <v>5765</v>
      </c>
      <c r="D25" s="1358" t="s">
        <v>9</v>
      </c>
      <c r="E25" s="1358" t="s">
        <v>5766</v>
      </c>
      <c r="F25" s="1358" t="s">
        <v>5767</v>
      </c>
      <c r="G25" s="1359" t="s">
        <v>5768</v>
      </c>
    </row>
    <row r="26" spans="1:8" ht="23" customHeight="1" x14ac:dyDescent="0.2">
      <c r="B26" s="1356" t="s">
        <v>5769</v>
      </c>
      <c r="C26" s="1362" t="s">
        <v>5770</v>
      </c>
      <c r="D26" s="1358" t="s">
        <v>289</v>
      </c>
      <c r="E26" s="1358" t="s">
        <v>5771</v>
      </c>
      <c r="F26" s="1358" t="s">
        <v>5772</v>
      </c>
      <c r="G26" s="1359" t="s">
        <v>5773</v>
      </c>
    </row>
    <row r="27" spans="1:8" ht="23" customHeight="1" thickBot="1" x14ac:dyDescent="0.25">
      <c r="B27" s="1364" t="s">
        <v>5774</v>
      </c>
      <c r="C27" s="1365" t="s">
        <v>5775</v>
      </c>
      <c r="D27" s="1366" t="s">
        <v>290</v>
      </c>
      <c r="E27" s="1366" t="s">
        <v>5776</v>
      </c>
      <c r="F27" s="1366" t="s">
        <v>5777</v>
      </c>
      <c r="G27" s="1367" t="s">
        <v>5778</v>
      </c>
    </row>
    <row r="28" spans="1:8" ht="16.5" customHeight="1" x14ac:dyDescent="0.2">
      <c r="A28" s="1368"/>
      <c r="B28" s="1369"/>
      <c r="C28" s="1369"/>
      <c r="D28" s="1352"/>
      <c r="E28" s="1352"/>
      <c r="F28" s="1352"/>
      <c r="G28" s="1352"/>
      <c r="H28" s="1221"/>
    </row>
    <row r="29" spans="1:8" ht="31" customHeight="1" x14ac:dyDescent="0.2">
      <c r="B29" s="1356" t="s">
        <v>5779</v>
      </c>
      <c r="C29" s="1362" t="s">
        <v>5780</v>
      </c>
      <c r="D29" s="1358" t="s">
        <v>295</v>
      </c>
      <c r="E29" s="1358" t="s">
        <v>5781</v>
      </c>
      <c r="F29" s="1358" t="s">
        <v>5782</v>
      </c>
      <c r="G29" s="1359" t="s">
        <v>5783</v>
      </c>
    </row>
    <row r="30" spans="1:8" ht="31" customHeight="1" x14ac:dyDescent="0.2">
      <c r="B30" s="1356" t="s">
        <v>211</v>
      </c>
      <c r="C30" s="1362" t="s">
        <v>5784</v>
      </c>
      <c r="D30" s="1358" t="s">
        <v>261</v>
      </c>
      <c r="E30" s="1358" t="s">
        <v>5785</v>
      </c>
      <c r="F30" s="1358" t="s">
        <v>5786</v>
      </c>
      <c r="G30" s="1359" t="s">
        <v>262</v>
      </c>
    </row>
    <row r="31" spans="1:8" ht="31" customHeight="1" x14ac:dyDescent="0.2">
      <c r="B31" s="1356" t="s">
        <v>5787</v>
      </c>
      <c r="C31" s="1362" t="s">
        <v>5788</v>
      </c>
      <c r="D31" s="1358" t="s">
        <v>197</v>
      </c>
      <c r="E31" s="1358" t="s">
        <v>5789</v>
      </c>
      <c r="F31" s="1358" t="s">
        <v>5790</v>
      </c>
      <c r="G31" s="1359" t="s">
        <v>5791</v>
      </c>
    </row>
    <row r="32" spans="1:8" ht="31" customHeight="1" x14ac:dyDescent="0.2">
      <c r="B32" s="1356" t="s">
        <v>5792</v>
      </c>
      <c r="C32" s="1362" t="s">
        <v>5793</v>
      </c>
      <c r="D32" s="1358" t="s">
        <v>53</v>
      </c>
      <c r="E32" s="1358" t="s">
        <v>5794</v>
      </c>
      <c r="F32" s="1358" t="s">
        <v>5795</v>
      </c>
      <c r="G32" s="1359" t="s">
        <v>5796</v>
      </c>
    </row>
    <row r="33" spans="1:7" ht="31" customHeight="1" x14ac:dyDescent="0.2">
      <c r="B33" s="1356" t="s">
        <v>505</v>
      </c>
      <c r="C33" s="1362" t="s">
        <v>5797</v>
      </c>
      <c r="D33" s="1358" t="s">
        <v>56</v>
      </c>
      <c r="E33" s="1358" t="s">
        <v>5798</v>
      </c>
      <c r="F33" s="1358" t="s">
        <v>506</v>
      </c>
      <c r="G33" s="1359" t="s">
        <v>507</v>
      </c>
    </row>
    <row r="34" spans="1:7" ht="31" customHeight="1" x14ac:dyDescent="0.2">
      <c r="B34" s="1356" t="s">
        <v>5799</v>
      </c>
      <c r="C34" s="1362" t="s">
        <v>5800</v>
      </c>
      <c r="D34" s="1358" t="s">
        <v>205</v>
      </c>
      <c r="E34" s="1358" t="s">
        <v>5801</v>
      </c>
      <c r="F34" s="1358" t="s">
        <v>5802</v>
      </c>
      <c r="G34" s="1359" t="s">
        <v>5803</v>
      </c>
    </row>
    <row r="35" spans="1:7" ht="31" customHeight="1" x14ac:dyDescent="0.2">
      <c r="A35" s="1370" t="s">
        <v>607</v>
      </c>
      <c r="B35" s="1356" t="s">
        <v>5804</v>
      </c>
      <c r="C35" s="1371" t="s">
        <v>5805</v>
      </c>
      <c r="D35" s="1358" t="s">
        <v>5806</v>
      </c>
      <c r="E35" s="1358" t="s">
        <v>5807</v>
      </c>
      <c r="F35" s="1372" t="s">
        <v>5808</v>
      </c>
      <c r="G35" s="1373" t="s">
        <v>5808</v>
      </c>
    </row>
    <row r="36" spans="1:7" ht="31" customHeight="1" x14ac:dyDescent="0.2">
      <c r="B36" s="1356" t="s">
        <v>5809</v>
      </c>
      <c r="C36" s="1362" t="s">
        <v>5810</v>
      </c>
      <c r="D36" s="1358" t="s">
        <v>5811</v>
      </c>
      <c r="E36" s="1358" t="s">
        <v>5812</v>
      </c>
      <c r="F36" s="1358" t="s">
        <v>321</v>
      </c>
      <c r="G36" s="1359" t="s">
        <v>5813</v>
      </c>
    </row>
    <row r="37" spans="1:7" ht="31" customHeight="1" x14ac:dyDescent="0.2">
      <c r="B37" s="1356" t="s">
        <v>5814</v>
      </c>
      <c r="C37" s="1362" t="s">
        <v>5814</v>
      </c>
      <c r="D37" s="1358" t="s">
        <v>5815</v>
      </c>
      <c r="E37" s="1358" t="s">
        <v>5816</v>
      </c>
      <c r="F37" s="1358" t="s">
        <v>5817</v>
      </c>
      <c r="G37" s="1359" t="s">
        <v>5818</v>
      </c>
    </row>
    <row r="38" spans="1:7" ht="31" customHeight="1" x14ac:dyDescent="0.2">
      <c r="B38" s="1356" t="s">
        <v>5819</v>
      </c>
      <c r="C38" s="1362" t="s">
        <v>5712</v>
      </c>
      <c r="D38" s="1358" t="s">
        <v>26</v>
      </c>
      <c r="E38" s="1358" t="s">
        <v>526</v>
      </c>
      <c r="F38" s="1358" t="s">
        <v>527</v>
      </c>
      <c r="G38" s="1359" t="s">
        <v>527</v>
      </c>
    </row>
    <row r="39" spans="1:7" ht="31" customHeight="1" x14ac:dyDescent="0.2">
      <c r="B39" s="1356" t="s">
        <v>5820</v>
      </c>
      <c r="C39" s="1362" t="s">
        <v>5821</v>
      </c>
      <c r="D39" s="1358" t="s">
        <v>94</v>
      </c>
      <c r="E39" s="1358" t="s">
        <v>528</v>
      </c>
      <c r="F39" s="1358" t="s">
        <v>529</v>
      </c>
      <c r="G39" s="1359" t="s">
        <v>529</v>
      </c>
    </row>
    <row r="40" spans="1:7" ht="20.5" customHeight="1" x14ac:dyDescent="0.2">
      <c r="B40" s="1356" t="s">
        <v>5822</v>
      </c>
      <c r="C40" s="1362" t="s">
        <v>5823</v>
      </c>
      <c r="D40" s="1358" t="s">
        <v>230</v>
      </c>
      <c r="E40" s="1358" t="s">
        <v>539</v>
      </c>
      <c r="F40" s="1358" t="s">
        <v>540</v>
      </c>
      <c r="G40" s="1359" t="s">
        <v>540</v>
      </c>
    </row>
    <row r="41" spans="1:7" ht="31" customHeight="1" x14ac:dyDescent="0.2">
      <c r="B41" s="1356" t="s">
        <v>530</v>
      </c>
      <c r="C41" s="1362" t="s">
        <v>5824</v>
      </c>
      <c r="D41" s="1358" t="s">
        <v>27</v>
      </c>
      <c r="E41" s="1358" t="s">
        <v>531</v>
      </c>
      <c r="F41" s="1358" t="s">
        <v>532</v>
      </c>
      <c r="G41" s="1359" t="s">
        <v>533</v>
      </c>
    </row>
    <row r="42" spans="1:7" ht="21" customHeight="1" x14ac:dyDescent="0.2">
      <c r="B42" s="1356" t="s">
        <v>5825</v>
      </c>
      <c r="C42" s="1362" t="s">
        <v>5826</v>
      </c>
      <c r="D42" s="1358" t="s">
        <v>162</v>
      </c>
      <c r="E42" s="1358" t="s">
        <v>534</v>
      </c>
      <c r="F42" s="1358" t="s">
        <v>535</v>
      </c>
      <c r="G42" s="1359" t="s">
        <v>536</v>
      </c>
    </row>
    <row r="43" spans="1:7" ht="25.5" customHeight="1" x14ac:dyDescent="0.2">
      <c r="B43" s="1356" t="s">
        <v>5827</v>
      </c>
      <c r="C43" s="1362" t="s">
        <v>5828</v>
      </c>
      <c r="D43" s="1358" t="s">
        <v>330</v>
      </c>
      <c r="E43" s="1358" t="s">
        <v>5829</v>
      </c>
      <c r="F43" s="1358" t="s">
        <v>537</v>
      </c>
      <c r="G43" s="1359" t="s">
        <v>538</v>
      </c>
    </row>
    <row r="44" spans="1:7" ht="12.5" customHeight="1" x14ac:dyDescent="0.2">
      <c r="B44" s="1356" t="s">
        <v>5830</v>
      </c>
      <c r="C44" s="1362" t="s">
        <v>5831</v>
      </c>
      <c r="D44" s="1358" t="s">
        <v>5832</v>
      </c>
      <c r="E44" s="1358" t="s">
        <v>5833</v>
      </c>
      <c r="F44" s="1358" t="s">
        <v>5834</v>
      </c>
      <c r="G44" s="1359" t="s">
        <v>172</v>
      </c>
    </row>
    <row r="45" spans="1:7" ht="22.5" customHeight="1" x14ac:dyDescent="0.2">
      <c r="B45" s="1356" t="s">
        <v>5835</v>
      </c>
      <c r="C45" s="1362" t="s">
        <v>5836</v>
      </c>
      <c r="D45" s="1358" t="s">
        <v>331</v>
      </c>
      <c r="E45" s="1363" t="s">
        <v>5837</v>
      </c>
      <c r="F45" s="1358" t="s">
        <v>5838</v>
      </c>
      <c r="G45" s="1359" t="s">
        <v>5839</v>
      </c>
    </row>
    <row r="46" spans="1:7" ht="11.5" customHeight="1" x14ac:dyDescent="0.2">
      <c r="B46" s="1356" t="s">
        <v>5840</v>
      </c>
      <c r="C46" s="1362" t="s">
        <v>5841</v>
      </c>
      <c r="D46" s="1358" t="s">
        <v>104</v>
      </c>
      <c r="E46" s="1363" t="s">
        <v>5842</v>
      </c>
      <c r="F46" s="1358" t="s">
        <v>5843</v>
      </c>
      <c r="G46" s="1359" t="s">
        <v>5844</v>
      </c>
    </row>
    <row r="47" spans="1:7" ht="31" customHeight="1" thickBot="1" x14ac:dyDescent="0.25">
      <c r="B47" s="1364" t="s">
        <v>5845</v>
      </c>
      <c r="C47" s="1365" t="s">
        <v>5846</v>
      </c>
      <c r="D47" s="1366" t="s">
        <v>106</v>
      </c>
      <c r="E47" s="1366" t="s">
        <v>171</v>
      </c>
      <c r="F47" s="1366" t="s">
        <v>5847</v>
      </c>
      <c r="G47" s="1367" t="s">
        <v>5848</v>
      </c>
    </row>
    <row r="48" spans="1:7" ht="12" customHeight="1" x14ac:dyDescent="0.2">
      <c r="B48" s="1374"/>
      <c r="C48" s="1374"/>
      <c r="D48" s="1334"/>
      <c r="E48" s="1334"/>
      <c r="F48" s="1334"/>
      <c r="G48" s="1334"/>
    </row>
    <row r="49" spans="2:8" s="1375" customFormat="1" ht="17" thickBot="1" x14ac:dyDescent="0.25">
      <c r="B49" s="1388" t="s">
        <v>5207</v>
      </c>
      <c r="C49" s="1388"/>
      <c r="D49" s="1389"/>
      <c r="E49" s="1390"/>
      <c r="F49" s="1390"/>
      <c r="G49" s="1391"/>
      <c r="H49" s="185"/>
    </row>
    <row r="50" spans="2:8" s="1375" customFormat="1" ht="27" customHeight="1" x14ac:dyDescent="0.2">
      <c r="B50" s="1392" t="s">
        <v>363</v>
      </c>
      <c r="C50" s="1393" t="s">
        <v>606</v>
      </c>
      <c r="D50" s="1394" t="s">
        <v>1</v>
      </c>
      <c r="E50" s="1395" t="s">
        <v>2</v>
      </c>
      <c r="F50" s="1395" t="s">
        <v>3</v>
      </c>
      <c r="G50" s="1396" t="s">
        <v>4</v>
      </c>
      <c r="H50" s="185"/>
    </row>
    <row r="51" spans="2:8" s="1375" customFormat="1" ht="31" customHeight="1" x14ac:dyDescent="0.2">
      <c r="B51" s="1397" t="s">
        <v>5208</v>
      </c>
      <c r="C51" s="1398" t="s">
        <v>5209</v>
      </c>
      <c r="D51" s="1399" t="s">
        <v>5210</v>
      </c>
      <c r="E51" s="1400" t="s">
        <v>5211</v>
      </c>
      <c r="F51" s="1399" t="s">
        <v>5212</v>
      </c>
      <c r="G51" s="1401" t="s">
        <v>5213</v>
      </c>
      <c r="H51" s="185"/>
    </row>
    <row r="52" spans="2:8" s="1375" customFormat="1" ht="47" customHeight="1" x14ac:dyDescent="0.2">
      <c r="B52" s="1402" t="s">
        <v>5214</v>
      </c>
      <c r="C52" s="1403" t="s">
        <v>5215</v>
      </c>
      <c r="D52" s="1399" t="s" ph="1">
        <v>431</v>
      </c>
      <c r="E52" s="1399" t="s" ph="1">
        <v>432</v>
      </c>
      <c r="F52" s="1404" t="s" ph="1">
        <v>433</v>
      </c>
      <c r="G52" s="1405" t="s" ph="1">
        <v>434</v>
      </c>
      <c r="H52" s="185"/>
    </row>
    <row r="53" spans="2:8" s="1375" customFormat="1" ht="21" customHeight="1" x14ac:dyDescent="0.2">
      <c r="B53" s="1402" t="s">
        <v>5216</v>
      </c>
      <c r="C53" s="1403" t="s">
        <v>5217</v>
      </c>
      <c r="D53" s="1399" t="s">
        <v>453</v>
      </c>
      <c r="E53" s="1400" t="s">
        <v>5218</v>
      </c>
      <c r="F53" s="1399" t="s">
        <v>454</v>
      </c>
      <c r="G53" s="1401" t="s">
        <v>455</v>
      </c>
      <c r="H53" s="185"/>
    </row>
    <row r="54" spans="2:8" s="1375" customFormat="1" ht="31.5" customHeight="1" x14ac:dyDescent="0.2">
      <c r="B54" s="1402" t="s">
        <v>5219</v>
      </c>
      <c r="C54" s="1403" t="s">
        <v>5169</v>
      </c>
      <c r="D54" s="1399" t="s">
        <v>456</v>
      </c>
      <c r="E54" s="1400" t="s">
        <v>457</v>
      </c>
      <c r="F54" s="1399" t="s">
        <v>458</v>
      </c>
      <c r="G54" s="1401" t="s">
        <v>459</v>
      </c>
      <c r="H54" s="185"/>
    </row>
    <row r="55" spans="2:8" s="1375" customFormat="1" ht="31" customHeight="1" x14ac:dyDescent="0.2">
      <c r="B55" s="1402" t="s">
        <v>5220</v>
      </c>
      <c r="C55" s="1406" t="s">
        <v>5221</v>
      </c>
      <c r="D55" s="1399" t="s">
        <v>554</v>
      </c>
      <c r="E55" s="1400" t="s">
        <v>5222</v>
      </c>
      <c r="F55" s="1399" t="s">
        <v>499</v>
      </c>
      <c r="G55" s="1401" t="s">
        <v>499</v>
      </c>
      <c r="H55" s="185"/>
    </row>
    <row r="56" spans="2:8" s="1375" customFormat="1" ht="28.5" customHeight="1" x14ac:dyDescent="0.2">
      <c r="B56" s="1402" t="s">
        <v>5223</v>
      </c>
      <c r="C56" s="1403" t="s">
        <v>5224</v>
      </c>
      <c r="D56" s="1399" t="s">
        <v>5225</v>
      </c>
      <c r="E56" s="1400" t="s">
        <v>5226</v>
      </c>
      <c r="F56" s="1399" t="s">
        <v>5227</v>
      </c>
      <c r="G56" s="1401" t="s">
        <v>5228</v>
      </c>
      <c r="H56" s="185"/>
    </row>
    <row r="57" spans="2:8" s="1375" customFormat="1" ht="42.5" customHeight="1" x14ac:dyDescent="0.2">
      <c r="B57" s="1402" t="s">
        <v>5229</v>
      </c>
      <c r="C57" s="1403" t="s">
        <v>5230</v>
      </c>
      <c r="D57" s="1399" t="s">
        <v>5231</v>
      </c>
      <c r="E57" s="1400" t="s">
        <v>5232</v>
      </c>
      <c r="F57" s="1399" t="s">
        <v>5233</v>
      </c>
      <c r="G57" s="1401" t="s">
        <v>5234</v>
      </c>
      <c r="H57" s="185"/>
    </row>
    <row r="58" spans="2:8" s="1375" customFormat="1" ht="37" customHeight="1" x14ac:dyDescent="0.2">
      <c r="B58" s="1402" t="s">
        <v>5235</v>
      </c>
      <c r="C58" s="1403" t="s">
        <v>5236</v>
      </c>
      <c r="D58" s="1399" t="s">
        <v>125</v>
      </c>
      <c r="E58" s="1400" t="s">
        <v>5237</v>
      </c>
      <c r="F58" s="1399" t="s">
        <v>498</v>
      </c>
      <c r="G58" s="1401" t="s">
        <v>5238</v>
      </c>
      <c r="H58" s="185"/>
    </row>
    <row r="59" spans="2:8" s="1375" customFormat="1" ht="21.5" customHeight="1" x14ac:dyDescent="0.2">
      <c r="B59" s="1686" t="s">
        <v>5239</v>
      </c>
      <c r="C59" s="1407" t="s">
        <v>5240</v>
      </c>
      <c r="D59" s="1399" t="s">
        <v>5241</v>
      </c>
      <c r="E59" s="1408" t="s">
        <v>5242</v>
      </c>
      <c r="F59" s="1399" t="s">
        <v>5243</v>
      </c>
      <c r="G59" s="1401" t="s">
        <v>5244</v>
      </c>
      <c r="H59" s="185"/>
    </row>
    <row r="60" spans="2:8" s="1375" customFormat="1" ht="27" customHeight="1" x14ac:dyDescent="0.2">
      <c r="B60" s="1397" t="s">
        <v>5245</v>
      </c>
      <c r="C60" s="1409" t="s">
        <v>5246</v>
      </c>
      <c r="D60" s="1410" t="s">
        <v>567</v>
      </c>
      <c r="E60" s="1411" t="s">
        <v>5247</v>
      </c>
      <c r="F60" s="1410" t="s">
        <v>568</v>
      </c>
      <c r="G60" s="1412" t="s">
        <v>5248</v>
      </c>
      <c r="H60" s="185"/>
    </row>
    <row r="61" spans="2:8" s="1375" customFormat="1" ht="21" customHeight="1" x14ac:dyDescent="0.2">
      <c r="B61" s="1397" t="s">
        <v>5249</v>
      </c>
      <c r="C61" s="1409" t="s">
        <v>5250</v>
      </c>
      <c r="D61" s="1410" t="s">
        <v>5251</v>
      </c>
      <c r="E61" s="1411" t="s">
        <v>5252</v>
      </c>
      <c r="F61" s="1410" t="s">
        <v>5253</v>
      </c>
      <c r="G61" s="1412" t="s">
        <v>5254</v>
      </c>
      <c r="H61" s="185"/>
    </row>
    <row r="62" spans="2:8" s="1375" customFormat="1" ht="29" customHeight="1" x14ac:dyDescent="0.2">
      <c r="B62" s="1397" t="s">
        <v>5255</v>
      </c>
      <c r="C62" s="1409" t="s">
        <v>5256</v>
      </c>
      <c r="D62" s="1410" t="s">
        <v>5257</v>
      </c>
      <c r="E62" s="1411" t="s">
        <v>5258</v>
      </c>
      <c r="F62" s="1410" t="s">
        <v>5259</v>
      </c>
      <c r="G62" s="1412" t="s">
        <v>5260</v>
      </c>
      <c r="H62" s="185"/>
    </row>
    <row r="63" spans="2:8" s="1375" customFormat="1" ht="18" customHeight="1" x14ac:dyDescent="0.2">
      <c r="B63" s="1397" t="s">
        <v>5261</v>
      </c>
      <c r="C63" s="1409" t="s">
        <v>5262</v>
      </c>
      <c r="D63" s="1410" t="s">
        <v>5251</v>
      </c>
      <c r="E63" s="1411" t="s">
        <v>5263</v>
      </c>
      <c r="F63" s="1410" t="s">
        <v>5264</v>
      </c>
      <c r="G63" s="1412" t="s">
        <v>5265</v>
      </c>
      <c r="H63" s="185"/>
    </row>
    <row r="64" spans="2:8" s="1375" customFormat="1" ht="27.5" customHeight="1" x14ac:dyDescent="0.2">
      <c r="B64" s="1397" t="s">
        <v>5266</v>
      </c>
      <c r="C64" s="1409" t="s">
        <v>5267</v>
      </c>
      <c r="D64" s="1410" t="s">
        <v>5268</v>
      </c>
      <c r="E64" s="1411" t="s">
        <v>5269</v>
      </c>
      <c r="F64" s="1410" t="s">
        <v>5270</v>
      </c>
      <c r="G64" s="1412" t="s">
        <v>5271</v>
      </c>
      <c r="H64" s="185"/>
    </row>
    <row r="65" spans="2:8" s="1375" customFormat="1" ht="19.5" customHeight="1" x14ac:dyDescent="0.2">
      <c r="B65" s="1397" t="s">
        <v>5272</v>
      </c>
      <c r="C65" s="1409" t="s">
        <v>5273</v>
      </c>
      <c r="D65" s="1410" t="s">
        <v>5274</v>
      </c>
      <c r="E65" s="1411" t="s">
        <v>5275</v>
      </c>
      <c r="F65" s="1410" t="s">
        <v>5276</v>
      </c>
      <c r="G65" s="1412" t="s">
        <v>5277</v>
      </c>
      <c r="H65" s="185"/>
    </row>
    <row r="66" spans="2:8" s="1375" customFormat="1" ht="25.5" customHeight="1" x14ac:dyDescent="0.2">
      <c r="B66" s="1397" t="s">
        <v>5278</v>
      </c>
      <c r="C66" s="1413" t="s">
        <v>5279</v>
      </c>
      <c r="D66" s="1410" t="s">
        <v>5280</v>
      </c>
      <c r="E66" s="1411" t="s">
        <v>5281</v>
      </c>
      <c r="F66" s="1410" t="s">
        <v>5282</v>
      </c>
      <c r="G66" s="1412" t="s">
        <v>5283</v>
      </c>
      <c r="H66" s="185"/>
    </row>
    <row r="67" spans="2:8" s="1375" customFormat="1" ht="23.5" customHeight="1" x14ac:dyDescent="0.2">
      <c r="B67" s="1397" t="s">
        <v>5284</v>
      </c>
      <c r="C67" s="1409" t="s">
        <v>5285</v>
      </c>
      <c r="D67" s="1410" t="s">
        <v>5286</v>
      </c>
      <c r="E67" s="1411" t="s">
        <v>5287</v>
      </c>
      <c r="F67" s="1410" t="s">
        <v>5288</v>
      </c>
      <c r="G67" s="1412" t="s">
        <v>5289</v>
      </c>
      <c r="H67" s="185"/>
    </row>
    <row r="68" spans="2:8" s="1375" customFormat="1" x14ac:dyDescent="0.2">
      <c r="B68" s="1397" t="s">
        <v>5290</v>
      </c>
      <c r="C68" s="1409" t="s">
        <v>5291</v>
      </c>
      <c r="D68" s="1410" t="s">
        <v>5292</v>
      </c>
      <c r="E68" s="1411" t="s">
        <v>5293</v>
      </c>
      <c r="F68" s="1410" t="s">
        <v>5294</v>
      </c>
      <c r="G68" s="1412" t="s">
        <v>5295</v>
      </c>
      <c r="H68" s="185"/>
    </row>
    <row r="69" spans="2:8" s="1375" customFormat="1" ht="39.5" customHeight="1" x14ac:dyDescent="0.2">
      <c r="B69" s="1686" t="s">
        <v>5296</v>
      </c>
      <c r="C69" s="1403" t="s">
        <v>5297</v>
      </c>
      <c r="D69" s="1410" t="s">
        <v>5298</v>
      </c>
      <c r="E69" s="1411" t="s">
        <v>5299</v>
      </c>
      <c r="F69" s="1410" t="s">
        <v>5300</v>
      </c>
      <c r="G69" s="1412" t="s">
        <v>5301</v>
      </c>
      <c r="H69" s="185"/>
    </row>
    <row r="70" spans="2:8" s="1375" customFormat="1" ht="23.5" customHeight="1" x14ac:dyDescent="0.2">
      <c r="B70" s="1402" t="s">
        <v>5302</v>
      </c>
      <c r="C70" s="1414" t="s">
        <v>5303</v>
      </c>
      <c r="D70" s="1410" t="s">
        <v>5304</v>
      </c>
      <c r="E70" s="1411" t="s">
        <v>5305</v>
      </c>
      <c r="F70" s="1410" t="s">
        <v>5306</v>
      </c>
      <c r="G70" s="1412" t="s">
        <v>5307</v>
      </c>
      <c r="H70" s="185"/>
    </row>
    <row r="71" spans="2:8" s="1375" customFormat="1" ht="25" customHeight="1" x14ac:dyDescent="0.2">
      <c r="B71" s="1402" t="s">
        <v>5308</v>
      </c>
      <c r="C71" s="1414" t="s">
        <v>5309</v>
      </c>
      <c r="D71" s="1410" t="s">
        <v>5310</v>
      </c>
      <c r="E71" s="1411" t="s">
        <v>5311</v>
      </c>
      <c r="F71" s="1410" t="s">
        <v>5312</v>
      </c>
      <c r="G71" s="1412" t="s">
        <v>5313</v>
      </c>
      <c r="H71" s="185"/>
    </row>
    <row r="72" spans="2:8" s="1375" customFormat="1" ht="22" customHeight="1" x14ac:dyDescent="0.2">
      <c r="B72" s="1402" t="s">
        <v>5314</v>
      </c>
      <c r="C72" s="1414" t="s">
        <v>5315</v>
      </c>
      <c r="D72" s="1410" t="s">
        <v>1282</v>
      </c>
      <c r="E72" s="1411" t="s">
        <v>5316</v>
      </c>
      <c r="F72" s="1410" t="s">
        <v>5317</v>
      </c>
      <c r="G72" s="1412" t="s">
        <v>5318</v>
      </c>
      <c r="H72" s="185"/>
    </row>
    <row r="73" spans="2:8" s="1375" customFormat="1" ht="35" customHeight="1" thickBot="1" x14ac:dyDescent="0.25">
      <c r="B73" s="1402" t="s">
        <v>5319</v>
      </c>
      <c r="C73" s="1688" t="s">
        <v>5320</v>
      </c>
      <c r="D73" s="1415" t="s">
        <v>5321</v>
      </c>
      <c r="E73" s="1416" t="s">
        <v>5322</v>
      </c>
      <c r="F73" s="1410" t="s">
        <v>5323</v>
      </c>
      <c r="G73" s="1417" t="s">
        <v>5324</v>
      </c>
      <c r="H73" s="185"/>
    </row>
    <row r="74" spans="2:8" s="1375" customFormat="1" ht="14" hidden="1" customHeight="1" thickBot="1" x14ac:dyDescent="0.25">
      <c r="B74" s="1369" ph="1"/>
      <c r="C74" s="1369" ph="1"/>
      <c r="D74" s="1352"/>
      <c r="E74" s="1380"/>
      <c r="F74" s="1352"/>
      <c r="G74" s="1352"/>
      <c r="H74" s="185"/>
    </row>
    <row r="75" spans="2:8" s="1375" customFormat="1" ht="25" customHeight="1" x14ac:dyDescent="0.2">
      <c r="B75" s="1356" t="s">
        <v>5325</v>
      </c>
      <c r="C75" s="1689" t="s">
        <v>5326</v>
      </c>
      <c r="D75" s="1358" t="s">
        <v>316</v>
      </c>
      <c r="E75" s="1358" t="s">
        <v>5327</v>
      </c>
      <c r="F75" s="1358" t="s">
        <v>5328</v>
      </c>
      <c r="G75" s="1690" t="s">
        <v>5329</v>
      </c>
      <c r="H75" s="185"/>
    </row>
    <row r="76" spans="2:8" s="1375" customFormat="1" ht="32" customHeight="1" x14ac:dyDescent="0.2">
      <c r="B76" s="1356" t="s">
        <v>5330</v>
      </c>
      <c r="C76" s="1357" t="s">
        <v>5171</v>
      </c>
      <c r="D76" s="1358" t="s">
        <v>240</v>
      </c>
      <c r="E76" s="1358" t="s">
        <v>5331</v>
      </c>
      <c r="F76" s="1358" t="s">
        <v>5332</v>
      </c>
      <c r="G76" s="1359" t="s">
        <v>5333</v>
      </c>
      <c r="H76" s="185"/>
    </row>
    <row r="77" spans="2:8" s="1375" customFormat="1" ht="32" customHeight="1" x14ac:dyDescent="0.2">
      <c r="B77" s="1356" t="s">
        <v>5334</v>
      </c>
      <c r="C77" s="1382" t="s">
        <v>5335</v>
      </c>
      <c r="D77" s="1358" t="s">
        <v>5336</v>
      </c>
      <c r="E77" s="1358" t="s">
        <v>5337</v>
      </c>
      <c r="F77" s="1358" t="s">
        <v>5338</v>
      </c>
      <c r="G77" s="1359" t="s">
        <v>5339</v>
      </c>
      <c r="H77" s="185"/>
    </row>
    <row r="78" spans="2:8" s="1375" customFormat="1" ht="19" customHeight="1" x14ac:dyDescent="0.2">
      <c r="B78" s="1356" t="s">
        <v>5340</v>
      </c>
      <c r="C78" s="1357" t="s">
        <v>5024</v>
      </c>
      <c r="D78" s="1358" t="s">
        <v>5341</v>
      </c>
      <c r="E78" s="1363" t="s">
        <v>5342</v>
      </c>
      <c r="F78" s="1358" t="s">
        <v>5343</v>
      </c>
      <c r="G78" s="1359" t="s">
        <v>5344</v>
      </c>
      <c r="H78" s="185"/>
    </row>
    <row r="79" spans="2:8" s="1375" customFormat="1" ht="31" customHeight="1" x14ac:dyDescent="0.2">
      <c r="B79" s="1684" t="s">
        <v>5345</v>
      </c>
      <c r="C79" s="1382" t="s">
        <v>5025</v>
      </c>
      <c r="D79" s="1358" t="s">
        <v>562</v>
      </c>
      <c r="E79" s="1363" t="s">
        <v>5346</v>
      </c>
      <c r="F79" s="1358" t="s">
        <v>563</v>
      </c>
      <c r="G79" s="1359" t="s">
        <v>564</v>
      </c>
      <c r="H79" s="185"/>
    </row>
    <row r="80" spans="2:8" s="1375" customFormat="1" ht="24" customHeight="1" x14ac:dyDescent="0.2">
      <c r="B80" s="1360" t="s">
        <v>5347</v>
      </c>
      <c r="C80" s="1361" t="s">
        <v>5348</v>
      </c>
      <c r="D80" s="1377" t="s">
        <v>569</v>
      </c>
      <c r="E80" s="1383" t="s">
        <v>5349</v>
      </c>
      <c r="F80" s="1377" t="s">
        <v>570</v>
      </c>
      <c r="G80" s="1379" t="s">
        <v>571</v>
      </c>
      <c r="H80" s="185"/>
    </row>
    <row r="81" spans="2:8" s="1375" customFormat="1" ht="26" customHeight="1" x14ac:dyDescent="0.2">
      <c r="B81" s="1356" t="s">
        <v>5989</v>
      </c>
      <c r="C81" s="1381" t="s">
        <v>5350</v>
      </c>
      <c r="D81" s="1377" t="s">
        <v>5351</v>
      </c>
      <c r="E81" s="1378" t="s">
        <v>5352</v>
      </c>
      <c r="F81" s="1377" t="s">
        <v>5353</v>
      </c>
      <c r="G81" s="1379" t="s">
        <v>5354</v>
      </c>
      <c r="H81" s="185"/>
    </row>
    <row r="82" spans="2:8" s="1375" customFormat="1" ht="23.5" customHeight="1" x14ac:dyDescent="0.2">
      <c r="B82" s="1360" t="s">
        <v>5355</v>
      </c>
      <c r="C82" s="1381" t="s">
        <v>5356</v>
      </c>
      <c r="D82" s="1377" t="s">
        <v>5357</v>
      </c>
      <c r="E82" s="1378" t="s">
        <v>5358</v>
      </c>
      <c r="F82" s="1377" t="s">
        <v>5359</v>
      </c>
      <c r="G82" s="1379" t="s">
        <v>5360</v>
      </c>
      <c r="H82" s="185"/>
    </row>
    <row r="83" spans="2:8" ht="23.5" customHeight="1" x14ac:dyDescent="0.2">
      <c r="B83" s="1402" t="s">
        <v>5361</v>
      </c>
      <c r="C83" s="1403" t="s">
        <v>5362</v>
      </c>
      <c r="D83" s="1399" t="s">
        <v>259</v>
      </c>
      <c r="E83" s="1399" t="s">
        <v>260</v>
      </c>
      <c r="F83" s="1399" t="s">
        <v>5363</v>
      </c>
      <c r="G83" s="1401" t="s">
        <v>5364</v>
      </c>
    </row>
    <row r="84" spans="2:8" ht="36" customHeight="1" x14ac:dyDescent="0.2">
      <c r="B84" s="1402" t="s">
        <v>5365</v>
      </c>
      <c r="C84" s="1407" t="s">
        <v>5366</v>
      </c>
      <c r="D84" s="1399" t="s">
        <v>463</v>
      </c>
      <c r="E84" s="1399" t="s">
        <v>4918</v>
      </c>
      <c r="F84" s="1399" t="s">
        <v>464</v>
      </c>
      <c r="G84" s="1401" t="s">
        <v>465</v>
      </c>
    </row>
    <row r="85" spans="2:8" ht="32" customHeight="1" x14ac:dyDescent="0.2">
      <c r="B85" s="1402" t="s">
        <v>5367</v>
      </c>
      <c r="C85" s="1407" t="s">
        <v>5368</v>
      </c>
      <c r="D85" s="1399" t="s">
        <v>5369</v>
      </c>
      <c r="E85" s="1399" t="s">
        <v>5370</v>
      </c>
      <c r="F85" s="1399" t="s">
        <v>5371</v>
      </c>
      <c r="G85" s="1401"/>
    </row>
    <row r="86" spans="2:8" s="1375" customFormat="1" ht="42" customHeight="1" x14ac:dyDescent="0.2">
      <c r="B86" s="1402" t="s">
        <v>5372</v>
      </c>
      <c r="C86" s="1688" t="s">
        <v>5373</v>
      </c>
      <c r="D86" s="1399" t="s">
        <v>5374</v>
      </c>
      <c r="E86" s="1400" t="s">
        <v>5375</v>
      </c>
      <c r="F86" s="1399" t="s">
        <v>5376</v>
      </c>
      <c r="G86" s="1401" t="s">
        <v>5377</v>
      </c>
      <c r="H86" s="185"/>
    </row>
    <row r="87" spans="2:8" s="1375" customFormat="1" ht="19.5" customHeight="1" x14ac:dyDescent="0.2">
      <c r="B87" s="1360" t="s">
        <v>5378</v>
      </c>
      <c r="C87" s="1384" t="s">
        <v>5379</v>
      </c>
      <c r="D87" s="1358" t="s">
        <v>5380</v>
      </c>
      <c r="E87" s="1363" t="s">
        <v>5381</v>
      </c>
      <c r="F87" s="1358" t="s">
        <v>5382</v>
      </c>
      <c r="G87" s="1359" t="s">
        <v>5383</v>
      </c>
      <c r="H87" s="185"/>
    </row>
    <row r="88" spans="2:8" s="1375" customFormat="1" ht="34" customHeight="1" x14ac:dyDescent="0.2">
      <c r="B88" s="1356" t="s">
        <v>5384</v>
      </c>
      <c r="C88" s="1382" t="s">
        <v>5385</v>
      </c>
      <c r="D88" s="1358" t="s">
        <v>5071</v>
      </c>
      <c r="E88" s="1363" t="s">
        <v>5386</v>
      </c>
      <c r="F88" s="1358" t="s">
        <v>5387</v>
      </c>
      <c r="G88" s="1359" t="s">
        <v>5388</v>
      </c>
      <c r="H88" s="185"/>
    </row>
    <row r="89" spans="2:8" s="1375" customFormat="1" ht="31" customHeight="1" x14ac:dyDescent="0.2">
      <c r="B89" s="1356" t="s">
        <v>5389</v>
      </c>
      <c r="C89" s="1382" t="s">
        <v>5390</v>
      </c>
      <c r="D89" s="1358" t="s">
        <v>5391</v>
      </c>
      <c r="E89" s="1363" t="s">
        <v>5392</v>
      </c>
      <c r="F89" s="1358" t="s">
        <v>5393</v>
      </c>
      <c r="G89" s="1359" t="s">
        <v>5394</v>
      </c>
      <c r="H89" s="185"/>
    </row>
    <row r="90" spans="2:8" s="1375" customFormat="1" ht="38" customHeight="1" x14ac:dyDescent="0.2">
      <c r="B90" s="1356" t="s">
        <v>5395</v>
      </c>
      <c r="C90" s="1382" t="s">
        <v>5396</v>
      </c>
      <c r="D90" s="1358" t="s">
        <v>5397</v>
      </c>
      <c r="E90" s="1363" t="s">
        <v>5398</v>
      </c>
      <c r="F90" s="1358" t="s">
        <v>5399</v>
      </c>
      <c r="G90" s="1359" t="s">
        <v>5400</v>
      </c>
      <c r="H90" s="185"/>
    </row>
    <row r="91" spans="2:8" s="1375" customFormat="1" ht="19" customHeight="1" x14ac:dyDescent="0.2">
      <c r="B91" s="1356" t="s">
        <v>5401</v>
      </c>
      <c r="C91" s="1362" t="s">
        <v>5402</v>
      </c>
      <c r="D91" s="1358" t="s">
        <v>544</v>
      </c>
      <c r="E91" s="1363" t="s">
        <v>545</v>
      </c>
      <c r="F91" s="1358" t="s">
        <v>546</v>
      </c>
      <c r="G91" s="1359" t="s">
        <v>547</v>
      </c>
      <c r="H91" s="185"/>
    </row>
    <row r="92" spans="2:8" s="1375" customFormat="1" ht="29" customHeight="1" x14ac:dyDescent="0.2">
      <c r="B92" s="1356" t="s">
        <v>5403</v>
      </c>
      <c r="C92" s="1382" t="s">
        <v>5404</v>
      </c>
      <c r="D92" s="1358" t="s">
        <v>548</v>
      </c>
      <c r="E92" s="1363" t="s">
        <v>394</v>
      </c>
      <c r="F92" s="1358" t="s">
        <v>549</v>
      </c>
      <c r="G92" s="1359" t="s">
        <v>550</v>
      </c>
      <c r="H92" s="185"/>
    </row>
    <row r="93" spans="2:8" s="1375" customFormat="1" ht="28" customHeight="1" x14ac:dyDescent="0.2">
      <c r="B93" s="1360" t="s">
        <v>5405</v>
      </c>
      <c r="C93" s="1376" t="s">
        <v>5406</v>
      </c>
      <c r="D93" s="1358" t="s">
        <v>306</v>
      </c>
      <c r="E93" s="1358" t="s">
        <v>5407</v>
      </c>
      <c r="F93" s="1372" t="s">
        <v>555</v>
      </c>
      <c r="G93" s="1373" t="s">
        <v>556</v>
      </c>
      <c r="H93" s="185"/>
    </row>
    <row r="94" spans="2:8" s="1375" customFormat="1" ht="27.5" customHeight="1" x14ac:dyDescent="0.2">
      <c r="B94" s="1360" t="s">
        <v>5408</v>
      </c>
      <c r="C94" s="1376" t="s">
        <v>5027</v>
      </c>
      <c r="D94" s="1358" t="s">
        <v>557</v>
      </c>
      <c r="E94" s="1358" t="s">
        <v>5409</v>
      </c>
      <c r="F94" s="1372" t="s">
        <v>558</v>
      </c>
      <c r="G94" s="1373" t="s">
        <v>559</v>
      </c>
      <c r="H94" s="185"/>
    </row>
    <row r="95" spans="2:8" s="1375" customFormat="1" ht="34" customHeight="1" x14ac:dyDescent="0.2">
      <c r="B95" s="1360" t="s">
        <v>5410</v>
      </c>
      <c r="C95" s="1384" t="s">
        <v>5026</v>
      </c>
      <c r="D95" s="1358" t="s">
        <v>282</v>
      </c>
      <c r="E95" s="1358" t="s">
        <v>5411</v>
      </c>
      <c r="F95" s="1372" t="s">
        <v>560</v>
      </c>
      <c r="G95" s="1373" t="s">
        <v>561</v>
      </c>
      <c r="H95" s="185"/>
    </row>
    <row r="96" spans="2:8" s="1375" customFormat="1" ht="24.5" customHeight="1" x14ac:dyDescent="0.2">
      <c r="B96" s="1397" t="s">
        <v>5412</v>
      </c>
      <c r="C96" s="1413" t="s">
        <v>5413</v>
      </c>
      <c r="D96" s="1399" t="s">
        <v>5414</v>
      </c>
      <c r="E96" s="1399" t="s">
        <v>5415</v>
      </c>
      <c r="F96" s="1404" t="s">
        <v>5416</v>
      </c>
      <c r="G96" s="1405" t="s">
        <v>5417</v>
      </c>
      <c r="H96" s="185"/>
    </row>
    <row r="97" spans="2:7" ht="28" customHeight="1" x14ac:dyDescent="0.2">
      <c r="B97" s="1356" t="s">
        <v>5418</v>
      </c>
      <c r="C97" s="1357" t="s">
        <v>5170</v>
      </c>
      <c r="D97" s="1358" t="s">
        <v>5419</v>
      </c>
      <c r="E97" s="1363" t="s">
        <v>5420</v>
      </c>
      <c r="F97" s="1358" t="s">
        <v>5421</v>
      </c>
      <c r="G97" s="1359" t="s">
        <v>5422</v>
      </c>
    </row>
    <row r="98" spans="2:7" ht="23" customHeight="1" x14ac:dyDescent="0.2">
      <c r="B98" s="1356" t="s">
        <v>5423</v>
      </c>
      <c r="C98" s="1362" t="s">
        <v>5424</v>
      </c>
      <c r="D98" s="1358" t="s">
        <v>5425</v>
      </c>
      <c r="E98" s="1363" t="s">
        <v>5426</v>
      </c>
      <c r="F98" s="1358" t="s">
        <v>5427</v>
      </c>
      <c r="G98" s="1359" t="s">
        <v>5428</v>
      </c>
    </row>
    <row r="99" spans="2:7" ht="26.5" customHeight="1" x14ac:dyDescent="0.2">
      <c r="B99" s="1684" t="s">
        <v>5429</v>
      </c>
      <c r="C99" s="1357" t="s">
        <v>5430</v>
      </c>
      <c r="D99" s="1358" t="s">
        <v>551</v>
      </c>
      <c r="E99" s="1363" t="s">
        <v>5431</v>
      </c>
      <c r="F99" s="1358" t="s">
        <v>552</v>
      </c>
      <c r="G99" s="1359" t="s">
        <v>553</v>
      </c>
    </row>
    <row r="100" spans="2:7" ht="38.5" customHeight="1" x14ac:dyDescent="0.2">
      <c r="B100" s="1356" t="s">
        <v>5432</v>
      </c>
      <c r="C100" s="1382" t="s">
        <v>5433</v>
      </c>
      <c r="D100" s="1358" t="s">
        <v>439</v>
      </c>
      <c r="E100" s="1363" t="s">
        <v>440</v>
      </c>
      <c r="F100" s="1358" t="s">
        <v>441</v>
      </c>
      <c r="G100" s="1359" t="s">
        <v>442</v>
      </c>
    </row>
    <row r="101" spans="2:7" ht="26" customHeight="1" x14ac:dyDescent="0.2">
      <c r="B101" s="1356" t="s">
        <v>5434</v>
      </c>
      <c r="C101" s="1362" t="s">
        <v>5435</v>
      </c>
      <c r="D101" s="1358" t="s">
        <v>443</v>
      </c>
      <c r="E101" s="1363" t="s">
        <v>5436</v>
      </c>
      <c r="F101" s="1358" t="s">
        <v>444</v>
      </c>
      <c r="G101" s="1359" t="s">
        <v>445</v>
      </c>
    </row>
    <row r="102" spans="2:7" ht="27" customHeight="1" x14ac:dyDescent="0.2">
      <c r="B102" s="1356" t="s">
        <v>5437</v>
      </c>
      <c r="C102" s="1371" t="s">
        <v>5438</v>
      </c>
      <c r="D102" s="1358" t="s">
        <v>446</v>
      </c>
      <c r="E102" s="1363" t="s">
        <v>447</v>
      </c>
      <c r="F102" s="1358" t="s">
        <v>448</v>
      </c>
      <c r="G102" s="1359" t="s">
        <v>449</v>
      </c>
    </row>
    <row r="103" spans="2:7" ht="26" customHeight="1" x14ac:dyDescent="0.2">
      <c r="B103" s="1356" t="s">
        <v>5439</v>
      </c>
      <c r="C103" s="1362" t="s">
        <v>5440</v>
      </c>
      <c r="D103" s="1358" t="s">
        <v>5441</v>
      </c>
      <c r="E103" s="1363" t="s">
        <v>5442</v>
      </c>
      <c r="F103" s="1358" t="s">
        <v>5443</v>
      </c>
      <c r="G103" s="1359" t="s">
        <v>5444</v>
      </c>
    </row>
    <row r="104" spans="2:7" ht="31.5" customHeight="1" thickBot="1" x14ac:dyDescent="0.25">
      <c r="B104" s="1364" t="s">
        <v>5445</v>
      </c>
      <c r="C104" s="1365" t="s">
        <v>5446</v>
      </c>
      <c r="D104" s="1366" t="s">
        <v>5447</v>
      </c>
      <c r="E104" s="1385" t="s">
        <v>5448</v>
      </c>
      <c r="F104" s="1366" t="s">
        <v>5449</v>
      </c>
      <c r="G104" s="1367" t="s">
        <v>5450</v>
      </c>
    </row>
    <row r="105" spans="2:7" ht="25.5" customHeight="1" x14ac:dyDescent="0.2">
      <c r="B105" s="1360" t="s">
        <v>5451</v>
      </c>
      <c r="C105" s="1386" t="s">
        <v>5452</v>
      </c>
      <c r="D105" s="1372" t="s">
        <v>5453</v>
      </c>
      <c r="E105" s="1358" t="s">
        <v>5454</v>
      </c>
      <c r="F105" s="1372" t="s">
        <v>5455</v>
      </c>
      <c r="G105" s="1373" t="s">
        <v>5456</v>
      </c>
    </row>
    <row r="106" spans="2:7" ht="39" customHeight="1" x14ac:dyDescent="0.2">
      <c r="B106" s="1356" t="s">
        <v>5457</v>
      </c>
      <c r="C106" s="1382" t="s">
        <v>5458</v>
      </c>
      <c r="D106" s="1358" t="s">
        <v>5459</v>
      </c>
      <c r="E106" s="1363" t="s">
        <v>5460</v>
      </c>
      <c r="F106" s="1358" t="s">
        <v>5461</v>
      </c>
      <c r="G106" s="1359" t="s">
        <v>5462</v>
      </c>
    </row>
    <row r="107" spans="2:7" ht="40" customHeight="1" x14ac:dyDescent="0.2">
      <c r="B107" s="1356" t="s">
        <v>5463</v>
      </c>
      <c r="C107" s="1357" t="s">
        <v>5464</v>
      </c>
      <c r="D107" s="1358" t="s">
        <v>466</v>
      </c>
      <c r="E107" s="1363" t="s">
        <v>5465</v>
      </c>
      <c r="F107" s="1358" t="s">
        <v>467</v>
      </c>
      <c r="G107" s="1359" t="s">
        <v>468</v>
      </c>
    </row>
    <row r="108" spans="2:7" ht="33.5" customHeight="1" x14ac:dyDescent="0.2">
      <c r="B108" s="1356" t="s">
        <v>5466</v>
      </c>
      <c r="C108" s="1371" t="s">
        <v>5467</v>
      </c>
      <c r="D108" s="1358" t="s">
        <v>5468</v>
      </c>
      <c r="E108" s="1363" t="s">
        <v>5469</v>
      </c>
      <c r="F108" s="1358" t="s">
        <v>5470</v>
      </c>
      <c r="G108" s="1359" t="s">
        <v>5471</v>
      </c>
    </row>
    <row r="109" spans="2:7" ht="31" customHeight="1" x14ac:dyDescent="0.2">
      <c r="B109" s="1360" t="s">
        <v>5472</v>
      </c>
      <c r="C109" s="1361" t="s">
        <v>5473</v>
      </c>
      <c r="D109" s="1358" t="s">
        <v>5474</v>
      </c>
      <c r="E109" s="1358" t="s">
        <v>5475</v>
      </c>
      <c r="F109" s="1358" t="s">
        <v>5476</v>
      </c>
      <c r="G109" s="1359" t="s">
        <v>5477</v>
      </c>
    </row>
    <row r="110" spans="2:7" ht="31" customHeight="1" x14ac:dyDescent="0.2">
      <c r="B110" s="1360" t="s">
        <v>5478</v>
      </c>
      <c r="C110" s="1361" t="s">
        <v>5479</v>
      </c>
      <c r="D110" s="1358" t="s">
        <v>5480</v>
      </c>
      <c r="E110" s="1363" t="s">
        <v>5481</v>
      </c>
      <c r="F110" s="1358" t="s">
        <v>5482</v>
      </c>
      <c r="G110" s="1359" t="s">
        <v>5483</v>
      </c>
    </row>
    <row r="111" spans="2:7" ht="31" customHeight="1" x14ac:dyDescent="0.2">
      <c r="B111" s="1356" t="s">
        <v>5484</v>
      </c>
      <c r="C111" s="1362" t="s">
        <v>5485</v>
      </c>
      <c r="D111" s="1358" t="s">
        <v>5486</v>
      </c>
      <c r="E111" s="1358" t="s">
        <v>395</v>
      </c>
      <c r="F111" s="1358" t="s">
        <v>5487</v>
      </c>
      <c r="G111" s="1359" t="s">
        <v>5488</v>
      </c>
    </row>
    <row r="112" spans="2:7" ht="31" customHeight="1" x14ac:dyDescent="0.2">
      <c r="B112" s="1360" t="s">
        <v>5489</v>
      </c>
      <c r="C112" s="1361" t="s">
        <v>5490</v>
      </c>
      <c r="D112" s="1358" t="s">
        <v>163</v>
      </c>
      <c r="E112" s="1358" t="s">
        <v>5491</v>
      </c>
      <c r="F112" s="1358" t="s">
        <v>5492</v>
      </c>
      <c r="G112" s="1359" t="s">
        <v>5493</v>
      </c>
    </row>
    <row r="113" spans="2:7" ht="26" customHeight="1" x14ac:dyDescent="0.2">
      <c r="B113" s="1356" t="s">
        <v>5494</v>
      </c>
      <c r="C113" s="1362" t="s">
        <v>5495</v>
      </c>
      <c r="D113" s="1358" t="s">
        <v>500</v>
      </c>
      <c r="E113" s="1358" t="s">
        <v>5496</v>
      </c>
      <c r="F113" s="1358" t="s">
        <v>501</v>
      </c>
      <c r="G113" s="1358" t="s">
        <v>5497</v>
      </c>
    </row>
    <row r="114" spans="2:7" ht="17" customHeight="1" x14ac:dyDescent="0.2">
      <c r="B114" s="1360" t="s">
        <v>5498</v>
      </c>
      <c r="C114" s="1361" t="s">
        <v>5499</v>
      </c>
      <c r="D114" s="1358" t="s">
        <v>28</v>
      </c>
      <c r="E114" s="1363" t="s">
        <v>5500</v>
      </c>
      <c r="F114" s="1358" t="s">
        <v>450</v>
      </c>
      <c r="G114" s="1359" t="s">
        <v>451</v>
      </c>
    </row>
    <row r="115" spans="2:7" ht="23.5" customHeight="1" x14ac:dyDescent="0.2">
      <c r="B115" s="1360" t="s">
        <v>5501</v>
      </c>
      <c r="C115" s="1361" t="s">
        <v>5502</v>
      </c>
      <c r="D115" s="1358" t="s">
        <v>322</v>
      </c>
      <c r="E115" s="1358" t="s">
        <v>5503</v>
      </c>
      <c r="F115" s="1372" t="s">
        <v>452</v>
      </c>
      <c r="G115" s="1373" t="s">
        <v>93</v>
      </c>
    </row>
    <row r="116" spans="2:7" ht="23" customHeight="1" x14ac:dyDescent="0.2">
      <c r="B116" s="1360" t="s">
        <v>5504</v>
      </c>
      <c r="C116" s="1361" t="s">
        <v>5505</v>
      </c>
      <c r="D116" s="1358" t="s">
        <v>5506</v>
      </c>
      <c r="E116" s="1358" t="s">
        <v>5507</v>
      </c>
      <c r="F116" s="1372" t="s">
        <v>5508</v>
      </c>
      <c r="G116" s="1373" t="s">
        <v>5509</v>
      </c>
    </row>
    <row r="117" spans="2:7" ht="27.5" customHeight="1" x14ac:dyDescent="0.2">
      <c r="B117" s="1356" t="s">
        <v>5510</v>
      </c>
      <c r="C117" s="1382" t="s">
        <v>5028</v>
      </c>
      <c r="D117" s="1358" t="s">
        <v>105</v>
      </c>
      <c r="E117" s="1363" t="s">
        <v>5511</v>
      </c>
      <c r="F117" s="1358" t="s">
        <v>396</v>
      </c>
      <c r="G117" s="1359" t="s">
        <v>397</v>
      </c>
    </row>
    <row r="118" spans="2:7" ht="26.5" customHeight="1" x14ac:dyDescent="0.2">
      <c r="B118" s="1402" t="s">
        <v>5512</v>
      </c>
      <c r="C118" s="1406" t="s">
        <v>5513</v>
      </c>
      <c r="D118" s="1399" t="s">
        <v>2152</v>
      </c>
      <c r="E118" s="1400" t="s">
        <v>5514</v>
      </c>
      <c r="F118" s="1399" t="s">
        <v>5515</v>
      </c>
      <c r="G118" s="1401" t="s">
        <v>5516</v>
      </c>
    </row>
    <row r="119" spans="2:7" ht="31" customHeight="1" x14ac:dyDescent="0.2">
      <c r="B119" s="1402" t="s">
        <v>5517</v>
      </c>
      <c r="C119" s="1406" t="s">
        <v>5518</v>
      </c>
      <c r="D119" s="1399" t="s">
        <v>5519</v>
      </c>
      <c r="E119" s="1400" t="s">
        <v>5520</v>
      </c>
      <c r="F119" s="1399" t="s">
        <v>5521</v>
      </c>
      <c r="G119" s="1401" t="s">
        <v>5522</v>
      </c>
    </row>
    <row r="120" spans="2:7" ht="34" customHeight="1" x14ac:dyDescent="0.2">
      <c r="B120" s="1402" t="s">
        <v>5523</v>
      </c>
      <c r="C120" s="1403" t="s">
        <v>5524</v>
      </c>
      <c r="D120" s="1399" t="s">
        <v>5525</v>
      </c>
      <c r="E120" s="1400" t="s">
        <v>5526</v>
      </c>
      <c r="F120" s="1399" t="s">
        <v>5527</v>
      </c>
      <c r="G120" s="1401" t="s">
        <v>5528</v>
      </c>
    </row>
    <row r="121" spans="2:7" ht="31" customHeight="1" x14ac:dyDescent="0.2">
      <c r="B121" s="1402" t="s">
        <v>5529</v>
      </c>
      <c r="C121" s="1406" t="s">
        <v>5530</v>
      </c>
      <c r="D121" s="1399" t="s">
        <v>435</v>
      </c>
      <c r="E121" s="1400" t="s">
        <v>436</v>
      </c>
      <c r="F121" s="1399" t="s">
        <v>437</v>
      </c>
      <c r="G121" s="1401" t="s">
        <v>438</v>
      </c>
    </row>
    <row r="122" spans="2:7" ht="32.5" customHeight="1" x14ac:dyDescent="0.2">
      <c r="B122" s="1402" t="s">
        <v>5531</v>
      </c>
      <c r="C122" s="1403" t="s">
        <v>5532</v>
      </c>
      <c r="D122" s="1399" t="s">
        <v>5533</v>
      </c>
      <c r="E122" s="1400" t="s">
        <v>5534</v>
      </c>
      <c r="F122" s="1399" t="s">
        <v>5535</v>
      </c>
      <c r="G122" s="1401" t="s">
        <v>5536</v>
      </c>
    </row>
    <row r="123" spans="2:7" ht="25" customHeight="1" x14ac:dyDescent="0.2">
      <c r="B123" s="1402" t="s">
        <v>5537</v>
      </c>
      <c r="C123" s="1414" t="s">
        <v>5029</v>
      </c>
      <c r="D123" s="1399" t="s">
        <v>460</v>
      </c>
      <c r="E123" s="1400" t="s">
        <v>5538</v>
      </c>
      <c r="F123" s="1399" t="s">
        <v>461</v>
      </c>
      <c r="G123" s="1401" t="s">
        <v>462</v>
      </c>
    </row>
    <row r="124" spans="2:7" ht="19.5" customHeight="1" x14ac:dyDescent="0.2">
      <c r="B124" s="1402" t="s">
        <v>5539</v>
      </c>
      <c r="C124" s="1414" t="s">
        <v>5540</v>
      </c>
      <c r="D124" s="1399" t="s">
        <v>5541</v>
      </c>
      <c r="E124" s="1400" t="s">
        <v>5542</v>
      </c>
      <c r="F124" s="1399" t="s">
        <v>5543</v>
      </c>
      <c r="G124" s="1401" t="s">
        <v>5544</v>
      </c>
    </row>
    <row r="125" spans="2:7" ht="19.5" customHeight="1" x14ac:dyDescent="0.2">
      <c r="B125" s="1402" t="s">
        <v>5545</v>
      </c>
      <c r="C125" s="1414" t="s">
        <v>5546</v>
      </c>
      <c r="D125" s="1399" t="s">
        <v>2224</v>
      </c>
      <c r="E125" s="1400" t="s">
        <v>5547</v>
      </c>
      <c r="F125" s="1399" t="s">
        <v>5548</v>
      </c>
      <c r="G125" s="1401" t="s">
        <v>5549</v>
      </c>
    </row>
    <row r="126" spans="2:7" ht="20.5" customHeight="1" x14ac:dyDescent="0.2">
      <c r="B126" s="1402" t="s">
        <v>5550</v>
      </c>
      <c r="C126" s="1414" t="s">
        <v>5551</v>
      </c>
      <c r="D126" s="1399" t="s">
        <v>2231</v>
      </c>
      <c r="E126" s="1418" t="s">
        <v>5552</v>
      </c>
      <c r="F126" s="1399" t="s">
        <v>5553</v>
      </c>
      <c r="G126" s="1419" t="s">
        <v>5554</v>
      </c>
    </row>
    <row r="127" spans="2:7" ht="11" customHeight="1" x14ac:dyDescent="0.2">
      <c r="B127" s="1402" t="s">
        <v>5555</v>
      </c>
      <c r="C127" s="1414" t="s">
        <v>5556</v>
      </c>
      <c r="D127" s="1399" t="s">
        <v>5557</v>
      </c>
      <c r="E127" s="1400" t="s">
        <v>5558</v>
      </c>
      <c r="F127" s="1399" t="s">
        <v>5559</v>
      </c>
      <c r="G127" s="1401" t="s">
        <v>5560</v>
      </c>
    </row>
    <row r="128" spans="2:7" ht="24.5" customHeight="1" thickBot="1" x14ac:dyDescent="0.25">
      <c r="B128" s="1364" t="s">
        <v>5561</v>
      </c>
      <c r="C128" s="1365" t="s">
        <v>5562</v>
      </c>
      <c r="D128" s="1366" t="s">
        <v>5563</v>
      </c>
      <c r="E128" s="1385" t="s">
        <v>5564</v>
      </c>
      <c r="F128" s="1366" t="s">
        <v>5565</v>
      </c>
      <c r="G128" s="1367" t="s">
        <v>5566</v>
      </c>
    </row>
    <row r="130" spans="1:11" ht="17" thickBot="1" x14ac:dyDescent="0.25">
      <c r="A130" s="1078"/>
      <c r="B130" s="4" t="s">
        <v>5850</v>
      </c>
      <c r="C130" s="4"/>
      <c r="D130" s="1162"/>
      <c r="E130" s="1162"/>
      <c r="F130" s="1162"/>
      <c r="G130" s="1162"/>
    </row>
    <row r="131" spans="1:11" ht="15.5" customHeight="1" x14ac:dyDescent="0.2">
      <c r="A131" s="1078"/>
      <c r="B131" s="236" t="s">
        <v>5851</v>
      </c>
      <c r="C131" s="1350" t="s">
        <v>5852</v>
      </c>
      <c r="D131" s="1345" t="s">
        <v>1</v>
      </c>
      <c r="E131" s="1345" t="s">
        <v>2</v>
      </c>
      <c r="F131" s="1345" t="s">
        <v>3</v>
      </c>
      <c r="G131" s="1349" t="s">
        <v>4</v>
      </c>
    </row>
    <row r="132" spans="1:11" ht="16" customHeight="1" x14ac:dyDescent="0.2">
      <c r="A132" s="1078"/>
      <c r="B132" s="984" t="s">
        <v>5853</v>
      </c>
      <c r="C132" s="985" t="s">
        <v>5854</v>
      </c>
      <c r="D132" s="1348" t="s">
        <v>5855</v>
      </c>
      <c r="E132" s="1348" t="s">
        <v>5856</v>
      </c>
      <c r="F132" s="1348" t="s">
        <v>5857</v>
      </c>
      <c r="G132" s="1420" t="s">
        <v>5858</v>
      </c>
    </row>
    <row r="133" spans="1:11" ht="16.5" customHeight="1" thickBot="1" x14ac:dyDescent="0.25">
      <c r="A133" s="1078"/>
      <c r="B133" s="995" t="s">
        <v>5701</v>
      </c>
      <c r="C133" s="996" t="s">
        <v>5702</v>
      </c>
      <c r="D133" s="998" t="s">
        <v>5859</v>
      </c>
      <c r="E133" s="998" t="s">
        <v>5860</v>
      </c>
      <c r="F133" s="998" t="s">
        <v>5861</v>
      </c>
      <c r="G133" s="1421" t="s">
        <v>5862</v>
      </c>
    </row>
    <row r="134" spans="1:11" s="1353" customFormat="1" ht="6.5" customHeight="1" x14ac:dyDescent="0.2">
      <c r="A134" s="1078"/>
      <c r="B134" s="135"/>
      <c r="C134" s="135"/>
      <c r="D134" s="1344"/>
      <c r="E134" s="1344"/>
      <c r="F134" s="1344"/>
      <c r="G134" s="1344"/>
      <c r="I134" s="185"/>
      <c r="J134" s="185"/>
      <c r="K134" s="185"/>
    </row>
    <row r="135" spans="1:11" s="1353" customFormat="1" ht="16.5" customHeight="1" thickBot="1" x14ac:dyDescent="0.25">
      <c r="A135" s="1078"/>
      <c r="B135" s="4" t="s">
        <v>5863</v>
      </c>
      <c r="C135" s="4"/>
      <c r="D135" s="1162"/>
      <c r="E135" s="1162"/>
      <c r="F135" s="1162"/>
      <c r="G135" s="1162"/>
      <c r="I135" s="185"/>
      <c r="J135" s="185"/>
      <c r="K135" s="185"/>
    </row>
    <row r="136" spans="1:11" s="1353" customFormat="1" x14ac:dyDescent="0.2">
      <c r="A136" s="1078"/>
      <c r="B136" s="236" t="s">
        <v>5851</v>
      </c>
      <c r="C136" s="1350" t="s">
        <v>611</v>
      </c>
      <c r="D136" s="1345" t="s">
        <v>1</v>
      </c>
      <c r="E136" s="1345" t="s">
        <v>2</v>
      </c>
      <c r="F136" s="1345" t="s">
        <v>3</v>
      </c>
      <c r="G136" s="1349" t="s">
        <v>4</v>
      </c>
      <c r="I136" s="185"/>
      <c r="J136" s="185"/>
      <c r="K136" s="185"/>
    </row>
    <row r="137" spans="1:11" s="1353" customFormat="1" ht="17" customHeight="1" x14ac:dyDescent="0.2">
      <c r="A137" s="1078"/>
      <c r="B137" s="984" t="s">
        <v>5853</v>
      </c>
      <c r="C137" s="985" t="s">
        <v>5854</v>
      </c>
      <c r="D137" s="1348" t="s">
        <v>305</v>
      </c>
      <c r="E137" s="1348" t="s">
        <v>5856</v>
      </c>
      <c r="F137" s="1348" t="s">
        <v>5864</v>
      </c>
      <c r="G137" s="1420" t="s">
        <v>5865</v>
      </c>
      <c r="I137" s="185"/>
      <c r="J137" s="185"/>
      <c r="K137" s="185"/>
    </row>
    <row r="138" spans="1:11" s="1353" customFormat="1" ht="17.5" customHeight="1" x14ac:dyDescent="0.2">
      <c r="A138" s="1078"/>
      <c r="B138" s="987" t="s">
        <v>5701</v>
      </c>
      <c r="C138" s="988" t="s">
        <v>5702</v>
      </c>
      <c r="D138" s="1347" t="s">
        <v>5866</v>
      </c>
      <c r="E138" s="1347" t="s">
        <v>5867</v>
      </c>
      <c r="F138" s="1347" t="s">
        <v>5868</v>
      </c>
      <c r="G138" s="1422" t="s">
        <v>5869</v>
      </c>
      <c r="I138" s="185"/>
      <c r="J138" s="185"/>
      <c r="K138" s="185"/>
    </row>
    <row r="139" spans="1:11" s="1353" customFormat="1" ht="19.5" customHeight="1" x14ac:dyDescent="0.2">
      <c r="A139" s="1078"/>
      <c r="B139" s="1066" t="s">
        <v>5870</v>
      </c>
      <c r="C139" s="1682" t="s">
        <v>5871</v>
      </c>
      <c r="D139" s="1347" t="s">
        <v>5872</v>
      </c>
      <c r="E139" s="1347" t="s">
        <v>5873</v>
      </c>
      <c r="F139" s="1347" t="s">
        <v>5874</v>
      </c>
      <c r="G139" s="1422" t="s">
        <v>5875</v>
      </c>
      <c r="I139" s="185"/>
      <c r="J139" s="185"/>
      <c r="K139" s="185"/>
    </row>
    <row r="140" spans="1:11" s="1353" customFormat="1" ht="19" customHeight="1" x14ac:dyDescent="0.2">
      <c r="A140" s="1078"/>
      <c r="B140" s="1066" t="s">
        <v>5876</v>
      </c>
      <c r="C140" s="278" t="s">
        <v>5877</v>
      </c>
      <c r="D140" s="1347" t="s">
        <v>5878</v>
      </c>
      <c r="E140" s="1347" t="s">
        <v>5879</v>
      </c>
      <c r="F140" s="1347" t="s">
        <v>5880</v>
      </c>
      <c r="G140" s="1422" t="s">
        <v>5881</v>
      </c>
      <c r="I140" s="185"/>
      <c r="J140" s="185"/>
      <c r="K140" s="185"/>
    </row>
    <row r="141" spans="1:11" ht="16.5" customHeight="1" x14ac:dyDescent="0.2">
      <c r="A141" s="1078"/>
      <c r="B141" s="1066" t="s">
        <v>211</v>
      </c>
      <c r="C141" s="278" t="s">
        <v>5784</v>
      </c>
      <c r="D141" s="1347" t="s">
        <v>261</v>
      </c>
      <c r="E141" s="1347" t="s">
        <v>5882</v>
      </c>
      <c r="F141" s="1347" t="s">
        <v>5883</v>
      </c>
      <c r="G141" s="1422" t="s">
        <v>5884</v>
      </c>
    </row>
    <row r="142" spans="1:11" s="1353" customFormat="1" ht="22" customHeight="1" x14ac:dyDescent="0.2">
      <c r="A142" s="1078"/>
      <c r="B142" s="1066" t="s">
        <v>5885</v>
      </c>
      <c r="C142" s="1683" t="s">
        <v>5886</v>
      </c>
      <c r="D142" s="1347" t="s">
        <v>206</v>
      </c>
      <c r="E142" s="1347" t="s">
        <v>5887</v>
      </c>
      <c r="F142" s="1347" t="s">
        <v>5888</v>
      </c>
      <c r="G142" s="1422" t="s">
        <v>5889</v>
      </c>
      <c r="I142" s="185"/>
      <c r="J142" s="185"/>
      <c r="K142" s="185"/>
    </row>
    <row r="143" spans="1:11" s="1353" customFormat="1" ht="15.5" customHeight="1" x14ac:dyDescent="0.2">
      <c r="A143" s="1078"/>
      <c r="B143" s="1066" t="s">
        <v>175</v>
      </c>
      <c r="C143" s="278" t="s">
        <v>5890</v>
      </c>
      <c r="D143" s="1347" t="s">
        <v>207</v>
      </c>
      <c r="E143" s="1347" t="s">
        <v>5891</v>
      </c>
      <c r="F143" s="1347" t="s">
        <v>5892</v>
      </c>
      <c r="G143" s="1422" t="s">
        <v>5893</v>
      </c>
      <c r="I143" s="185"/>
      <c r="J143" s="185"/>
      <c r="K143" s="185"/>
    </row>
    <row r="144" spans="1:11" s="1353" customFormat="1" ht="20.5" customHeight="1" x14ac:dyDescent="0.2">
      <c r="A144" s="1078"/>
      <c r="B144" s="1066" t="s">
        <v>79</v>
      </c>
      <c r="C144" s="278" t="s">
        <v>5894</v>
      </c>
      <c r="D144" s="1347" t="s">
        <v>5895</v>
      </c>
      <c r="E144" s="1347" t="s">
        <v>5896</v>
      </c>
      <c r="F144" s="1347" t="s">
        <v>5897</v>
      </c>
      <c r="G144" s="1422" t="s">
        <v>5898</v>
      </c>
      <c r="I144" s="185"/>
      <c r="J144" s="185"/>
      <c r="K144" s="185"/>
    </row>
    <row r="145" spans="1:11" s="1353" customFormat="1" ht="16" customHeight="1" thickBot="1" x14ac:dyDescent="0.25">
      <c r="A145" s="1078"/>
      <c r="B145" s="1423" t="s">
        <v>5899</v>
      </c>
      <c r="C145" s="1424" t="s">
        <v>5900</v>
      </c>
      <c r="D145" s="998" t="s">
        <v>5901</v>
      </c>
      <c r="E145" s="998" t="s">
        <v>5902</v>
      </c>
      <c r="F145" s="998" t="s">
        <v>5903</v>
      </c>
      <c r="G145" s="1421" t="s">
        <v>5904</v>
      </c>
      <c r="I145" s="185"/>
      <c r="J145" s="185"/>
      <c r="K145" s="185"/>
    </row>
    <row r="146" spans="1:11" s="1353" customFormat="1" ht="7.5" customHeight="1" x14ac:dyDescent="0.2">
      <c r="A146" s="1078"/>
      <c r="B146" s="6" ph="1"/>
      <c r="C146" s="6" ph="1"/>
      <c r="D146" s="1344"/>
      <c r="E146" s="1344"/>
      <c r="F146" s="1344"/>
      <c r="G146" s="1344"/>
      <c r="I146" s="185"/>
      <c r="J146" s="185"/>
      <c r="K146" s="185"/>
    </row>
    <row r="147" spans="1:11" s="1353" customFormat="1" ht="16.5" customHeight="1" x14ac:dyDescent="0.2">
      <c r="A147" s="1078"/>
      <c r="B147" s="4" t="s">
        <v>5905</v>
      </c>
      <c r="C147" s="4"/>
      <c r="D147" s="1343"/>
      <c r="E147" s="1343"/>
      <c r="F147" s="1343"/>
      <c r="G147" s="1343"/>
      <c r="I147" s="185"/>
      <c r="J147" s="185"/>
      <c r="K147" s="185"/>
    </row>
    <row r="148" spans="1:11" s="1353" customFormat="1" ht="16" customHeight="1" thickBot="1" x14ac:dyDescent="0.25">
      <c r="A148" s="1078"/>
      <c r="B148" s="133" t="s">
        <v>5906</v>
      </c>
      <c r="C148" s="133"/>
      <c r="D148" s="1162"/>
      <c r="E148" s="1162"/>
      <c r="F148" s="1162"/>
      <c r="G148" s="1425"/>
      <c r="I148" s="185"/>
      <c r="J148" s="185"/>
      <c r="K148" s="185"/>
    </row>
    <row r="149" spans="1:11" s="1353" customFormat="1" x14ac:dyDescent="0.2">
      <c r="A149" s="1078"/>
      <c r="B149" s="236" t="s">
        <v>5851</v>
      </c>
      <c r="C149" s="1350" t="s">
        <v>611</v>
      </c>
      <c r="D149" s="1345" t="s">
        <v>1</v>
      </c>
      <c r="E149" s="1345" t="s">
        <v>2</v>
      </c>
      <c r="F149" s="1345" t="s">
        <v>3</v>
      </c>
      <c r="G149" s="1349" t="s">
        <v>4</v>
      </c>
      <c r="I149" s="185"/>
      <c r="J149" s="185"/>
      <c r="K149" s="185"/>
    </row>
    <row r="150" spans="1:11" s="1353" customFormat="1" ht="20" customHeight="1" x14ac:dyDescent="0.2">
      <c r="A150" s="1078"/>
      <c r="B150" s="984" t="s">
        <v>5853</v>
      </c>
      <c r="C150" s="856" t="s">
        <v>5854</v>
      </c>
      <c r="D150" s="1348" t="s">
        <v>305</v>
      </c>
      <c r="E150" s="1348" t="s">
        <v>5856</v>
      </c>
      <c r="F150" s="1348" t="s">
        <v>5864</v>
      </c>
      <c r="G150" s="1420" t="s">
        <v>5865</v>
      </c>
      <c r="I150" s="185"/>
      <c r="J150" s="185"/>
      <c r="K150" s="185"/>
    </row>
    <row r="151" spans="1:11" ht="17.5" customHeight="1" x14ac:dyDescent="0.2">
      <c r="A151" s="1078"/>
      <c r="B151" s="987" t="s">
        <v>5701</v>
      </c>
      <c r="C151" s="1061" t="s">
        <v>5702</v>
      </c>
      <c r="D151" s="1347" t="s">
        <v>5866</v>
      </c>
      <c r="E151" s="1347" t="s">
        <v>5867</v>
      </c>
      <c r="F151" s="1347" t="s">
        <v>5907</v>
      </c>
      <c r="G151" s="1422" t="s">
        <v>5908</v>
      </c>
    </row>
    <row r="152" spans="1:11" s="1353" customFormat="1" ht="21" customHeight="1" x14ac:dyDescent="0.2">
      <c r="A152" s="1078"/>
      <c r="B152" s="1066" t="s">
        <v>5870</v>
      </c>
      <c r="C152" s="1685" t="s">
        <v>5871</v>
      </c>
      <c r="D152" s="1347" t="s">
        <v>5909</v>
      </c>
      <c r="E152" s="1347" t="s">
        <v>5910</v>
      </c>
      <c r="F152" s="1347" t="s">
        <v>5874</v>
      </c>
      <c r="G152" s="1422" t="s">
        <v>5875</v>
      </c>
      <c r="I152" s="185"/>
      <c r="J152" s="185"/>
      <c r="K152" s="185"/>
    </row>
    <row r="153" spans="1:11" s="1353" customFormat="1" ht="18" customHeight="1" x14ac:dyDescent="0.2">
      <c r="A153" s="1078"/>
      <c r="B153" s="1066" t="s">
        <v>5876</v>
      </c>
      <c r="C153" s="994" t="s">
        <v>5877</v>
      </c>
      <c r="D153" s="1347" t="s">
        <v>5911</v>
      </c>
      <c r="E153" s="1347" t="s">
        <v>5912</v>
      </c>
      <c r="F153" s="1347" t="s">
        <v>5880</v>
      </c>
      <c r="G153" s="1422" t="s">
        <v>5881</v>
      </c>
      <c r="I153" s="185"/>
      <c r="J153" s="185"/>
      <c r="K153" s="185"/>
    </row>
    <row r="154" spans="1:11" s="1353" customFormat="1" ht="17" customHeight="1" x14ac:dyDescent="0.2">
      <c r="A154" s="1078"/>
      <c r="B154" s="1066" t="s">
        <v>280</v>
      </c>
      <c r="C154" s="994" t="s">
        <v>5755</v>
      </c>
      <c r="D154" s="1347" t="s">
        <v>5913</v>
      </c>
      <c r="E154" s="1347" t="s">
        <v>5914</v>
      </c>
      <c r="F154" s="1347" t="s">
        <v>5915</v>
      </c>
      <c r="G154" s="1422" t="s">
        <v>5916</v>
      </c>
      <c r="I154" s="185"/>
      <c r="J154" s="185"/>
      <c r="K154" s="185"/>
    </row>
    <row r="155" spans="1:11" s="1353" customFormat="1" ht="14.5" customHeight="1" x14ac:dyDescent="0.2">
      <c r="A155" s="1078"/>
      <c r="B155" s="1066" t="s">
        <v>211</v>
      </c>
      <c r="C155" s="994" t="s">
        <v>5784</v>
      </c>
      <c r="D155" s="1347" t="s">
        <v>261</v>
      </c>
      <c r="E155" s="1347" t="s">
        <v>5917</v>
      </c>
      <c r="F155" s="1347" t="s">
        <v>5883</v>
      </c>
      <c r="G155" s="1422" t="s">
        <v>5884</v>
      </c>
      <c r="I155" s="185"/>
      <c r="J155" s="185"/>
      <c r="K155" s="185"/>
    </row>
    <row r="156" spans="1:11" s="1353" customFormat="1" ht="19" x14ac:dyDescent="0.2">
      <c r="A156" s="1078"/>
      <c r="B156" s="1066" t="s">
        <v>5885</v>
      </c>
      <c r="C156" s="1691" t="s">
        <v>5886</v>
      </c>
      <c r="D156" s="1347" t="s">
        <v>206</v>
      </c>
      <c r="E156" s="1347" t="s">
        <v>5918</v>
      </c>
      <c r="F156" s="1347" t="s">
        <v>5888</v>
      </c>
      <c r="G156" s="1422" t="s">
        <v>5889</v>
      </c>
      <c r="I156" s="185"/>
      <c r="J156" s="185"/>
      <c r="K156" s="185"/>
    </row>
    <row r="157" spans="1:11" ht="14" customHeight="1" x14ac:dyDescent="0.2">
      <c r="A157" s="1078"/>
      <c r="B157" s="1066" t="s">
        <v>5919</v>
      </c>
      <c r="C157" s="994" t="s">
        <v>5920</v>
      </c>
      <c r="D157" s="1347" t="s">
        <v>5921</v>
      </c>
      <c r="E157" s="1347" t="s">
        <v>5807</v>
      </c>
      <c r="F157" s="1347" t="s">
        <v>5922</v>
      </c>
      <c r="G157" s="1422" t="s">
        <v>5923</v>
      </c>
    </row>
    <row r="158" spans="1:11" s="1353" customFormat="1" ht="15" customHeight="1" x14ac:dyDescent="0.2">
      <c r="A158" s="1078"/>
      <c r="B158" s="1066" t="s">
        <v>175</v>
      </c>
      <c r="C158" s="994" t="s">
        <v>5890</v>
      </c>
      <c r="D158" s="1347" t="s">
        <v>5924</v>
      </c>
      <c r="E158" s="1347" t="s">
        <v>5925</v>
      </c>
      <c r="F158" s="1347" t="s">
        <v>5926</v>
      </c>
      <c r="G158" s="1422" t="s">
        <v>5927</v>
      </c>
      <c r="I158" s="185"/>
      <c r="J158" s="185"/>
      <c r="K158" s="185"/>
    </row>
    <row r="159" spans="1:11" s="1353" customFormat="1" ht="17" customHeight="1" x14ac:dyDescent="0.2">
      <c r="A159" s="1078"/>
      <c r="B159" s="1066" t="s">
        <v>79</v>
      </c>
      <c r="C159" s="994" t="s">
        <v>5894</v>
      </c>
      <c r="D159" s="1347" t="s">
        <v>5928</v>
      </c>
      <c r="E159" s="1347" t="s">
        <v>5929</v>
      </c>
      <c r="F159" s="1347" t="s">
        <v>5930</v>
      </c>
      <c r="G159" s="1422" t="s">
        <v>5931</v>
      </c>
      <c r="I159" s="185"/>
      <c r="J159" s="185"/>
      <c r="K159" s="185"/>
    </row>
    <row r="160" spans="1:11" s="1353" customFormat="1" ht="16.5" customHeight="1" x14ac:dyDescent="0.2">
      <c r="A160" s="1078"/>
      <c r="B160" s="1066" t="s">
        <v>5932</v>
      </c>
      <c r="C160" s="994" t="s">
        <v>5933</v>
      </c>
      <c r="D160" s="1347" t="s">
        <v>162</v>
      </c>
      <c r="E160" s="1347" t="s">
        <v>5934</v>
      </c>
      <c r="F160" s="1347" t="s">
        <v>5935</v>
      </c>
      <c r="G160" s="1422" t="s">
        <v>5936</v>
      </c>
      <c r="I160" s="185"/>
      <c r="J160" s="185"/>
      <c r="K160" s="185"/>
    </row>
    <row r="161" spans="1:11" s="1353" customFormat="1" ht="22" customHeight="1" x14ac:dyDescent="0.2">
      <c r="A161" s="1078"/>
      <c r="B161" s="1066" t="s">
        <v>5937</v>
      </c>
      <c r="C161" s="1691" t="s">
        <v>5938</v>
      </c>
      <c r="D161" s="1347" t="s">
        <v>5939</v>
      </c>
      <c r="E161" s="1347" t="s">
        <v>5940</v>
      </c>
      <c r="F161" s="1347" t="s">
        <v>5941</v>
      </c>
      <c r="G161" s="1422" t="s">
        <v>5942</v>
      </c>
      <c r="I161" s="185"/>
      <c r="J161" s="185"/>
      <c r="K161" s="185"/>
    </row>
    <row r="162" spans="1:11" ht="16" customHeight="1" thickBot="1" x14ac:dyDescent="0.25">
      <c r="A162" s="1078"/>
      <c r="B162" s="1423" t="s">
        <v>5899</v>
      </c>
      <c r="C162" s="1426" t="s">
        <v>5900</v>
      </c>
      <c r="D162" s="998" t="s">
        <v>5901</v>
      </c>
      <c r="E162" s="998" t="s">
        <v>5902</v>
      </c>
      <c r="F162" s="998" t="s">
        <v>5903</v>
      </c>
      <c r="G162" s="1421" t="s">
        <v>5904</v>
      </c>
    </row>
    <row r="163" spans="1:11" s="1353" customFormat="1" ht="10" customHeight="1" x14ac:dyDescent="0.2">
      <c r="A163" s="1078"/>
      <c r="B163" s="135"/>
      <c r="C163" s="135"/>
      <c r="D163" s="1343"/>
      <c r="E163" s="1343"/>
      <c r="F163" s="1343"/>
      <c r="G163" s="1343"/>
      <c r="I163" s="185"/>
      <c r="J163" s="185"/>
      <c r="K163" s="185"/>
    </row>
    <row r="164" spans="1:11" s="1353" customFormat="1" ht="13.5" thickBot="1" x14ac:dyDescent="0.25">
      <c r="A164" s="1078"/>
      <c r="B164" s="133" t="s">
        <v>5943</v>
      </c>
      <c r="C164" s="133"/>
      <c r="D164" s="1162"/>
      <c r="E164" s="1162"/>
      <c r="F164" s="1162"/>
      <c r="G164" s="1162"/>
      <c r="I164" s="185"/>
      <c r="J164" s="185"/>
      <c r="K164" s="185"/>
    </row>
    <row r="165" spans="1:11" s="1353" customFormat="1" x14ac:dyDescent="0.2">
      <c r="A165" s="1078"/>
      <c r="B165" s="236" t="s">
        <v>5851</v>
      </c>
      <c r="C165" s="1427" t="s">
        <v>611</v>
      </c>
      <c r="D165" s="1345" t="s">
        <v>1</v>
      </c>
      <c r="E165" s="1345" t="s">
        <v>2</v>
      </c>
      <c r="F165" s="1345" t="s">
        <v>3</v>
      </c>
      <c r="G165" s="1349" t="s">
        <v>4</v>
      </c>
      <c r="I165" s="185"/>
      <c r="J165" s="185"/>
      <c r="K165" s="185"/>
    </row>
    <row r="166" spans="1:11" s="1353" customFormat="1" ht="19" customHeight="1" thickBot="1" x14ac:dyDescent="0.25">
      <c r="A166" s="1078"/>
      <c r="B166" s="1428" t="s">
        <v>5937</v>
      </c>
      <c r="C166" s="1692" t="s">
        <v>5938</v>
      </c>
      <c r="D166" s="1346" t="s">
        <v>5939</v>
      </c>
      <c r="E166" s="1346" t="s">
        <v>5940</v>
      </c>
      <c r="F166" s="1346" t="s">
        <v>5941</v>
      </c>
      <c r="G166" s="1429" t="s">
        <v>5942</v>
      </c>
      <c r="I166" s="185"/>
      <c r="J166" s="185"/>
      <c r="K166" s="185"/>
    </row>
    <row r="167" spans="1:11" ht="5.5" customHeight="1" x14ac:dyDescent="0.2">
      <c r="A167" s="1078"/>
      <c r="B167" s="135"/>
      <c r="C167" s="135"/>
      <c r="D167" s="1343"/>
      <c r="E167" s="1343"/>
      <c r="F167" s="1343"/>
      <c r="G167" s="1343"/>
    </row>
    <row r="168" spans="1:11" s="1353" customFormat="1" ht="13.5" thickBot="1" x14ac:dyDescent="0.25">
      <c r="A168" s="1078"/>
      <c r="B168" s="133" t="s">
        <v>5944</v>
      </c>
      <c r="C168" s="133"/>
      <c r="D168" s="1162"/>
      <c r="E168" s="1162"/>
      <c r="F168" s="1162"/>
      <c r="G168" s="1162"/>
      <c r="I168" s="185"/>
      <c r="J168" s="185"/>
      <c r="K168" s="185"/>
    </row>
    <row r="169" spans="1:11" s="1353" customFormat="1" x14ac:dyDescent="0.2">
      <c r="A169" s="1078"/>
      <c r="B169" s="236" t="s">
        <v>5851</v>
      </c>
      <c r="C169" s="1350" t="s">
        <v>611</v>
      </c>
      <c r="D169" s="1345" t="s">
        <v>1</v>
      </c>
      <c r="E169" s="1345" t="s">
        <v>2</v>
      </c>
      <c r="F169" s="1345" t="s">
        <v>3</v>
      </c>
      <c r="G169" s="1349" t="s">
        <v>4</v>
      </c>
      <c r="I169" s="185"/>
      <c r="J169" s="185"/>
      <c r="K169" s="185"/>
    </row>
    <row r="170" spans="1:11" s="1353" customFormat="1" ht="17.5" customHeight="1" x14ac:dyDescent="0.2">
      <c r="A170" s="1078"/>
      <c r="B170" s="1430" t="s">
        <v>5945</v>
      </c>
      <c r="C170" s="1431" t="s">
        <v>5946</v>
      </c>
      <c r="D170" s="1432" t="s">
        <v>5947</v>
      </c>
      <c r="E170" s="1432" t="s">
        <v>5948</v>
      </c>
      <c r="F170" s="1432" t="s">
        <v>5949</v>
      </c>
      <c r="G170" s="1433" t="s">
        <v>5950</v>
      </c>
      <c r="I170" s="185"/>
      <c r="J170" s="185"/>
      <c r="K170" s="185"/>
    </row>
    <row r="171" spans="1:11" s="1353" customFormat="1" ht="13.5" customHeight="1" x14ac:dyDescent="0.2">
      <c r="A171" s="1078"/>
      <c r="B171" s="1434" t="s">
        <v>5951</v>
      </c>
      <c r="C171" s="1435" t="s">
        <v>5952</v>
      </c>
      <c r="D171" s="1436" t="s">
        <v>5953</v>
      </c>
      <c r="E171" s="1436" t="s">
        <v>5954</v>
      </c>
      <c r="F171" s="1436" t="s">
        <v>5955</v>
      </c>
      <c r="G171" s="1437" t="s">
        <v>5956</v>
      </c>
      <c r="I171" s="185"/>
      <c r="J171" s="185"/>
      <c r="K171" s="185"/>
    </row>
    <row r="172" spans="1:11" s="1353" customFormat="1" ht="18" customHeight="1" x14ac:dyDescent="0.2">
      <c r="A172" s="1078"/>
      <c r="B172" s="1434" t="s">
        <v>5957</v>
      </c>
      <c r="C172" s="1435" t="s">
        <v>5958</v>
      </c>
      <c r="D172" s="1436" t="s">
        <v>5959</v>
      </c>
      <c r="E172" s="1436" t="s">
        <v>5960</v>
      </c>
      <c r="F172" s="1436" t="s">
        <v>5961</v>
      </c>
      <c r="G172" s="1437" t="s">
        <v>5962</v>
      </c>
      <c r="I172" s="185"/>
      <c r="J172" s="185"/>
      <c r="K172" s="185"/>
    </row>
    <row r="173" spans="1:11" s="1353" customFormat="1" ht="14" customHeight="1" x14ac:dyDescent="0.2">
      <c r="A173" s="1078"/>
      <c r="B173" s="1434" t="s">
        <v>5963</v>
      </c>
      <c r="C173" s="1435" t="s">
        <v>5964</v>
      </c>
      <c r="D173" s="1438" t="s">
        <v>5965</v>
      </c>
      <c r="E173" s="1438" t="s">
        <v>5966</v>
      </c>
      <c r="F173" s="1438" t="s">
        <v>5967</v>
      </c>
      <c r="G173" s="1439" t="s">
        <v>5968</v>
      </c>
      <c r="I173" s="185"/>
      <c r="J173" s="185"/>
      <c r="K173" s="185"/>
    </row>
    <row r="174" spans="1:11" s="1353" customFormat="1" ht="16" customHeight="1" x14ac:dyDescent="0.2">
      <c r="A174" s="1080" t="s">
        <v>612</v>
      </c>
      <c r="B174" s="1434" t="s">
        <v>5969</v>
      </c>
      <c r="C174" s="1687" t="s">
        <v>5970</v>
      </c>
      <c r="D174" s="1438" t="s">
        <v>5971</v>
      </c>
      <c r="E174" s="1438" t="s">
        <v>5972</v>
      </c>
      <c r="F174" s="1438" t="s">
        <v>5973</v>
      </c>
      <c r="G174" s="1439" t="s">
        <v>5974</v>
      </c>
      <c r="I174" s="185"/>
      <c r="J174" s="185"/>
      <c r="K174" s="185"/>
    </row>
    <row r="175" spans="1:11" s="1353" customFormat="1" ht="15.5" customHeight="1" x14ac:dyDescent="0.2">
      <c r="A175" s="1078"/>
      <c r="B175" s="1434" t="s">
        <v>5975</v>
      </c>
      <c r="C175" s="1435" t="s">
        <v>5976</v>
      </c>
      <c r="D175" s="1436" t="s">
        <v>5977</v>
      </c>
      <c r="E175" s="1440" t="s">
        <v>5978</v>
      </c>
      <c r="F175" s="1436" t="s">
        <v>5979</v>
      </c>
      <c r="G175" s="1437" t="s">
        <v>5980</v>
      </c>
      <c r="I175" s="185"/>
      <c r="J175" s="185"/>
      <c r="K175" s="185"/>
    </row>
    <row r="176" spans="1:11" s="1353" customFormat="1" ht="20.5" customHeight="1" x14ac:dyDescent="0.2">
      <c r="A176" s="1078"/>
      <c r="B176" s="1434" t="s">
        <v>5870</v>
      </c>
      <c r="C176" s="1693" t="s">
        <v>5871</v>
      </c>
      <c r="D176" s="1436" t="s">
        <v>5872</v>
      </c>
      <c r="E176" s="1440" t="s">
        <v>5910</v>
      </c>
      <c r="F176" s="1436" t="s">
        <v>5981</v>
      </c>
      <c r="G176" s="1437" t="s">
        <v>5982</v>
      </c>
      <c r="I176" s="185"/>
      <c r="J176" s="185"/>
      <c r="K176" s="185"/>
    </row>
    <row r="177" spans="1:230" s="1353" customFormat="1" ht="20.5" customHeight="1" thickBot="1" x14ac:dyDescent="0.25">
      <c r="A177" s="1078"/>
      <c r="B177" s="1441" t="s">
        <v>5983</v>
      </c>
      <c r="C177" s="1694" t="s">
        <v>5984</v>
      </c>
      <c r="D177" s="1442" t="s">
        <v>5985</v>
      </c>
      <c r="E177" s="1443" t="s">
        <v>5986</v>
      </c>
      <c r="F177" s="1442" t="s">
        <v>5987</v>
      </c>
      <c r="G177" s="1444" t="s">
        <v>5988</v>
      </c>
      <c r="I177" s="185"/>
      <c r="J177" s="185"/>
      <c r="K177" s="185"/>
    </row>
    <row r="178" spans="1:230" s="1353" customFormat="1" ht="19.5" x14ac:dyDescent="0.2">
      <c r="A178" s="185"/>
      <c r="B178" s="1387" ph="1"/>
      <c r="C178" s="1387" ph="1"/>
      <c r="I178" s="185"/>
      <c r="J178" s="185"/>
      <c r="K178" s="185"/>
    </row>
    <row r="179" spans="1:230" s="1353" customFormat="1" ht="19.5" x14ac:dyDescent="0.2">
      <c r="A179" s="185"/>
      <c r="B179" s="1387" ph="1"/>
      <c r="C179" s="1387" ph="1"/>
      <c r="I179" s="185"/>
      <c r="J179" s="185"/>
      <c r="K179" s="185"/>
    </row>
    <row r="180" spans="1:230" s="1353" customFormat="1" ht="19.5" x14ac:dyDescent="0.2">
      <c r="A180" s="185"/>
      <c r="B180" s="1387" ph="1"/>
      <c r="C180" s="1387" ph="1"/>
      <c r="I180" s="185"/>
      <c r="J180" s="185"/>
      <c r="K180" s="185"/>
    </row>
    <row r="181" spans="1:230" s="1353" customFormat="1" ht="19.5" x14ac:dyDescent="0.2">
      <c r="A181" s="185"/>
      <c r="B181" s="1387" ph="1"/>
      <c r="C181" s="1387" ph="1"/>
      <c r="I181" s="185"/>
      <c r="J181" s="185"/>
      <c r="K181" s="185"/>
    </row>
    <row r="182" spans="1:230" s="1353" customFormat="1" ht="19.5" x14ac:dyDescent="0.2">
      <c r="A182" s="185"/>
      <c r="B182" s="1387" ph="1"/>
      <c r="C182" s="1387" ph="1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5"/>
      <c r="AT182" s="185"/>
      <c r="AU182" s="185"/>
      <c r="AV182" s="185"/>
      <c r="AW182" s="185"/>
      <c r="AX182" s="185"/>
      <c r="AY182" s="185"/>
      <c r="AZ182" s="185"/>
      <c r="BA182" s="185"/>
      <c r="BB182" s="185"/>
      <c r="BC182" s="185"/>
      <c r="BD182" s="185"/>
      <c r="BE182" s="185"/>
      <c r="BF182" s="185"/>
      <c r="BG182" s="185"/>
      <c r="BH182" s="185"/>
      <c r="BI182" s="185"/>
      <c r="BJ182" s="185"/>
      <c r="BK182" s="185"/>
      <c r="BL182" s="185"/>
      <c r="BM182" s="185"/>
      <c r="BN182" s="185"/>
      <c r="BO182" s="185"/>
      <c r="BP182" s="185"/>
      <c r="BQ182" s="185"/>
      <c r="BR182" s="185"/>
      <c r="BS182" s="185"/>
      <c r="BT182" s="185"/>
      <c r="BU182" s="185"/>
      <c r="BV182" s="185"/>
      <c r="BW182" s="185"/>
      <c r="BX182" s="185"/>
      <c r="BY182" s="185"/>
      <c r="BZ182" s="185"/>
      <c r="CA182" s="185"/>
      <c r="CB182" s="185"/>
      <c r="CC182" s="185"/>
      <c r="CD182" s="185"/>
      <c r="CE182" s="185"/>
      <c r="CF182" s="185"/>
      <c r="CG182" s="185"/>
      <c r="CH182" s="185"/>
      <c r="CI182" s="185"/>
      <c r="CJ182" s="185"/>
      <c r="CK182" s="185"/>
      <c r="CL182" s="185"/>
      <c r="CM182" s="185"/>
      <c r="CN182" s="185"/>
      <c r="CO182" s="185"/>
      <c r="CP182" s="185"/>
      <c r="CQ182" s="185"/>
      <c r="CR182" s="185"/>
      <c r="CS182" s="185"/>
      <c r="CT182" s="185"/>
      <c r="CU182" s="185"/>
      <c r="CV182" s="185"/>
      <c r="CW182" s="185"/>
      <c r="CX182" s="185"/>
      <c r="CY182" s="185"/>
      <c r="CZ182" s="185"/>
      <c r="DA182" s="185"/>
      <c r="DB182" s="185"/>
      <c r="DC182" s="185"/>
      <c r="DD182" s="185"/>
      <c r="DE182" s="185"/>
      <c r="DF182" s="185"/>
      <c r="DG182" s="185"/>
      <c r="DH182" s="185"/>
      <c r="DI182" s="185"/>
      <c r="DJ182" s="185"/>
      <c r="DK182" s="185"/>
      <c r="DL182" s="185"/>
      <c r="DM182" s="185"/>
      <c r="DN182" s="185"/>
      <c r="DO182" s="185"/>
      <c r="DP182" s="185"/>
      <c r="DQ182" s="185"/>
      <c r="DR182" s="185"/>
      <c r="DS182" s="185"/>
      <c r="DT182" s="185"/>
      <c r="DU182" s="185"/>
      <c r="DV182" s="185"/>
      <c r="DW182" s="185"/>
      <c r="DX182" s="185"/>
      <c r="DY182" s="185"/>
      <c r="DZ182" s="185"/>
      <c r="EA182" s="185"/>
      <c r="EB182" s="185"/>
      <c r="EC182" s="185"/>
      <c r="ED182" s="185"/>
      <c r="EE182" s="185"/>
      <c r="EF182" s="185"/>
      <c r="EG182" s="185"/>
      <c r="EH182" s="185"/>
      <c r="EI182" s="185"/>
      <c r="EJ182" s="185"/>
      <c r="EK182" s="185"/>
      <c r="EL182" s="185"/>
      <c r="EM182" s="185"/>
      <c r="EN182" s="185"/>
      <c r="EO182" s="185"/>
      <c r="EP182" s="185"/>
      <c r="EQ182" s="185"/>
      <c r="ER182" s="185"/>
      <c r="ES182" s="185"/>
      <c r="ET182" s="185"/>
      <c r="EU182" s="185"/>
      <c r="EV182" s="185"/>
      <c r="EW182" s="185"/>
      <c r="EX182" s="185"/>
      <c r="EY182" s="185"/>
      <c r="EZ182" s="185"/>
      <c r="FA182" s="185"/>
      <c r="FB182" s="185"/>
      <c r="FC182" s="185"/>
      <c r="FD182" s="185"/>
      <c r="FE182" s="185"/>
      <c r="FF182" s="185"/>
      <c r="FG182" s="185"/>
      <c r="FH182" s="185"/>
      <c r="FI182" s="185"/>
      <c r="FJ182" s="185"/>
      <c r="FK182" s="185"/>
      <c r="FL182" s="185"/>
      <c r="FM182" s="185"/>
      <c r="FN182" s="185"/>
      <c r="FO182" s="185"/>
      <c r="FP182" s="185"/>
      <c r="FQ182" s="185"/>
      <c r="FR182" s="185"/>
      <c r="FS182" s="185"/>
      <c r="FT182" s="185"/>
      <c r="FU182" s="185"/>
      <c r="FV182" s="185"/>
      <c r="FW182" s="185"/>
      <c r="FX182" s="185"/>
      <c r="FY182" s="185"/>
      <c r="FZ182" s="185"/>
      <c r="GA182" s="185"/>
      <c r="GB182" s="185"/>
      <c r="GC182" s="185"/>
      <c r="GD182" s="185"/>
      <c r="GE182" s="185"/>
      <c r="GF182" s="185"/>
      <c r="GG182" s="185"/>
      <c r="GH182" s="185"/>
      <c r="GI182" s="185"/>
      <c r="GJ182" s="185"/>
      <c r="GK182" s="185"/>
      <c r="GL182" s="185"/>
      <c r="GM182" s="185"/>
      <c r="GN182" s="185"/>
      <c r="GO182" s="185"/>
      <c r="GP182" s="185"/>
      <c r="GQ182" s="185"/>
      <c r="GR182" s="185"/>
      <c r="GS182" s="185"/>
      <c r="GT182" s="185"/>
      <c r="GU182" s="185"/>
      <c r="GV182" s="185"/>
      <c r="GW182" s="185"/>
      <c r="GX182" s="185"/>
      <c r="GY182" s="185"/>
      <c r="GZ182" s="185"/>
      <c r="HA182" s="185"/>
      <c r="HB182" s="185"/>
      <c r="HC182" s="185"/>
      <c r="HD182" s="185"/>
      <c r="HE182" s="185"/>
      <c r="HF182" s="185"/>
      <c r="HG182" s="185"/>
      <c r="HH182" s="185"/>
      <c r="HI182" s="185"/>
      <c r="HJ182" s="185"/>
      <c r="HK182" s="185"/>
      <c r="HL182" s="185"/>
      <c r="HM182" s="185"/>
      <c r="HN182" s="185"/>
      <c r="HO182" s="185"/>
      <c r="HP182" s="185"/>
      <c r="HQ182" s="185"/>
      <c r="HR182" s="185"/>
      <c r="HS182" s="185"/>
      <c r="HT182" s="185"/>
      <c r="HU182" s="185"/>
      <c r="HV182" s="185"/>
    </row>
    <row r="183" spans="1:230" s="1353" customFormat="1" ht="19.5" x14ac:dyDescent="0.2">
      <c r="A183" s="185"/>
      <c r="B183" s="1387" ph="1"/>
      <c r="C183" s="1387" ph="1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5"/>
      <c r="AT183" s="185"/>
      <c r="AU183" s="185"/>
      <c r="AV183" s="185"/>
      <c r="AW183" s="185"/>
      <c r="AX183" s="185"/>
      <c r="AY183" s="185"/>
      <c r="AZ183" s="185"/>
      <c r="BA183" s="185"/>
      <c r="BB183" s="185"/>
      <c r="BC183" s="185"/>
      <c r="BD183" s="185"/>
      <c r="BE183" s="185"/>
      <c r="BF183" s="185"/>
      <c r="BG183" s="185"/>
      <c r="BH183" s="185"/>
      <c r="BI183" s="185"/>
      <c r="BJ183" s="185"/>
      <c r="BK183" s="185"/>
      <c r="BL183" s="185"/>
      <c r="BM183" s="185"/>
      <c r="BN183" s="185"/>
      <c r="BO183" s="185"/>
      <c r="BP183" s="185"/>
      <c r="BQ183" s="185"/>
      <c r="BR183" s="185"/>
      <c r="BS183" s="185"/>
      <c r="BT183" s="185"/>
      <c r="BU183" s="185"/>
      <c r="BV183" s="185"/>
      <c r="BW183" s="185"/>
      <c r="BX183" s="185"/>
      <c r="BY183" s="185"/>
      <c r="BZ183" s="185"/>
      <c r="CA183" s="185"/>
      <c r="CB183" s="185"/>
      <c r="CC183" s="185"/>
      <c r="CD183" s="185"/>
      <c r="CE183" s="185"/>
      <c r="CF183" s="185"/>
      <c r="CG183" s="185"/>
      <c r="CH183" s="185"/>
      <c r="CI183" s="185"/>
      <c r="CJ183" s="185"/>
      <c r="CK183" s="185"/>
      <c r="CL183" s="185"/>
      <c r="CM183" s="185"/>
      <c r="CN183" s="185"/>
      <c r="CO183" s="185"/>
      <c r="CP183" s="185"/>
      <c r="CQ183" s="185"/>
      <c r="CR183" s="185"/>
      <c r="CS183" s="185"/>
      <c r="CT183" s="185"/>
      <c r="CU183" s="185"/>
      <c r="CV183" s="185"/>
      <c r="CW183" s="185"/>
      <c r="CX183" s="185"/>
      <c r="CY183" s="185"/>
      <c r="CZ183" s="185"/>
      <c r="DA183" s="185"/>
      <c r="DB183" s="185"/>
      <c r="DC183" s="185"/>
      <c r="DD183" s="185"/>
      <c r="DE183" s="185"/>
      <c r="DF183" s="185"/>
      <c r="DG183" s="185"/>
      <c r="DH183" s="185"/>
      <c r="DI183" s="185"/>
      <c r="DJ183" s="185"/>
      <c r="DK183" s="185"/>
      <c r="DL183" s="185"/>
      <c r="DM183" s="185"/>
      <c r="DN183" s="185"/>
      <c r="DO183" s="185"/>
      <c r="DP183" s="185"/>
      <c r="DQ183" s="185"/>
      <c r="DR183" s="185"/>
      <c r="DS183" s="185"/>
      <c r="DT183" s="185"/>
      <c r="DU183" s="185"/>
      <c r="DV183" s="185"/>
      <c r="DW183" s="185"/>
      <c r="DX183" s="185"/>
      <c r="DY183" s="185"/>
      <c r="DZ183" s="185"/>
      <c r="EA183" s="185"/>
      <c r="EB183" s="185"/>
      <c r="EC183" s="185"/>
      <c r="ED183" s="185"/>
      <c r="EE183" s="185"/>
      <c r="EF183" s="185"/>
      <c r="EG183" s="185"/>
      <c r="EH183" s="185"/>
      <c r="EI183" s="185"/>
      <c r="EJ183" s="185"/>
      <c r="EK183" s="185"/>
      <c r="EL183" s="185"/>
      <c r="EM183" s="185"/>
      <c r="EN183" s="185"/>
      <c r="EO183" s="185"/>
      <c r="EP183" s="185"/>
      <c r="EQ183" s="185"/>
      <c r="ER183" s="185"/>
      <c r="ES183" s="185"/>
      <c r="ET183" s="185"/>
      <c r="EU183" s="185"/>
      <c r="EV183" s="185"/>
      <c r="EW183" s="185"/>
      <c r="EX183" s="185"/>
      <c r="EY183" s="185"/>
      <c r="EZ183" s="185"/>
      <c r="FA183" s="185"/>
      <c r="FB183" s="185"/>
      <c r="FC183" s="185"/>
      <c r="FD183" s="185"/>
      <c r="FE183" s="185"/>
      <c r="FF183" s="185"/>
      <c r="FG183" s="185"/>
      <c r="FH183" s="185"/>
      <c r="FI183" s="185"/>
      <c r="FJ183" s="185"/>
      <c r="FK183" s="185"/>
      <c r="FL183" s="185"/>
      <c r="FM183" s="185"/>
      <c r="FN183" s="185"/>
      <c r="FO183" s="185"/>
      <c r="FP183" s="185"/>
      <c r="FQ183" s="185"/>
      <c r="FR183" s="185"/>
      <c r="FS183" s="185"/>
      <c r="FT183" s="185"/>
      <c r="FU183" s="185"/>
      <c r="FV183" s="185"/>
      <c r="FW183" s="185"/>
      <c r="FX183" s="185"/>
      <c r="FY183" s="185"/>
      <c r="FZ183" s="185"/>
      <c r="GA183" s="185"/>
      <c r="GB183" s="185"/>
      <c r="GC183" s="185"/>
      <c r="GD183" s="185"/>
      <c r="GE183" s="185"/>
      <c r="GF183" s="185"/>
      <c r="GG183" s="185"/>
      <c r="GH183" s="185"/>
      <c r="GI183" s="185"/>
      <c r="GJ183" s="185"/>
      <c r="GK183" s="185"/>
      <c r="GL183" s="185"/>
      <c r="GM183" s="185"/>
      <c r="GN183" s="185"/>
      <c r="GO183" s="185"/>
      <c r="GP183" s="185"/>
      <c r="GQ183" s="185"/>
      <c r="GR183" s="185"/>
      <c r="GS183" s="185"/>
      <c r="GT183" s="185"/>
      <c r="GU183" s="185"/>
      <c r="GV183" s="185"/>
      <c r="GW183" s="185"/>
      <c r="GX183" s="185"/>
      <c r="GY183" s="185"/>
      <c r="GZ183" s="185"/>
      <c r="HA183" s="185"/>
      <c r="HB183" s="185"/>
      <c r="HC183" s="185"/>
      <c r="HD183" s="185"/>
      <c r="HE183" s="185"/>
      <c r="HF183" s="185"/>
      <c r="HG183" s="185"/>
      <c r="HH183" s="185"/>
      <c r="HI183" s="185"/>
      <c r="HJ183" s="185"/>
      <c r="HK183" s="185"/>
      <c r="HL183" s="185"/>
      <c r="HM183" s="185"/>
      <c r="HN183" s="185"/>
      <c r="HO183" s="185"/>
      <c r="HP183" s="185"/>
      <c r="HQ183" s="185"/>
      <c r="HR183" s="185"/>
      <c r="HS183" s="185"/>
      <c r="HT183" s="185"/>
      <c r="HU183" s="185"/>
      <c r="HV183" s="185"/>
    </row>
    <row r="184" spans="1:230" s="1353" customFormat="1" ht="19.5" x14ac:dyDescent="0.2">
      <c r="A184" s="185"/>
      <c r="B184" s="1387" ph="1"/>
      <c r="C184" s="1387" ph="1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5"/>
      <c r="AU184" s="185"/>
      <c r="AV184" s="185"/>
      <c r="AW184" s="185"/>
      <c r="AX184" s="185"/>
      <c r="AY184" s="185"/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  <c r="BO184" s="185"/>
      <c r="BP184" s="185"/>
      <c r="BQ184" s="185"/>
      <c r="BR184" s="185"/>
      <c r="BS184" s="185"/>
      <c r="BT184" s="185"/>
      <c r="BU184" s="185"/>
      <c r="BV184" s="185"/>
      <c r="BW184" s="185"/>
      <c r="BX184" s="185"/>
      <c r="BY184" s="185"/>
      <c r="BZ184" s="185"/>
      <c r="CA184" s="185"/>
      <c r="CB184" s="185"/>
      <c r="CC184" s="185"/>
      <c r="CD184" s="185"/>
      <c r="CE184" s="185"/>
      <c r="CF184" s="185"/>
      <c r="CG184" s="185"/>
      <c r="CH184" s="185"/>
      <c r="CI184" s="185"/>
      <c r="CJ184" s="185"/>
      <c r="CK184" s="185"/>
      <c r="CL184" s="185"/>
      <c r="CM184" s="185"/>
      <c r="CN184" s="185"/>
      <c r="CO184" s="185"/>
      <c r="CP184" s="185"/>
      <c r="CQ184" s="185"/>
      <c r="CR184" s="185"/>
      <c r="CS184" s="185"/>
      <c r="CT184" s="185"/>
      <c r="CU184" s="185"/>
      <c r="CV184" s="185"/>
      <c r="CW184" s="185"/>
      <c r="CX184" s="185"/>
      <c r="CY184" s="185"/>
      <c r="CZ184" s="185"/>
      <c r="DA184" s="185"/>
      <c r="DB184" s="185"/>
      <c r="DC184" s="185"/>
      <c r="DD184" s="185"/>
      <c r="DE184" s="185"/>
      <c r="DF184" s="185"/>
      <c r="DG184" s="185"/>
      <c r="DH184" s="185"/>
      <c r="DI184" s="185"/>
      <c r="DJ184" s="185"/>
      <c r="DK184" s="185"/>
      <c r="DL184" s="185"/>
      <c r="DM184" s="185"/>
      <c r="DN184" s="185"/>
      <c r="DO184" s="185"/>
      <c r="DP184" s="185"/>
      <c r="DQ184" s="185"/>
      <c r="DR184" s="185"/>
      <c r="DS184" s="185"/>
      <c r="DT184" s="185"/>
      <c r="DU184" s="185"/>
      <c r="DV184" s="185"/>
      <c r="DW184" s="185"/>
      <c r="DX184" s="185"/>
      <c r="DY184" s="185"/>
      <c r="DZ184" s="185"/>
      <c r="EA184" s="185"/>
      <c r="EB184" s="185"/>
      <c r="EC184" s="185"/>
      <c r="ED184" s="185"/>
      <c r="EE184" s="185"/>
      <c r="EF184" s="185"/>
      <c r="EG184" s="185"/>
      <c r="EH184" s="185"/>
      <c r="EI184" s="185"/>
      <c r="EJ184" s="185"/>
      <c r="EK184" s="185"/>
      <c r="EL184" s="185"/>
      <c r="EM184" s="185"/>
      <c r="EN184" s="185"/>
      <c r="EO184" s="185"/>
      <c r="EP184" s="185"/>
      <c r="EQ184" s="185"/>
      <c r="ER184" s="185"/>
      <c r="ES184" s="185"/>
      <c r="ET184" s="185"/>
      <c r="EU184" s="185"/>
      <c r="EV184" s="185"/>
      <c r="EW184" s="185"/>
      <c r="EX184" s="185"/>
      <c r="EY184" s="185"/>
      <c r="EZ184" s="185"/>
      <c r="FA184" s="185"/>
      <c r="FB184" s="185"/>
      <c r="FC184" s="185"/>
      <c r="FD184" s="185"/>
      <c r="FE184" s="185"/>
      <c r="FF184" s="185"/>
      <c r="FG184" s="185"/>
      <c r="FH184" s="185"/>
      <c r="FI184" s="185"/>
      <c r="FJ184" s="185"/>
      <c r="FK184" s="185"/>
      <c r="FL184" s="185"/>
      <c r="FM184" s="185"/>
      <c r="FN184" s="185"/>
      <c r="FO184" s="185"/>
      <c r="FP184" s="185"/>
      <c r="FQ184" s="185"/>
      <c r="FR184" s="185"/>
      <c r="FS184" s="185"/>
      <c r="FT184" s="185"/>
      <c r="FU184" s="185"/>
      <c r="FV184" s="185"/>
      <c r="FW184" s="185"/>
      <c r="FX184" s="185"/>
      <c r="FY184" s="185"/>
      <c r="FZ184" s="185"/>
      <c r="GA184" s="185"/>
      <c r="GB184" s="185"/>
      <c r="GC184" s="185"/>
      <c r="GD184" s="185"/>
      <c r="GE184" s="185"/>
      <c r="GF184" s="185"/>
      <c r="GG184" s="185"/>
      <c r="GH184" s="185"/>
      <c r="GI184" s="185"/>
      <c r="GJ184" s="185"/>
      <c r="GK184" s="185"/>
      <c r="GL184" s="185"/>
      <c r="GM184" s="185"/>
      <c r="GN184" s="185"/>
      <c r="GO184" s="185"/>
      <c r="GP184" s="185"/>
      <c r="GQ184" s="185"/>
      <c r="GR184" s="185"/>
      <c r="GS184" s="185"/>
      <c r="GT184" s="185"/>
      <c r="GU184" s="185"/>
      <c r="GV184" s="185"/>
      <c r="GW184" s="185"/>
      <c r="GX184" s="185"/>
      <c r="GY184" s="185"/>
      <c r="GZ184" s="185"/>
      <c r="HA184" s="185"/>
      <c r="HB184" s="185"/>
      <c r="HC184" s="185"/>
      <c r="HD184" s="185"/>
      <c r="HE184" s="185"/>
      <c r="HF184" s="185"/>
      <c r="HG184" s="185"/>
      <c r="HH184" s="185"/>
      <c r="HI184" s="185"/>
      <c r="HJ184" s="185"/>
      <c r="HK184" s="185"/>
      <c r="HL184" s="185"/>
      <c r="HM184" s="185"/>
      <c r="HN184" s="185"/>
      <c r="HO184" s="185"/>
      <c r="HP184" s="185"/>
      <c r="HQ184" s="185"/>
      <c r="HR184" s="185"/>
      <c r="HS184" s="185"/>
      <c r="HT184" s="185"/>
      <c r="HU184" s="185"/>
      <c r="HV184" s="185"/>
    </row>
    <row r="185" spans="1:230" s="1353" customFormat="1" ht="19.5" x14ac:dyDescent="0.2">
      <c r="A185" s="185"/>
      <c r="B185" s="1387" ph="1"/>
      <c r="C185" s="1387" ph="1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5"/>
      <c r="AS185" s="185"/>
      <c r="AT185" s="185"/>
      <c r="AU185" s="185"/>
      <c r="AV185" s="185"/>
      <c r="AW185" s="185"/>
      <c r="AX185" s="185"/>
      <c r="AY185" s="185"/>
      <c r="AZ185" s="185"/>
      <c r="BA185" s="185"/>
      <c r="BB185" s="185"/>
      <c r="BC185" s="185"/>
      <c r="BD185" s="185"/>
      <c r="BE185" s="185"/>
      <c r="BF185" s="185"/>
      <c r="BG185" s="185"/>
      <c r="BH185" s="185"/>
      <c r="BI185" s="185"/>
      <c r="BJ185" s="185"/>
      <c r="BK185" s="185"/>
      <c r="BL185" s="185"/>
      <c r="BM185" s="185"/>
      <c r="BN185" s="185"/>
      <c r="BO185" s="185"/>
      <c r="BP185" s="185"/>
      <c r="BQ185" s="185"/>
      <c r="BR185" s="185"/>
      <c r="BS185" s="185"/>
      <c r="BT185" s="185"/>
      <c r="BU185" s="185"/>
      <c r="BV185" s="185"/>
      <c r="BW185" s="185"/>
      <c r="BX185" s="185"/>
      <c r="BY185" s="185"/>
      <c r="BZ185" s="185"/>
      <c r="CA185" s="185"/>
      <c r="CB185" s="185"/>
      <c r="CC185" s="185"/>
      <c r="CD185" s="185"/>
      <c r="CE185" s="185"/>
      <c r="CF185" s="185"/>
      <c r="CG185" s="185"/>
      <c r="CH185" s="185"/>
      <c r="CI185" s="185"/>
      <c r="CJ185" s="185"/>
      <c r="CK185" s="185"/>
      <c r="CL185" s="185"/>
      <c r="CM185" s="185"/>
      <c r="CN185" s="185"/>
      <c r="CO185" s="185"/>
      <c r="CP185" s="185"/>
      <c r="CQ185" s="185"/>
      <c r="CR185" s="185"/>
      <c r="CS185" s="185"/>
      <c r="CT185" s="185"/>
      <c r="CU185" s="185"/>
      <c r="CV185" s="185"/>
      <c r="CW185" s="185"/>
      <c r="CX185" s="185"/>
      <c r="CY185" s="185"/>
      <c r="CZ185" s="185"/>
      <c r="DA185" s="185"/>
      <c r="DB185" s="185"/>
      <c r="DC185" s="185"/>
      <c r="DD185" s="185"/>
      <c r="DE185" s="185"/>
      <c r="DF185" s="185"/>
      <c r="DG185" s="185"/>
      <c r="DH185" s="185"/>
      <c r="DI185" s="185"/>
      <c r="DJ185" s="185"/>
      <c r="DK185" s="185"/>
      <c r="DL185" s="185"/>
      <c r="DM185" s="185"/>
      <c r="DN185" s="185"/>
      <c r="DO185" s="185"/>
      <c r="DP185" s="185"/>
      <c r="DQ185" s="185"/>
      <c r="DR185" s="185"/>
      <c r="DS185" s="185"/>
      <c r="DT185" s="185"/>
      <c r="DU185" s="185"/>
      <c r="DV185" s="185"/>
      <c r="DW185" s="185"/>
      <c r="DX185" s="185"/>
      <c r="DY185" s="185"/>
      <c r="DZ185" s="185"/>
      <c r="EA185" s="185"/>
      <c r="EB185" s="185"/>
      <c r="EC185" s="185"/>
      <c r="ED185" s="185"/>
      <c r="EE185" s="185"/>
      <c r="EF185" s="185"/>
      <c r="EG185" s="185"/>
      <c r="EH185" s="185"/>
      <c r="EI185" s="185"/>
      <c r="EJ185" s="185"/>
      <c r="EK185" s="185"/>
      <c r="EL185" s="185"/>
      <c r="EM185" s="185"/>
      <c r="EN185" s="185"/>
      <c r="EO185" s="185"/>
      <c r="EP185" s="185"/>
      <c r="EQ185" s="185"/>
      <c r="ER185" s="185"/>
      <c r="ES185" s="185"/>
      <c r="ET185" s="185"/>
      <c r="EU185" s="185"/>
      <c r="EV185" s="185"/>
      <c r="EW185" s="185"/>
      <c r="EX185" s="185"/>
      <c r="EY185" s="185"/>
      <c r="EZ185" s="185"/>
      <c r="FA185" s="185"/>
      <c r="FB185" s="185"/>
      <c r="FC185" s="185"/>
      <c r="FD185" s="185"/>
      <c r="FE185" s="185"/>
      <c r="FF185" s="185"/>
      <c r="FG185" s="185"/>
      <c r="FH185" s="185"/>
      <c r="FI185" s="185"/>
      <c r="FJ185" s="185"/>
      <c r="FK185" s="185"/>
      <c r="FL185" s="185"/>
      <c r="FM185" s="185"/>
      <c r="FN185" s="185"/>
      <c r="FO185" s="185"/>
      <c r="FP185" s="185"/>
      <c r="FQ185" s="185"/>
      <c r="FR185" s="185"/>
      <c r="FS185" s="185"/>
      <c r="FT185" s="185"/>
      <c r="FU185" s="185"/>
      <c r="FV185" s="185"/>
      <c r="FW185" s="185"/>
      <c r="FX185" s="185"/>
      <c r="FY185" s="185"/>
      <c r="FZ185" s="185"/>
      <c r="GA185" s="185"/>
      <c r="GB185" s="185"/>
      <c r="GC185" s="185"/>
      <c r="GD185" s="185"/>
      <c r="GE185" s="185"/>
      <c r="GF185" s="185"/>
      <c r="GG185" s="185"/>
      <c r="GH185" s="185"/>
      <c r="GI185" s="185"/>
      <c r="GJ185" s="185"/>
      <c r="GK185" s="185"/>
      <c r="GL185" s="185"/>
      <c r="GM185" s="185"/>
      <c r="GN185" s="185"/>
      <c r="GO185" s="185"/>
      <c r="GP185" s="185"/>
      <c r="GQ185" s="185"/>
      <c r="GR185" s="185"/>
      <c r="GS185" s="185"/>
      <c r="GT185" s="185"/>
      <c r="GU185" s="185"/>
      <c r="GV185" s="185"/>
      <c r="GW185" s="185"/>
      <c r="GX185" s="185"/>
      <c r="GY185" s="185"/>
      <c r="GZ185" s="185"/>
      <c r="HA185" s="185"/>
      <c r="HB185" s="185"/>
      <c r="HC185" s="185"/>
      <c r="HD185" s="185"/>
      <c r="HE185" s="185"/>
      <c r="HF185" s="185"/>
      <c r="HG185" s="185"/>
      <c r="HH185" s="185"/>
      <c r="HI185" s="185"/>
      <c r="HJ185" s="185"/>
      <c r="HK185" s="185"/>
      <c r="HL185" s="185"/>
      <c r="HM185" s="185"/>
      <c r="HN185" s="185"/>
      <c r="HO185" s="185"/>
      <c r="HP185" s="185"/>
      <c r="HQ185" s="185"/>
      <c r="HR185" s="185"/>
      <c r="HS185" s="185"/>
      <c r="HT185" s="185"/>
      <c r="HU185" s="185"/>
      <c r="HV185" s="185"/>
    </row>
    <row r="186" spans="1:230" s="1353" customFormat="1" ht="19.5" x14ac:dyDescent="0.2">
      <c r="A186" s="185"/>
      <c r="B186" s="1387" ph="1"/>
      <c r="C186" s="1387" ph="1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5"/>
      <c r="AT186" s="185"/>
      <c r="AU186" s="185"/>
      <c r="AV186" s="185"/>
      <c r="AW186" s="185"/>
      <c r="AX186" s="185"/>
      <c r="AY186" s="185"/>
      <c r="AZ186" s="185"/>
      <c r="BA186" s="185"/>
      <c r="BB186" s="185"/>
      <c r="BC186" s="185"/>
      <c r="BD186" s="185"/>
      <c r="BE186" s="185"/>
      <c r="BF186" s="185"/>
      <c r="BG186" s="185"/>
      <c r="BH186" s="185"/>
      <c r="BI186" s="185"/>
      <c r="BJ186" s="185"/>
      <c r="BK186" s="185"/>
      <c r="BL186" s="185"/>
      <c r="BM186" s="185"/>
      <c r="BN186" s="185"/>
      <c r="BO186" s="185"/>
      <c r="BP186" s="185"/>
      <c r="BQ186" s="185"/>
      <c r="BR186" s="185"/>
      <c r="BS186" s="185"/>
      <c r="BT186" s="185"/>
      <c r="BU186" s="185"/>
      <c r="BV186" s="185"/>
      <c r="BW186" s="185"/>
      <c r="BX186" s="185"/>
      <c r="BY186" s="185"/>
      <c r="BZ186" s="185"/>
      <c r="CA186" s="185"/>
      <c r="CB186" s="185"/>
      <c r="CC186" s="185"/>
      <c r="CD186" s="185"/>
      <c r="CE186" s="185"/>
      <c r="CF186" s="185"/>
      <c r="CG186" s="185"/>
      <c r="CH186" s="185"/>
      <c r="CI186" s="185"/>
      <c r="CJ186" s="185"/>
      <c r="CK186" s="185"/>
      <c r="CL186" s="185"/>
      <c r="CM186" s="185"/>
      <c r="CN186" s="185"/>
      <c r="CO186" s="185"/>
      <c r="CP186" s="185"/>
      <c r="CQ186" s="185"/>
      <c r="CR186" s="185"/>
      <c r="CS186" s="185"/>
      <c r="CT186" s="185"/>
      <c r="CU186" s="185"/>
      <c r="CV186" s="185"/>
      <c r="CW186" s="185"/>
      <c r="CX186" s="185"/>
      <c r="CY186" s="185"/>
      <c r="CZ186" s="185"/>
      <c r="DA186" s="185"/>
      <c r="DB186" s="185"/>
      <c r="DC186" s="185"/>
      <c r="DD186" s="185"/>
      <c r="DE186" s="185"/>
      <c r="DF186" s="185"/>
      <c r="DG186" s="185"/>
      <c r="DH186" s="185"/>
      <c r="DI186" s="185"/>
      <c r="DJ186" s="185"/>
      <c r="DK186" s="185"/>
      <c r="DL186" s="185"/>
      <c r="DM186" s="185"/>
      <c r="DN186" s="185"/>
      <c r="DO186" s="185"/>
      <c r="DP186" s="185"/>
      <c r="DQ186" s="185"/>
      <c r="DR186" s="185"/>
      <c r="DS186" s="185"/>
      <c r="DT186" s="185"/>
      <c r="DU186" s="185"/>
      <c r="DV186" s="185"/>
      <c r="DW186" s="185"/>
      <c r="DX186" s="185"/>
      <c r="DY186" s="185"/>
      <c r="DZ186" s="185"/>
      <c r="EA186" s="185"/>
      <c r="EB186" s="185"/>
      <c r="EC186" s="185"/>
      <c r="ED186" s="185"/>
      <c r="EE186" s="185"/>
      <c r="EF186" s="185"/>
      <c r="EG186" s="185"/>
      <c r="EH186" s="185"/>
      <c r="EI186" s="185"/>
      <c r="EJ186" s="185"/>
      <c r="EK186" s="185"/>
      <c r="EL186" s="185"/>
      <c r="EM186" s="185"/>
      <c r="EN186" s="185"/>
      <c r="EO186" s="185"/>
      <c r="EP186" s="185"/>
      <c r="EQ186" s="185"/>
      <c r="ER186" s="185"/>
      <c r="ES186" s="185"/>
      <c r="ET186" s="185"/>
      <c r="EU186" s="185"/>
      <c r="EV186" s="185"/>
      <c r="EW186" s="185"/>
      <c r="EX186" s="185"/>
      <c r="EY186" s="185"/>
      <c r="EZ186" s="185"/>
      <c r="FA186" s="185"/>
      <c r="FB186" s="185"/>
      <c r="FC186" s="185"/>
      <c r="FD186" s="185"/>
      <c r="FE186" s="185"/>
      <c r="FF186" s="185"/>
      <c r="FG186" s="185"/>
      <c r="FH186" s="185"/>
      <c r="FI186" s="185"/>
      <c r="FJ186" s="185"/>
      <c r="FK186" s="185"/>
      <c r="FL186" s="185"/>
      <c r="FM186" s="185"/>
      <c r="FN186" s="185"/>
      <c r="FO186" s="185"/>
      <c r="FP186" s="185"/>
      <c r="FQ186" s="185"/>
      <c r="FR186" s="185"/>
      <c r="FS186" s="185"/>
      <c r="FT186" s="185"/>
      <c r="FU186" s="185"/>
      <c r="FV186" s="185"/>
      <c r="FW186" s="185"/>
      <c r="FX186" s="185"/>
      <c r="FY186" s="185"/>
      <c r="FZ186" s="185"/>
      <c r="GA186" s="185"/>
      <c r="GB186" s="185"/>
      <c r="GC186" s="185"/>
      <c r="GD186" s="185"/>
      <c r="GE186" s="185"/>
      <c r="GF186" s="185"/>
      <c r="GG186" s="185"/>
      <c r="GH186" s="185"/>
      <c r="GI186" s="185"/>
      <c r="GJ186" s="185"/>
      <c r="GK186" s="185"/>
      <c r="GL186" s="185"/>
      <c r="GM186" s="185"/>
      <c r="GN186" s="185"/>
      <c r="GO186" s="185"/>
      <c r="GP186" s="185"/>
      <c r="GQ186" s="185"/>
      <c r="GR186" s="185"/>
      <c r="GS186" s="185"/>
      <c r="GT186" s="185"/>
      <c r="GU186" s="185"/>
      <c r="GV186" s="185"/>
      <c r="GW186" s="185"/>
      <c r="GX186" s="185"/>
      <c r="GY186" s="185"/>
      <c r="GZ186" s="185"/>
      <c r="HA186" s="185"/>
      <c r="HB186" s="185"/>
      <c r="HC186" s="185"/>
      <c r="HD186" s="185"/>
      <c r="HE186" s="185"/>
      <c r="HF186" s="185"/>
      <c r="HG186" s="185"/>
      <c r="HH186" s="185"/>
      <c r="HI186" s="185"/>
      <c r="HJ186" s="185"/>
      <c r="HK186" s="185"/>
      <c r="HL186" s="185"/>
      <c r="HM186" s="185"/>
      <c r="HN186" s="185"/>
      <c r="HO186" s="185"/>
      <c r="HP186" s="185"/>
      <c r="HQ186" s="185"/>
      <c r="HR186" s="185"/>
      <c r="HS186" s="185"/>
      <c r="HT186" s="185"/>
      <c r="HU186" s="185"/>
      <c r="HV186" s="185"/>
    </row>
    <row r="187" spans="1:230" s="1353" customFormat="1" ht="19.5" x14ac:dyDescent="0.2">
      <c r="A187" s="185"/>
      <c r="B187" s="1387" ph="1"/>
      <c r="C187" s="1387" ph="1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5"/>
      <c r="AT187" s="185"/>
      <c r="AU187" s="185"/>
      <c r="AV187" s="185"/>
      <c r="AW187" s="185"/>
      <c r="AX187" s="185"/>
      <c r="AY187" s="185"/>
      <c r="AZ187" s="185"/>
      <c r="BA187" s="185"/>
      <c r="BB187" s="185"/>
      <c r="BC187" s="185"/>
      <c r="BD187" s="185"/>
      <c r="BE187" s="185"/>
      <c r="BF187" s="185"/>
      <c r="BG187" s="185"/>
      <c r="BH187" s="185"/>
      <c r="BI187" s="185"/>
      <c r="BJ187" s="185"/>
      <c r="BK187" s="185"/>
      <c r="BL187" s="185"/>
      <c r="BM187" s="185"/>
      <c r="BN187" s="185"/>
      <c r="BO187" s="185"/>
      <c r="BP187" s="185"/>
      <c r="BQ187" s="185"/>
      <c r="BR187" s="185"/>
      <c r="BS187" s="185"/>
      <c r="BT187" s="185"/>
      <c r="BU187" s="185"/>
      <c r="BV187" s="185"/>
      <c r="BW187" s="185"/>
      <c r="BX187" s="185"/>
      <c r="BY187" s="185"/>
      <c r="BZ187" s="185"/>
      <c r="CA187" s="185"/>
      <c r="CB187" s="185"/>
      <c r="CC187" s="185"/>
      <c r="CD187" s="185"/>
      <c r="CE187" s="185"/>
      <c r="CF187" s="185"/>
      <c r="CG187" s="185"/>
      <c r="CH187" s="185"/>
      <c r="CI187" s="185"/>
      <c r="CJ187" s="185"/>
      <c r="CK187" s="185"/>
      <c r="CL187" s="185"/>
      <c r="CM187" s="185"/>
      <c r="CN187" s="185"/>
      <c r="CO187" s="185"/>
      <c r="CP187" s="185"/>
      <c r="CQ187" s="185"/>
      <c r="CR187" s="185"/>
      <c r="CS187" s="185"/>
      <c r="CT187" s="185"/>
      <c r="CU187" s="185"/>
      <c r="CV187" s="185"/>
      <c r="CW187" s="185"/>
      <c r="CX187" s="185"/>
      <c r="CY187" s="185"/>
      <c r="CZ187" s="185"/>
      <c r="DA187" s="185"/>
      <c r="DB187" s="185"/>
      <c r="DC187" s="185"/>
      <c r="DD187" s="185"/>
      <c r="DE187" s="185"/>
      <c r="DF187" s="185"/>
      <c r="DG187" s="185"/>
      <c r="DH187" s="185"/>
      <c r="DI187" s="185"/>
      <c r="DJ187" s="185"/>
      <c r="DK187" s="185"/>
      <c r="DL187" s="185"/>
      <c r="DM187" s="185"/>
      <c r="DN187" s="185"/>
      <c r="DO187" s="185"/>
      <c r="DP187" s="185"/>
      <c r="DQ187" s="185"/>
      <c r="DR187" s="185"/>
      <c r="DS187" s="185"/>
      <c r="DT187" s="185"/>
      <c r="DU187" s="185"/>
      <c r="DV187" s="185"/>
      <c r="DW187" s="185"/>
      <c r="DX187" s="185"/>
      <c r="DY187" s="185"/>
      <c r="DZ187" s="185"/>
      <c r="EA187" s="185"/>
      <c r="EB187" s="185"/>
      <c r="EC187" s="185"/>
      <c r="ED187" s="185"/>
      <c r="EE187" s="185"/>
      <c r="EF187" s="185"/>
      <c r="EG187" s="185"/>
      <c r="EH187" s="185"/>
      <c r="EI187" s="185"/>
      <c r="EJ187" s="185"/>
      <c r="EK187" s="185"/>
      <c r="EL187" s="185"/>
      <c r="EM187" s="185"/>
      <c r="EN187" s="185"/>
      <c r="EO187" s="185"/>
      <c r="EP187" s="185"/>
      <c r="EQ187" s="185"/>
      <c r="ER187" s="185"/>
      <c r="ES187" s="185"/>
      <c r="ET187" s="185"/>
      <c r="EU187" s="185"/>
      <c r="EV187" s="185"/>
      <c r="EW187" s="185"/>
      <c r="EX187" s="185"/>
      <c r="EY187" s="185"/>
      <c r="EZ187" s="185"/>
      <c r="FA187" s="185"/>
      <c r="FB187" s="185"/>
      <c r="FC187" s="185"/>
      <c r="FD187" s="185"/>
      <c r="FE187" s="185"/>
      <c r="FF187" s="185"/>
      <c r="FG187" s="185"/>
      <c r="FH187" s="185"/>
      <c r="FI187" s="185"/>
      <c r="FJ187" s="185"/>
      <c r="FK187" s="185"/>
      <c r="FL187" s="185"/>
      <c r="FM187" s="185"/>
      <c r="FN187" s="185"/>
      <c r="FO187" s="185"/>
      <c r="FP187" s="185"/>
      <c r="FQ187" s="185"/>
      <c r="FR187" s="185"/>
      <c r="FS187" s="185"/>
      <c r="FT187" s="185"/>
      <c r="FU187" s="185"/>
      <c r="FV187" s="185"/>
      <c r="FW187" s="185"/>
      <c r="FX187" s="185"/>
      <c r="FY187" s="185"/>
      <c r="FZ187" s="185"/>
      <c r="GA187" s="185"/>
      <c r="GB187" s="185"/>
      <c r="GC187" s="185"/>
      <c r="GD187" s="185"/>
      <c r="GE187" s="185"/>
      <c r="GF187" s="185"/>
      <c r="GG187" s="185"/>
      <c r="GH187" s="185"/>
      <c r="GI187" s="185"/>
      <c r="GJ187" s="185"/>
      <c r="GK187" s="185"/>
      <c r="GL187" s="185"/>
      <c r="GM187" s="185"/>
      <c r="GN187" s="185"/>
      <c r="GO187" s="185"/>
      <c r="GP187" s="185"/>
      <c r="GQ187" s="185"/>
      <c r="GR187" s="185"/>
      <c r="GS187" s="185"/>
      <c r="GT187" s="185"/>
      <c r="GU187" s="185"/>
      <c r="GV187" s="185"/>
      <c r="GW187" s="185"/>
      <c r="GX187" s="185"/>
      <c r="GY187" s="185"/>
      <c r="GZ187" s="185"/>
      <c r="HA187" s="185"/>
      <c r="HB187" s="185"/>
      <c r="HC187" s="185"/>
      <c r="HD187" s="185"/>
      <c r="HE187" s="185"/>
      <c r="HF187" s="185"/>
      <c r="HG187" s="185"/>
      <c r="HH187" s="185"/>
      <c r="HI187" s="185"/>
      <c r="HJ187" s="185"/>
      <c r="HK187" s="185"/>
      <c r="HL187" s="185"/>
      <c r="HM187" s="185"/>
      <c r="HN187" s="185"/>
      <c r="HO187" s="185"/>
      <c r="HP187" s="185"/>
      <c r="HQ187" s="185"/>
      <c r="HR187" s="185"/>
      <c r="HS187" s="185"/>
      <c r="HT187" s="185"/>
      <c r="HU187" s="185"/>
      <c r="HV187" s="185"/>
    </row>
    <row r="188" spans="1:230" s="1353" customFormat="1" ht="19.5" x14ac:dyDescent="0.2">
      <c r="A188" s="185"/>
      <c r="B188" s="1387" ph="1"/>
      <c r="C188" s="1387" ph="1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5"/>
      <c r="AT188" s="185"/>
      <c r="AU188" s="185"/>
      <c r="AV188" s="185"/>
      <c r="AW188" s="185"/>
      <c r="AX188" s="185"/>
      <c r="AY188" s="185"/>
      <c r="AZ188" s="185"/>
      <c r="BA188" s="185"/>
      <c r="BB188" s="185"/>
      <c r="BC188" s="185"/>
      <c r="BD188" s="185"/>
      <c r="BE188" s="185"/>
      <c r="BF188" s="185"/>
      <c r="BG188" s="185"/>
      <c r="BH188" s="185"/>
      <c r="BI188" s="185"/>
      <c r="BJ188" s="185"/>
      <c r="BK188" s="185"/>
      <c r="BL188" s="185"/>
      <c r="BM188" s="185"/>
      <c r="BN188" s="185"/>
      <c r="BO188" s="185"/>
      <c r="BP188" s="185"/>
      <c r="BQ188" s="185"/>
      <c r="BR188" s="185"/>
      <c r="BS188" s="185"/>
      <c r="BT188" s="185"/>
      <c r="BU188" s="185"/>
      <c r="BV188" s="185"/>
      <c r="BW188" s="185"/>
      <c r="BX188" s="185"/>
      <c r="BY188" s="185"/>
      <c r="BZ188" s="185"/>
      <c r="CA188" s="185"/>
      <c r="CB188" s="185"/>
      <c r="CC188" s="185"/>
      <c r="CD188" s="185"/>
      <c r="CE188" s="185"/>
      <c r="CF188" s="185"/>
      <c r="CG188" s="185"/>
      <c r="CH188" s="185"/>
      <c r="CI188" s="185"/>
      <c r="CJ188" s="185"/>
      <c r="CK188" s="185"/>
      <c r="CL188" s="185"/>
      <c r="CM188" s="185"/>
      <c r="CN188" s="185"/>
      <c r="CO188" s="185"/>
      <c r="CP188" s="185"/>
      <c r="CQ188" s="185"/>
      <c r="CR188" s="185"/>
      <c r="CS188" s="185"/>
      <c r="CT188" s="185"/>
      <c r="CU188" s="185"/>
      <c r="CV188" s="185"/>
      <c r="CW188" s="185"/>
      <c r="CX188" s="185"/>
      <c r="CY188" s="185"/>
      <c r="CZ188" s="185"/>
      <c r="DA188" s="185"/>
      <c r="DB188" s="185"/>
      <c r="DC188" s="185"/>
      <c r="DD188" s="185"/>
      <c r="DE188" s="185"/>
      <c r="DF188" s="185"/>
      <c r="DG188" s="185"/>
      <c r="DH188" s="185"/>
      <c r="DI188" s="185"/>
      <c r="DJ188" s="185"/>
      <c r="DK188" s="185"/>
      <c r="DL188" s="185"/>
      <c r="DM188" s="185"/>
      <c r="DN188" s="185"/>
      <c r="DO188" s="185"/>
      <c r="DP188" s="185"/>
      <c r="DQ188" s="185"/>
      <c r="DR188" s="185"/>
      <c r="DS188" s="185"/>
      <c r="DT188" s="185"/>
      <c r="DU188" s="185"/>
      <c r="DV188" s="185"/>
      <c r="DW188" s="185"/>
      <c r="DX188" s="185"/>
      <c r="DY188" s="185"/>
      <c r="DZ188" s="185"/>
      <c r="EA188" s="185"/>
      <c r="EB188" s="185"/>
      <c r="EC188" s="185"/>
      <c r="ED188" s="185"/>
      <c r="EE188" s="185"/>
      <c r="EF188" s="185"/>
      <c r="EG188" s="185"/>
      <c r="EH188" s="185"/>
      <c r="EI188" s="185"/>
      <c r="EJ188" s="185"/>
      <c r="EK188" s="185"/>
      <c r="EL188" s="185"/>
      <c r="EM188" s="185"/>
      <c r="EN188" s="185"/>
      <c r="EO188" s="185"/>
      <c r="EP188" s="185"/>
      <c r="EQ188" s="185"/>
      <c r="ER188" s="185"/>
      <c r="ES188" s="185"/>
      <c r="ET188" s="185"/>
      <c r="EU188" s="185"/>
      <c r="EV188" s="185"/>
      <c r="EW188" s="185"/>
      <c r="EX188" s="185"/>
      <c r="EY188" s="185"/>
      <c r="EZ188" s="185"/>
      <c r="FA188" s="185"/>
      <c r="FB188" s="185"/>
      <c r="FC188" s="185"/>
      <c r="FD188" s="185"/>
      <c r="FE188" s="185"/>
      <c r="FF188" s="185"/>
      <c r="FG188" s="185"/>
      <c r="FH188" s="185"/>
      <c r="FI188" s="185"/>
      <c r="FJ188" s="185"/>
      <c r="FK188" s="185"/>
      <c r="FL188" s="185"/>
      <c r="FM188" s="185"/>
      <c r="FN188" s="185"/>
      <c r="FO188" s="185"/>
      <c r="FP188" s="185"/>
      <c r="FQ188" s="185"/>
      <c r="FR188" s="185"/>
      <c r="FS188" s="185"/>
      <c r="FT188" s="185"/>
      <c r="FU188" s="185"/>
      <c r="FV188" s="185"/>
      <c r="FW188" s="185"/>
      <c r="FX188" s="185"/>
      <c r="FY188" s="185"/>
      <c r="FZ188" s="185"/>
      <c r="GA188" s="185"/>
      <c r="GB188" s="185"/>
      <c r="GC188" s="185"/>
      <c r="GD188" s="185"/>
      <c r="GE188" s="185"/>
      <c r="GF188" s="185"/>
      <c r="GG188" s="185"/>
      <c r="GH188" s="185"/>
      <c r="GI188" s="185"/>
      <c r="GJ188" s="185"/>
      <c r="GK188" s="185"/>
      <c r="GL188" s="185"/>
      <c r="GM188" s="185"/>
      <c r="GN188" s="185"/>
      <c r="GO188" s="185"/>
      <c r="GP188" s="185"/>
      <c r="GQ188" s="185"/>
      <c r="GR188" s="185"/>
      <c r="GS188" s="185"/>
      <c r="GT188" s="185"/>
      <c r="GU188" s="185"/>
      <c r="GV188" s="185"/>
      <c r="GW188" s="185"/>
      <c r="GX188" s="185"/>
      <c r="GY188" s="185"/>
      <c r="GZ188" s="185"/>
      <c r="HA188" s="185"/>
      <c r="HB188" s="185"/>
      <c r="HC188" s="185"/>
      <c r="HD188" s="185"/>
      <c r="HE188" s="185"/>
      <c r="HF188" s="185"/>
      <c r="HG188" s="185"/>
      <c r="HH188" s="185"/>
      <c r="HI188" s="185"/>
      <c r="HJ188" s="185"/>
      <c r="HK188" s="185"/>
      <c r="HL188" s="185"/>
      <c r="HM188" s="185"/>
      <c r="HN188" s="185"/>
      <c r="HO188" s="185"/>
      <c r="HP188" s="185"/>
      <c r="HQ188" s="185"/>
      <c r="HR188" s="185"/>
      <c r="HS188" s="185"/>
      <c r="HT188" s="185"/>
      <c r="HU188" s="185"/>
      <c r="HV188" s="185"/>
    </row>
    <row r="189" spans="1:230" s="1353" customFormat="1" ht="19.5" x14ac:dyDescent="0.2">
      <c r="A189" s="185"/>
      <c r="B189" s="1387" ph="1"/>
      <c r="C189" s="1387" ph="1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5"/>
      <c r="AT189" s="185"/>
      <c r="AU189" s="185"/>
      <c r="AV189" s="185"/>
      <c r="AW189" s="185"/>
      <c r="AX189" s="185"/>
      <c r="AY189" s="185"/>
      <c r="AZ189" s="185"/>
      <c r="BA189" s="185"/>
      <c r="BB189" s="185"/>
      <c r="BC189" s="185"/>
      <c r="BD189" s="185"/>
      <c r="BE189" s="185"/>
      <c r="BF189" s="185"/>
      <c r="BG189" s="185"/>
      <c r="BH189" s="185"/>
      <c r="BI189" s="185"/>
      <c r="BJ189" s="185"/>
      <c r="BK189" s="185"/>
      <c r="BL189" s="185"/>
      <c r="BM189" s="185"/>
      <c r="BN189" s="185"/>
      <c r="BO189" s="185"/>
      <c r="BP189" s="185"/>
      <c r="BQ189" s="185"/>
      <c r="BR189" s="185"/>
      <c r="BS189" s="185"/>
      <c r="BT189" s="185"/>
      <c r="BU189" s="185"/>
      <c r="BV189" s="185"/>
      <c r="BW189" s="185"/>
      <c r="BX189" s="185"/>
      <c r="BY189" s="185"/>
      <c r="BZ189" s="185"/>
      <c r="CA189" s="185"/>
      <c r="CB189" s="185"/>
      <c r="CC189" s="185"/>
      <c r="CD189" s="185"/>
      <c r="CE189" s="185"/>
      <c r="CF189" s="185"/>
      <c r="CG189" s="185"/>
      <c r="CH189" s="185"/>
      <c r="CI189" s="185"/>
      <c r="CJ189" s="185"/>
      <c r="CK189" s="185"/>
      <c r="CL189" s="185"/>
      <c r="CM189" s="185"/>
      <c r="CN189" s="185"/>
      <c r="CO189" s="185"/>
      <c r="CP189" s="185"/>
      <c r="CQ189" s="185"/>
      <c r="CR189" s="185"/>
      <c r="CS189" s="185"/>
      <c r="CT189" s="185"/>
      <c r="CU189" s="185"/>
      <c r="CV189" s="185"/>
      <c r="CW189" s="185"/>
      <c r="CX189" s="185"/>
      <c r="CY189" s="185"/>
      <c r="CZ189" s="185"/>
      <c r="DA189" s="185"/>
      <c r="DB189" s="185"/>
      <c r="DC189" s="185"/>
      <c r="DD189" s="185"/>
      <c r="DE189" s="185"/>
      <c r="DF189" s="185"/>
      <c r="DG189" s="185"/>
      <c r="DH189" s="185"/>
      <c r="DI189" s="185"/>
      <c r="DJ189" s="185"/>
      <c r="DK189" s="185"/>
      <c r="DL189" s="185"/>
      <c r="DM189" s="185"/>
      <c r="DN189" s="185"/>
      <c r="DO189" s="185"/>
      <c r="DP189" s="185"/>
      <c r="DQ189" s="185"/>
      <c r="DR189" s="185"/>
      <c r="DS189" s="185"/>
      <c r="DT189" s="185"/>
      <c r="DU189" s="185"/>
      <c r="DV189" s="185"/>
      <c r="DW189" s="185"/>
      <c r="DX189" s="185"/>
      <c r="DY189" s="185"/>
      <c r="DZ189" s="185"/>
      <c r="EA189" s="185"/>
      <c r="EB189" s="185"/>
      <c r="EC189" s="185"/>
      <c r="ED189" s="185"/>
      <c r="EE189" s="185"/>
      <c r="EF189" s="185"/>
      <c r="EG189" s="185"/>
      <c r="EH189" s="185"/>
      <c r="EI189" s="185"/>
      <c r="EJ189" s="185"/>
      <c r="EK189" s="185"/>
      <c r="EL189" s="185"/>
      <c r="EM189" s="185"/>
      <c r="EN189" s="185"/>
      <c r="EO189" s="185"/>
      <c r="EP189" s="185"/>
      <c r="EQ189" s="185"/>
      <c r="ER189" s="185"/>
      <c r="ES189" s="185"/>
      <c r="ET189" s="185"/>
      <c r="EU189" s="185"/>
      <c r="EV189" s="185"/>
      <c r="EW189" s="185"/>
      <c r="EX189" s="185"/>
      <c r="EY189" s="185"/>
      <c r="EZ189" s="185"/>
      <c r="FA189" s="185"/>
      <c r="FB189" s="185"/>
      <c r="FC189" s="185"/>
      <c r="FD189" s="185"/>
      <c r="FE189" s="185"/>
      <c r="FF189" s="185"/>
      <c r="FG189" s="185"/>
      <c r="FH189" s="185"/>
      <c r="FI189" s="185"/>
      <c r="FJ189" s="185"/>
      <c r="FK189" s="185"/>
      <c r="FL189" s="185"/>
      <c r="FM189" s="185"/>
      <c r="FN189" s="185"/>
      <c r="FO189" s="185"/>
      <c r="FP189" s="185"/>
      <c r="FQ189" s="185"/>
      <c r="FR189" s="185"/>
      <c r="FS189" s="185"/>
      <c r="FT189" s="185"/>
      <c r="FU189" s="185"/>
      <c r="FV189" s="185"/>
      <c r="FW189" s="185"/>
      <c r="FX189" s="185"/>
      <c r="FY189" s="185"/>
      <c r="FZ189" s="185"/>
      <c r="GA189" s="185"/>
      <c r="GB189" s="185"/>
      <c r="GC189" s="185"/>
      <c r="GD189" s="185"/>
      <c r="GE189" s="185"/>
      <c r="GF189" s="185"/>
      <c r="GG189" s="185"/>
      <c r="GH189" s="185"/>
      <c r="GI189" s="185"/>
      <c r="GJ189" s="185"/>
      <c r="GK189" s="185"/>
      <c r="GL189" s="185"/>
      <c r="GM189" s="185"/>
      <c r="GN189" s="185"/>
      <c r="GO189" s="185"/>
      <c r="GP189" s="185"/>
      <c r="GQ189" s="185"/>
      <c r="GR189" s="185"/>
      <c r="GS189" s="185"/>
      <c r="GT189" s="185"/>
      <c r="GU189" s="185"/>
      <c r="GV189" s="185"/>
      <c r="GW189" s="185"/>
      <c r="GX189" s="185"/>
      <c r="GY189" s="185"/>
      <c r="GZ189" s="185"/>
      <c r="HA189" s="185"/>
      <c r="HB189" s="185"/>
      <c r="HC189" s="185"/>
      <c r="HD189" s="185"/>
      <c r="HE189" s="185"/>
      <c r="HF189" s="185"/>
      <c r="HG189" s="185"/>
      <c r="HH189" s="185"/>
      <c r="HI189" s="185"/>
      <c r="HJ189" s="185"/>
      <c r="HK189" s="185"/>
      <c r="HL189" s="185"/>
      <c r="HM189" s="185"/>
      <c r="HN189" s="185"/>
      <c r="HO189" s="185"/>
      <c r="HP189" s="185"/>
      <c r="HQ189" s="185"/>
      <c r="HR189" s="185"/>
      <c r="HS189" s="185"/>
      <c r="HT189" s="185"/>
      <c r="HU189" s="185"/>
      <c r="HV189" s="185"/>
    </row>
    <row r="190" spans="1:230" s="1353" customFormat="1" ht="19.5" x14ac:dyDescent="0.2">
      <c r="A190" s="185"/>
      <c r="B190" s="1387" ph="1"/>
      <c r="C190" s="1387" ph="1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5"/>
      <c r="AT190" s="185"/>
      <c r="AU190" s="185"/>
      <c r="AV190" s="185"/>
      <c r="AW190" s="185"/>
      <c r="AX190" s="185"/>
      <c r="AY190" s="185"/>
      <c r="AZ190" s="185"/>
      <c r="BA190" s="185"/>
      <c r="BB190" s="185"/>
      <c r="BC190" s="185"/>
      <c r="BD190" s="185"/>
      <c r="BE190" s="185"/>
      <c r="BF190" s="185"/>
      <c r="BG190" s="185"/>
      <c r="BH190" s="185"/>
      <c r="BI190" s="185"/>
      <c r="BJ190" s="185"/>
      <c r="BK190" s="185"/>
      <c r="BL190" s="185"/>
      <c r="BM190" s="185"/>
      <c r="BN190" s="185"/>
      <c r="BO190" s="185"/>
      <c r="BP190" s="185"/>
      <c r="BQ190" s="185"/>
      <c r="BR190" s="185"/>
      <c r="BS190" s="185"/>
      <c r="BT190" s="185"/>
      <c r="BU190" s="185"/>
      <c r="BV190" s="185"/>
      <c r="BW190" s="185"/>
      <c r="BX190" s="185"/>
      <c r="BY190" s="185"/>
      <c r="BZ190" s="185"/>
      <c r="CA190" s="185"/>
      <c r="CB190" s="185"/>
      <c r="CC190" s="185"/>
      <c r="CD190" s="185"/>
      <c r="CE190" s="185"/>
      <c r="CF190" s="185"/>
      <c r="CG190" s="185"/>
      <c r="CH190" s="185"/>
      <c r="CI190" s="185"/>
      <c r="CJ190" s="185"/>
      <c r="CK190" s="185"/>
      <c r="CL190" s="185"/>
      <c r="CM190" s="185"/>
      <c r="CN190" s="185"/>
      <c r="CO190" s="185"/>
      <c r="CP190" s="185"/>
      <c r="CQ190" s="185"/>
      <c r="CR190" s="185"/>
      <c r="CS190" s="185"/>
      <c r="CT190" s="185"/>
      <c r="CU190" s="185"/>
      <c r="CV190" s="185"/>
      <c r="CW190" s="185"/>
      <c r="CX190" s="185"/>
      <c r="CY190" s="185"/>
      <c r="CZ190" s="185"/>
      <c r="DA190" s="185"/>
      <c r="DB190" s="185"/>
      <c r="DC190" s="185"/>
      <c r="DD190" s="185"/>
      <c r="DE190" s="185"/>
      <c r="DF190" s="185"/>
      <c r="DG190" s="185"/>
      <c r="DH190" s="185"/>
      <c r="DI190" s="185"/>
      <c r="DJ190" s="185"/>
      <c r="DK190" s="185"/>
      <c r="DL190" s="185"/>
      <c r="DM190" s="185"/>
      <c r="DN190" s="185"/>
      <c r="DO190" s="185"/>
      <c r="DP190" s="185"/>
      <c r="DQ190" s="185"/>
      <c r="DR190" s="185"/>
      <c r="DS190" s="185"/>
      <c r="DT190" s="185"/>
      <c r="DU190" s="185"/>
      <c r="DV190" s="185"/>
      <c r="DW190" s="185"/>
      <c r="DX190" s="185"/>
      <c r="DY190" s="185"/>
      <c r="DZ190" s="185"/>
      <c r="EA190" s="185"/>
      <c r="EB190" s="185"/>
      <c r="EC190" s="185"/>
      <c r="ED190" s="185"/>
      <c r="EE190" s="185"/>
      <c r="EF190" s="185"/>
      <c r="EG190" s="185"/>
      <c r="EH190" s="185"/>
      <c r="EI190" s="185"/>
      <c r="EJ190" s="185"/>
      <c r="EK190" s="185"/>
      <c r="EL190" s="185"/>
      <c r="EM190" s="185"/>
      <c r="EN190" s="185"/>
      <c r="EO190" s="185"/>
      <c r="EP190" s="185"/>
      <c r="EQ190" s="185"/>
      <c r="ER190" s="185"/>
      <c r="ES190" s="185"/>
      <c r="ET190" s="185"/>
      <c r="EU190" s="185"/>
      <c r="EV190" s="185"/>
      <c r="EW190" s="185"/>
      <c r="EX190" s="185"/>
      <c r="EY190" s="185"/>
      <c r="EZ190" s="185"/>
      <c r="FA190" s="185"/>
      <c r="FB190" s="185"/>
      <c r="FC190" s="185"/>
      <c r="FD190" s="185"/>
      <c r="FE190" s="185"/>
      <c r="FF190" s="185"/>
      <c r="FG190" s="185"/>
      <c r="FH190" s="185"/>
      <c r="FI190" s="185"/>
      <c r="FJ190" s="185"/>
      <c r="FK190" s="185"/>
      <c r="FL190" s="185"/>
      <c r="FM190" s="185"/>
      <c r="FN190" s="185"/>
      <c r="FO190" s="185"/>
      <c r="FP190" s="185"/>
      <c r="FQ190" s="185"/>
      <c r="FR190" s="185"/>
      <c r="FS190" s="185"/>
      <c r="FT190" s="185"/>
      <c r="FU190" s="185"/>
      <c r="FV190" s="185"/>
      <c r="FW190" s="185"/>
      <c r="FX190" s="185"/>
      <c r="FY190" s="185"/>
      <c r="FZ190" s="185"/>
      <c r="GA190" s="185"/>
      <c r="GB190" s="185"/>
      <c r="GC190" s="185"/>
      <c r="GD190" s="185"/>
      <c r="GE190" s="185"/>
      <c r="GF190" s="185"/>
      <c r="GG190" s="185"/>
      <c r="GH190" s="185"/>
      <c r="GI190" s="185"/>
      <c r="GJ190" s="185"/>
      <c r="GK190" s="185"/>
      <c r="GL190" s="185"/>
      <c r="GM190" s="185"/>
      <c r="GN190" s="185"/>
      <c r="GO190" s="185"/>
      <c r="GP190" s="185"/>
      <c r="GQ190" s="185"/>
      <c r="GR190" s="185"/>
      <c r="GS190" s="185"/>
      <c r="GT190" s="185"/>
      <c r="GU190" s="185"/>
      <c r="GV190" s="185"/>
      <c r="GW190" s="185"/>
      <c r="GX190" s="185"/>
      <c r="GY190" s="185"/>
      <c r="GZ190" s="185"/>
      <c r="HA190" s="185"/>
      <c r="HB190" s="185"/>
      <c r="HC190" s="185"/>
      <c r="HD190" s="185"/>
      <c r="HE190" s="185"/>
      <c r="HF190" s="185"/>
      <c r="HG190" s="185"/>
      <c r="HH190" s="185"/>
      <c r="HI190" s="185"/>
      <c r="HJ190" s="185"/>
      <c r="HK190" s="185"/>
      <c r="HL190" s="185"/>
      <c r="HM190" s="185"/>
      <c r="HN190" s="185"/>
      <c r="HO190" s="185"/>
      <c r="HP190" s="185"/>
      <c r="HQ190" s="185"/>
      <c r="HR190" s="185"/>
      <c r="HS190" s="185"/>
      <c r="HT190" s="185"/>
      <c r="HU190" s="185"/>
      <c r="HV190" s="185"/>
    </row>
    <row r="191" spans="1:230" s="1353" customFormat="1" ht="19.5" x14ac:dyDescent="0.2">
      <c r="A191" s="185"/>
      <c r="B191" s="1387" ph="1"/>
      <c r="C191" s="1387" ph="1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5"/>
      <c r="AT191" s="185"/>
      <c r="AU191" s="185"/>
      <c r="AV191" s="185"/>
      <c r="AW191" s="185"/>
      <c r="AX191" s="185"/>
      <c r="AY191" s="185"/>
      <c r="AZ191" s="185"/>
      <c r="BA191" s="185"/>
      <c r="BB191" s="185"/>
      <c r="BC191" s="185"/>
      <c r="BD191" s="185"/>
      <c r="BE191" s="185"/>
      <c r="BF191" s="185"/>
      <c r="BG191" s="185"/>
      <c r="BH191" s="185"/>
      <c r="BI191" s="185"/>
      <c r="BJ191" s="185"/>
      <c r="BK191" s="185"/>
      <c r="BL191" s="185"/>
      <c r="BM191" s="185"/>
      <c r="BN191" s="185"/>
      <c r="BO191" s="185"/>
      <c r="BP191" s="185"/>
      <c r="BQ191" s="185"/>
      <c r="BR191" s="185"/>
      <c r="BS191" s="185"/>
      <c r="BT191" s="185"/>
      <c r="BU191" s="185"/>
      <c r="BV191" s="185"/>
      <c r="BW191" s="185"/>
      <c r="BX191" s="185"/>
      <c r="BY191" s="185"/>
      <c r="BZ191" s="185"/>
      <c r="CA191" s="185"/>
      <c r="CB191" s="185"/>
      <c r="CC191" s="185"/>
      <c r="CD191" s="185"/>
      <c r="CE191" s="185"/>
      <c r="CF191" s="185"/>
      <c r="CG191" s="185"/>
      <c r="CH191" s="185"/>
      <c r="CI191" s="185"/>
      <c r="CJ191" s="185"/>
      <c r="CK191" s="185"/>
      <c r="CL191" s="185"/>
      <c r="CM191" s="185"/>
      <c r="CN191" s="185"/>
      <c r="CO191" s="185"/>
      <c r="CP191" s="185"/>
      <c r="CQ191" s="185"/>
      <c r="CR191" s="185"/>
      <c r="CS191" s="185"/>
      <c r="CT191" s="185"/>
      <c r="CU191" s="185"/>
      <c r="CV191" s="185"/>
      <c r="CW191" s="185"/>
      <c r="CX191" s="185"/>
      <c r="CY191" s="185"/>
      <c r="CZ191" s="185"/>
      <c r="DA191" s="185"/>
      <c r="DB191" s="185"/>
      <c r="DC191" s="185"/>
      <c r="DD191" s="185"/>
      <c r="DE191" s="185"/>
      <c r="DF191" s="185"/>
      <c r="DG191" s="185"/>
      <c r="DH191" s="185"/>
      <c r="DI191" s="185"/>
      <c r="DJ191" s="185"/>
      <c r="DK191" s="185"/>
      <c r="DL191" s="185"/>
      <c r="DM191" s="185"/>
      <c r="DN191" s="185"/>
      <c r="DO191" s="185"/>
      <c r="DP191" s="185"/>
      <c r="DQ191" s="185"/>
      <c r="DR191" s="185"/>
      <c r="DS191" s="185"/>
      <c r="DT191" s="185"/>
      <c r="DU191" s="185"/>
      <c r="DV191" s="185"/>
      <c r="DW191" s="185"/>
      <c r="DX191" s="185"/>
      <c r="DY191" s="185"/>
      <c r="DZ191" s="185"/>
      <c r="EA191" s="185"/>
      <c r="EB191" s="185"/>
      <c r="EC191" s="185"/>
      <c r="ED191" s="185"/>
      <c r="EE191" s="185"/>
      <c r="EF191" s="185"/>
      <c r="EG191" s="185"/>
      <c r="EH191" s="185"/>
      <c r="EI191" s="185"/>
      <c r="EJ191" s="185"/>
      <c r="EK191" s="185"/>
      <c r="EL191" s="185"/>
      <c r="EM191" s="185"/>
      <c r="EN191" s="185"/>
      <c r="EO191" s="185"/>
      <c r="EP191" s="185"/>
      <c r="EQ191" s="185"/>
      <c r="ER191" s="185"/>
      <c r="ES191" s="185"/>
      <c r="ET191" s="185"/>
      <c r="EU191" s="185"/>
      <c r="EV191" s="185"/>
      <c r="EW191" s="185"/>
      <c r="EX191" s="185"/>
      <c r="EY191" s="185"/>
      <c r="EZ191" s="185"/>
      <c r="FA191" s="185"/>
      <c r="FB191" s="185"/>
      <c r="FC191" s="185"/>
      <c r="FD191" s="185"/>
      <c r="FE191" s="185"/>
      <c r="FF191" s="185"/>
      <c r="FG191" s="185"/>
      <c r="FH191" s="185"/>
      <c r="FI191" s="185"/>
      <c r="FJ191" s="185"/>
      <c r="FK191" s="185"/>
      <c r="FL191" s="185"/>
      <c r="FM191" s="185"/>
      <c r="FN191" s="185"/>
      <c r="FO191" s="185"/>
      <c r="FP191" s="185"/>
      <c r="FQ191" s="185"/>
      <c r="FR191" s="185"/>
      <c r="FS191" s="185"/>
      <c r="FT191" s="185"/>
      <c r="FU191" s="185"/>
      <c r="FV191" s="185"/>
      <c r="FW191" s="185"/>
      <c r="FX191" s="185"/>
      <c r="FY191" s="185"/>
      <c r="FZ191" s="185"/>
      <c r="GA191" s="185"/>
      <c r="GB191" s="185"/>
      <c r="GC191" s="185"/>
      <c r="GD191" s="185"/>
      <c r="GE191" s="185"/>
      <c r="GF191" s="185"/>
      <c r="GG191" s="185"/>
      <c r="GH191" s="185"/>
      <c r="GI191" s="185"/>
      <c r="GJ191" s="185"/>
      <c r="GK191" s="185"/>
      <c r="GL191" s="185"/>
      <c r="GM191" s="185"/>
      <c r="GN191" s="185"/>
      <c r="GO191" s="185"/>
      <c r="GP191" s="185"/>
      <c r="GQ191" s="185"/>
      <c r="GR191" s="185"/>
      <c r="GS191" s="185"/>
      <c r="GT191" s="185"/>
      <c r="GU191" s="185"/>
      <c r="GV191" s="185"/>
      <c r="GW191" s="185"/>
      <c r="GX191" s="185"/>
      <c r="GY191" s="185"/>
      <c r="GZ191" s="185"/>
      <c r="HA191" s="185"/>
      <c r="HB191" s="185"/>
      <c r="HC191" s="185"/>
      <c r="HD191" s="185"/>
      <c r="HE191" s="185"/>
      <c r="HF191" s="185"/>
      <c r="HG191" s="185"/>
      <c r="HH191" s="185"/>
      <c r="HI191" s="185"/>
      <c r="HJ191" s="185"/>
      <c r="HK191" s="185"/>
      <c r="HL191" s="185"/>
      <c r="HM191" s="185"/>
      <c r="HN191" s="185"/>
      <c r="HO191" s="185"/>
      <c r="HP191" s="185"/>
      <c r="HQ191" s="185"/>
      <c r="HR191" s="185"/>
      <c r="HS191" s="185"/>
      <c r="HT191" s="185"/>
      <c r="HU191" s="185"/>
      <c r="HV191" s="185"/>
    </row>
    <row r="192" spans="1:230" s="1353" customFormat="1" ht="19.5" x14ac:dyDescent="0.2">
      <c r="A192" s="185"/>
      <c r="B192" s="1387" ph="1"/>
      <c r="C192" s="1387" ph="1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5"/>
      <c r="AT192" s="185"/>
      <c r="AU192" s="185"/>
      <c r="AV192" s="185"/>
      <c r="AW192" s="185"/>
      <c r="AX192" s="185"/>
      <c r="AY192" s="185"/>
      <c r="AZ192" s="185"/>
      <c r="BA192" s="185"/>
      <c r="BB192" s="185"/>
      <c r="BC192" s="185"/>
      <c r="BD192" s="185"/>
      <c r="BE192" s="185"/>
      <c r="BF192" s="185"/>
      <c r="BG192" s="185"/>
      <c r="BH192" s="185"/>
      <c r="BI192" s="185"/>
      <c r="BJ192" s="185"/>
      <c r="BK192" s="185"/>
      <c r="BL192" s="185"/>
      <c r="BM192" s="185"/>
      <c r="BN192" s="185"/>
      <c r="BO192" s="185"/>
      <c r="BP192" s="185"/>
      <c r="BQ192" s="185"/>
      <c r="BR192" s="185"/>
      <c r="BS192" s="185"/>
      <c r="BT192" s="185"/>
      <c r="BU192" s="185"/>
      <c r="BV192" s="185"/>
      <c r="BW192" s="185"/>
      <c r="BX192" s="185"/>
      <c r="BY192" s="185"/>
      <c r="BZ192" s="185"/>
      <c r="CA192" s="185"/>
      <c r="CB192" s="185"/>
      <c r="CC192" s="185"/>
      <c r="CD192" s="185"/>
      <c r="CE192" s="185"/>
      <c r="CF192" s="185"/>
      <c r="CG192" s="185"/>
      <c r="CH192" s="185"/>
      <c r="CI192" s="185"/>
      <c r="CJ192" s="185"/>
      <c r="CK192" s="185"/>
      <c r="CL192" s="185"/>
      <c r="CM192" s="185"/>
      <c r="CN192" s="185"/>
      <c r="CO192" s="185"/>
      <c r="CP192" s="185"/>
      <c r="CQ192" s="185"/>
      <c r="CR192" s="185"/>
      <c r="CS192" s="185"/>
      <c r="CT192" s="185"/>
      <c r="CU192" s="185"/>
      <c r="CV192" s="185"/>
      <c r="CW192" s="185"/>
      <c r="CX192" s="185"/>
      <c r="CY192" s="185"/>
      <c r="CZ192" s="185"/>
      <c r="DA192" s="185"/>
      <c r="DB192" s="185"/>
      <c r="DC192" s="185"/>
      <c r="DD192" s="185"/>
      <c r="DE192" s="185"/>
      <c r="DF192" s="185"/>
      <c r="DG192" s="185"/>
      <c r="DH192" s="185"/>
      <c r="DI192" s="185"/>
      <c r="DJ192" s="185"/>
      <c r="DK192" s="185"/>
      <c r="DL192" s="185"/>
      <c r="DM192" s="185"/>
      <c r="DN192" s="185"/>
      <c r="DO192" s="185"/>
      <c r="DP192" s="185"/>
      <c r="DQ192" s="185"/>
      <c r="DR192" s="185"/>
      <c r="DS192" s="185"/>
      <c r="DT192" s="185"/>
      <c r="DU192" s="185"/>
      <c r="DV192" s="185"/>
      <c r="DW192" s="185"/>
      <c r="DX192" s="185"/>
      <c r="DY192" s="185"/>
      <c r="DZ192" s="185"/>
      <c r="EA192" s="185"/>
      <c r="EB192" s="185"/>
      <c r="EC192" s="185"/>
      <c r="ED192" s="185"/>
      <c r="EE192" s="185"/>
      <c r="EF192" s="185"/>
      <c r="EG192" s="185"/>
      <c r="EH192" s="185"/>
      <c r="EI192" s="185"/>
      <c r="EJ192" s="185"/>
      <c r="EK192" s="185"/>
      <c r="EL192" s="185"/>
      <c r="EM192" s="185"/>
      <c r="EN192" s="185"/>
      <c r="EO192" s="185"/>
      <c r="EP192" s="185"/>
      <c r="EQ192" s="185"/>
      <c r="ER192" s="185"/>
      <c r="ES192" s="185"/>
      <c r="ET192" s="185"/>
      <c r="EU192" s="185"/>
      <c r="EV192" s="185"/>
      <c r="EW192" s="185"/>
      <c r="EX192" s="185"/>
      <c r="EY192" s="185"/>
      <c r="EZ192" s="185"/>
      <c r="FA192" s="185"/>
      <c r="FB192" s="185"/>
      <c r="FC192" s="185"/>
      <c r="FD192" s="185"/>
      <c r="FE192" s="185"/>
      <c r="FF192" s="185"/>
      <c r="FG192" s="185"/>
      <c r="FH192" s="185"/>
      <c r="FI192" s="185"/>
      <c r="FJ192" s="185"/>
      <c r="FK192" s="185"/>
      <c r="FL192" s="185"/>
      <c r="FM192" s="185"/>
      <c r="FN192" s="185"/>
      <c r="FO192" s="185"/>
      <c r="FP192" s="185"/>
      <c r="FQ192" s="185"/>
      <c r="FR192" s="185"/>
      <c r="FS192" s="185"/>
      <c r="FT192" s="185"/>
      <c r="FU192" s="185"/>
      <c r="FV192" s="185"/>
      <c r="FW192" s="185"/>
      <c r="FX192" s="185"/>
      <c r="FY192" s="185"/>
      <c r="FZ192" s="185"/>
      <c r="GA192" s="185"/>
      <c r="GB192" s="185"/>
      <c r="GC192" s="185"/>
      <c r="GD192" s="185"/>
      <c r="GE192" s="185"/>
      <c r="GF192" s="185"/>
      <c r="GG192" s="185"/>
      <c r="GH192" s="185"/>
      <c r="GI192" s="185"/>
      <c r="GJ192" s="185"/>
      <c r="GK192" s="185"/>
      <c r="GL192" s="185"/>
      <c r="GM192" s="185"/>
      <c r="GN192" s="185"/>
      <c r="GO192" s="185"/>
      <c r="GP192" s="185"/>
      <c r="GQ192" s="185"/>
      <c r="GR192" s="185"/>
      <c r="GS192" s="185"/>
      <c r="GT192" s="185"/>
      <c r="GU192" s="185"/>
      <c r="GV192" s="185"/>
      <c r="GW192" s="185"/>
      <c r="GX192" s="185"/>
      <c r="GY192" s="185"/>
      <c r="GZ192" s="185"/>
      <c r="HA192" s="185"/>
      <c r="HB192" s="185"/>
      <c r="HC192" s="185"/>
      <c r="HD192" s="185"/>
      <c r="HE192" s="185"/>
      <c r="HF192" s="185"/>
      <c r="HG192" s="185"/>
      <c r="HH192" s="185"/>
      <c r="HI192" s="185"/>
      <c r="HJ192" s="185"/>
      <c r="HK192" s="185"/>
      <c r="HL192" s="185"/>
      <c r="HM192" s="185"/>
      <c r="HN192" s="185"/>
      <c r="HO192" s="185"/>
      <c r="HP192" s="185"/>
      <c r="HQ192" s="185"/>
      <c r="HR192" s="185"/>
      <c r="HS192" s="185"/>
      <c r="HT192" s="185"/>
      <c r="HU192" s="185"/>
      <c r="HV192" s="185"/>
    </row>
    <row r="193" spans="1:230" s="1353" customFormat="1" ht="19.5" x14ac:dyDescent="0.2">
      <c r="A193" s="185"/>
      <c r="B193" s="1387" ph="1"/>
      <c r="C193" s="1387" ph="1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5"/>
      <c r="AT193" s="185"/>
      <c r="AU193" s="185"/>
      <c r="AV193" s="185"/>
      <c r="AW193" s="185"/>
      <c r="AX193" s="185"/>
      <c r="AY193" s="185"/>
      <c r="AZ193" s="185"/>
      <c r="BA193" s="185"/>
      <c r="BB193" s="185"/>
      <c r="BC193" s="185"/>
      <c r="BD193" s="185"/>
      <c r="BE193" s="185"/>
      <c r="BF193" s="185"/>
      <c r="BG193" s="185"/>
      <c r="BH193" s="185"/>
      <c r="BI193" s="185"/>
      <c r="BJ193" s="185"/>
      <c r="BK193" s="185"/>
      <c r="BL193" s="185"/>
      <c r="BM193" s="185"/>
      <c r="BN193" s="185"/>
      <c r="BO193" s="185"/>
      <c r="BP193" s="185"/>
      <c r="BQ193" s="185"/>
      <c r="BR193" s="185"/>
      <c r="BS193" s="185"/>
      <c r="BT193" s="185"/>
      <c r="BU193" s="185"/>
      <c r="BV193" s="185"/>
      <c r="BW193" s="185"/>
      <c r="BX193" s="185"/>
      <c r="BY193" s="185"/>
      <c r="BZ193" s="185"/>
      <c r="CA193" s="185"/>
      <c r="CB193" s="185"/>
      <c r="CC193" s="185"/>
      <c r="CD193" s="185"/>
      <c r="CE193" s="185"/>
      <c r="CF193" s="185"/>
      <c r="CG193" s="185"/>
      <c r="CH193" s="185"/>
      <c r="CI193" s="185"/>
      <c r="CJ193" s="185"/>
      <c r="CK193" s="185"/>
      <c r="CL193" s="185"/>
      <c r="CM193" s="185"/>
      <c r="CN193" s="185"/>
      <c r="CO193" s="185"/>
      <c r="CP193" s="185"/>
      <c r="CQ193" s="185"/>
      <c r="CR193" s="185"/>
      <c r="CS193" s="185"/>
      <c r="CT193" s="185"/>
      <c r="CU193" s="185"/>
      <c r="CV193" s="185"/>
      <c r="CW193" s="185"/>
      <c r="CX193" s="185"/>
      <c r="CY193" s="185"/>
      <c r="CZ193" s="185"/>
      <c r="DA193" s="185"/>
      <c r="DB193" s="185"/>
      <c r="DC193" s="185"/>
      <c r="DD193" s="185"/>
      <c r="DE193" s="185"/>
      <c r="DF193" s="185"/>
      <c r="DG193" s="185"/>
      <c r="DH193" s="185"/>
      <c r="DI193" s="185"/>
      <c r="DJ193" s="185"/>
      <c r="DK193" s="185"/>
      <c r="DL193" s="185"/>
      <c r="DM193" s="185"/>
      <c r="DN193" s="185"/>
      <c r="DO193" s="185"/>
      <c r="DP193" s="185"/>
      <c r="DQ193" s="185"/>
      <c r="DR193" s="185"/>
      <c r="DS193" s="185"/>
      <c r="DT193" s="185"/>
      <c r="DU193" s="185"/>
      <c r="DV193" s="185"/>
      <c r="DW193" s="185"/>
      <c r="DX193" s="185"/>
      <c r="DY193" s="185"/>
      <c r="DZ193" s="185"/>
      <c r="EA193" s="185"/>
      <c r="EB193" s="185"/>
      <c r="EC193" s="185"/>
      <c r="ED193" s="185"/>
      <c r="EE193" s="185"/>
      <c r="EF193" s="185"/>
      <c r="EG193" s="185"/>
      <c r="EH193" s="185"/>
      <c r="EI193" s="185"/>
      <c r="EJ193" s="185"/>
      <c r="EK193" s="185"/>
      <c r="EL193" s="185"/>
      <c r="EM193" s="185"/>
      <c r="EN193" s="185"/>
      <c r="EO193" s="185"/>
      <c r="EP193" s="185"/>
      <c r="EQ193" s="185"/>
      <c r="ER193" s="185"/>
      <c r="ES193" s="185"/>
      <c r="ET193" s="185"/>
      <c r="EU193" s="185"/>
      <c r="EV193" s="185"/>
      <c r="EW193" s="185"/>
      <c r="EX193" s="185"/>
      <c r="EY193" s="185"/>
      <c r="EZ193" s="185"/>
      <c r="FA193" s="185"/>
      <c r="FB193" s="185"/>
      <c r="FC193" s="185"/>
      <c r="FD193" s="185"/>
      <c r="FE193" s="185"/>
      <c r="FF193" s="185"/>
      <c r="FG193" s="185"/>
      <c r="FH193" s="185"/>
      <c r="FI193" s="185"/>
      <c r="FJ193" s="185"/>
      <c r="FK193" s="185"/>
      <c r="FL193" s="185"/>
      <c r="FM193" s="185"/>
      <c r="FN193" s="185"/>
      <c r="FO193" s="185"/>
      <c r="FP193" s="185"/>
      <c r="FQ193" s="185"/>
      <c r="FR193" s="185"/>
      <c r="FS193" s="185"/>
      <c r="FT193" s="185"/>
      <c r="FU193" s="185"/>
      <c r="FV193" s="185"/>
      <c r="FW193" s="185"/>
      <c r="FX193" s="185"/>
      <c r="FY193" s="185"/>
      <c r="FZ193" s="185"/>
      <c r="GA193" s="185"/>
      <c r="GB193" s="185"/>
      <c r="GC193" s="185"/>
      <c r="GD193" s="185"/>
      <c r="GE193" s="185"/>
      <c r="GF193" s="185"/>
      <c r="GG193" s="185"/>
      <c r="GH193" s="185"/>
      <c r="GI193" s="185"/>
      <c r="GJ193" s="185"/>
      <c r="GK193" s="185"/>
      <c r="GL193" s="185"/>
      <c r="GM193" s="185"/>
      <c r="GN193" s="185"/>
      <c r="GO193" s="185"/>
      <c r="GP193" s="185"/>
      <c r="GQ193" s="185"/>
      <c r="GR193" s="185"/>
      <c r="GS193" s="185"/>
      <c r="GT193" s="185"/>
      <c r="GU193" s="185"/>
      <c r="GV193" s="185"/>
      <c r="GW193" s="185"/>
      <c r="GX193" s="185"/>
      <c r="GY193" s="185"/>
      <c r="GZ193" s="185"/>
      <c r="HA193" s="185"/>
      <c r="HB193" s="185"/>
      <c r="HC193" s="185"/>
      <c r="HD193" s="185"/>
      <c r="HE193" s="185"/>
      <c r="HF193" s="185"/>
      <c r="HG193" s="185"/>
      <c r="HH193" s="185"/>
      <c r="HI193" s="185"/>
      <c r="HJ193" s="185"/>
      <c r="HK193" s="185"/>
      <c r="HL193" s="185"/>
      <c r="HM193" s="185"/>
      <c r="HN193" s="185"/>
      <c r="HO193" s="185"/>
      <c r="HP193" s="185"/>
      <c r="HQ193" s="185"/>
      <c r="HR193" s="185"/>
      <c r="HS193" s="185"/>
      <c r="HT193" s="185"/>
      <c r="HU193" s="185"/>
      <c r="HV193" s="185"/>
    </row>
    <row r="194" spans="1:230" s="1353" customFormat="1" ht="19.5" x14ac:dyDescent="0.2">
      <c r="A194" s="185"/>
      <c r="B194" s="1387" ph="1"/>
      <c r="C194" s="1387" ph="1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5"/>
      <c r="AT194" s="185"/>
      <c r="AU194" s="185"/>
      <c r="AV194" s="185"/>
      <c r="AW194" s="185"/>
      <c r="AX194" s="185"/>
      <c r="AY194" s="185"/>
      <c r="AZ194" s="185"/>
      <c r="BA194" s="185"/>
      <c r="BB194" s="185"/>
      <c r="BC194" s="185"/>
      <c r="BD194" s="185"/>
      <c r="BE194" s="185"/>
      <c r="BF194" s="185"/>
      <c r="BG194" s="185"/>
      <c r="BH194" s="185"/>
      <c r="BI194" s="185"/>
      <c r="BJ194" s="185"/>
      <c r="BK194" s="185"/>
      <c r="BL194" s="185"/>
      <c r="BM194" s="185"/>
      <c r="BN194" s="185"/>
      <c r="BO194" s="185"/>
      <c r="BP194" s="185"/>
      <c r="BQ194" s="185"/>
      <c r="BR194" s="185"/>
      <c r="BS194" s="185"/>
      <c r="BT194" s="185"/>
      <c r="BU194" s="185"/>
      <c r="BV194" s="185"/>
      <c r="BW194" s="185"/>
      <c r="BX194" s="185"/>
      <c r="BY194" s="185"/>
      <c r="BZ194" s="185"/>
      <c r="CA194" s="185"/>
      <c r="CB194" s="185"/>
      <c r="CC194" s="185"/>
      <c r="CD194" s="185"/>
      <c r="CE194" s="185"/>
      <c r="CF194" s="185"/>
      <c r="CG194" s="185"/>
      <c r="CH194" s="185"/>
      <c r="CI194" s="185"/>
      <c r="CJ194" s="185"/>
      <c r="CK194" s="185"/>
      <c r="CL194" s="185"/>
      <c r="CM194" s="185"/>
      <c r="CN194" s="185"/>
      <c r="CO194" s="185"/>
      <c r="CP194" s="185"/>
      <c r="CQ194" s="185"/>
      <c r="CR194" s="185"/>
      <c r="CS194" s="185"/>
      <c r="CT194" s="185"/>
      <c r="CU194" s="185"/>
      <c r="CV194" s="185"/>
      <c r="CW194" s="185"/>
      <c r="CX194" s="185"/>
      <c r="CY194" s="185"/>
      <c r="CZ194" s="185"/>
      <c r="DA194" s="185"/>
      <c r="DB194" s="185"/>
      <c r="DC194" s="185"/>
      <c r="DD194" s="185"/>
      <c r="DE194" s="185"/>
      <c r="DF194" s="185"/>
      <c r="DG194" s="185"/>
      <c r="DH194" s="185"/>
      <c r="DI194" s="185"/>
      <c r="DJ194" s="185"/>
      <c r="DK194" s="185"/>
      <c r="DL194" s="185"/>
      <c r="DM194" s="185"/>
      <c r="DN194" s="185"/>
      <c r="DO194" s="185"/>
      <c r="DP194" s="185"/>
      <c r="DQ194" s="185"/>
      <c r="DR194" s="185"/>
      <c r="DS194" s="185"/>
      <c r="DT194" s="185"/>
      <c r="DU194" s="185"/>
      <c r="DV194" s="185"/>
      <c r="DW194" s="185"/>
      <c r="DX194" s="185"/>
      <c r="DY194" s="185"/>
      <c r="DZ194" s="185"/>
      <c r="EA194" s="185"/>
      <c r="EB194" s="185"/>
      <c r="EC194" s="185"/>
      <c r="ED194" s="185"/>
      <c r="EE194" s="185"/>
      <c r="EF194" s="185"/>
      <c r="EG194" s="185"/>
      <c r="EH194" s="185"/>
      <c r="EI194" s="185"/>
      <c r="EJ194" s="185"/>
      <c r="EK194" s="185"/>
      <c r="EL194" s="185"/>
      <c r="EM194" s="185"/>
      <c r="EN194" s="185"/>
      <c r="EO194" s="185"/>
      <c r="EP194" s="185"/>
      <c r="EQ194" s="185"/>
      <c r="ER194" s="185"/>
      <c r="ES194" s="185"/>
      <c r="ET194" s="185"/>
      <c r="EU194" s="185"/>
      <c r="EV194" s="185"/>
      <c r="EW194" s="185"/>
      <c r="EX194" s="185"/>
      <c r="EY194" s="185"/>
      <c r="EZ194" s="185"/>
      <c r="FA194" s="185"/>
      <c r="FB194" s="185"/>
      <c r="FC194" s="185"/>
      <c r="FD194" s="185"/>
      <c r="FE194" s="185"/>
      <c r="FF194" s="185"/>
      <c r="FG194" s="185"/>
      <c r="FH194" s="185"/>
      <c r="FI194" s="185"/>
      <c r="FJ194" s="185"/>
      <c r="FK194" s="185"/>
      <c r="FL194" s="185"/>
      <c r="FM194" s="185"/>
      <c r="FN194" s="185"/>
      <c r="FO194" s="185"/>
      <c r="FP194" s="185"/>
      <c r="FQ194" s="185"/>
      <c r="FR194" s="185"/>
      <c r="FS194" s="185"/>
      <c r="FT194" s="185"/>
      <c r="FU194" s="185"/>
      <c r="FV194" s="185"/>
      <c r="FW194" s="185"/>
      <c r="FX194" s="185"/>
      <c r="FY194" s="185"/>
      <c r="FZ194" s="185"/>
      <c r="GA194" s="185"/>
      <c r="GB194" s="185"/>
      <c r="GC194" s="185"/>
      <c r="GD194" s="185"/>
      <c r="GE194" s="185"/>
      <c r="GF194" s="185"/>
      <c r="GG194" s="185"/>
      <c r="GH194" s="185"/>
      <c r="GI194" s="185"/>
      <c r="GJ194" s="185"/>
      <c r="GK194" s="185"/>
      <c r="GL194" s="185"/>
      <c r="GM194" s="185"/>
      <c r="GN194" s="185"/>
      <c r="GO194" s="185"/>
      <c r="GP194" s="185"/>
      <c r="GQ194" s="185"/>
      <c r="GR194" s="185"/>
      <c r="GS194" s="185"/>
      <c r="GT194" s="185"/>
      <c r="GU194" s="185"/>
      <c r="GV194" s="185"/>
      <c r="GW194" s="185"/>
      <c r="GX194" s="185"/>
      <c r="GY194" s="185"/>
      <c r="GZ194" s="185"/>
      <c r="HA194" s="185"/>
      <c r="HB194" s="185"/>
      <c r="HC194" s="185"/>
      <c r="HD194" s="185"/>
      <c r="HE194" s="185"/>
      <c r="HF194" s="185"/>
      <c r="HG194" s="185"/>
      <c r="HH194" s="185"/>
      <c r="HI194" s="185"/>
      <c r="HJ194" s="185"/>
      <c r="HK194" s="185"/>
      <c r="HL194" s="185"/>
      <c r="HM194" s="185"/>
      <c r="HN194" s="185"/>
      <c r="HO194" s="185"/>
      <c r="HP194" s="185"/>
      <c r="HQ194" s="185"/>
      <c r="HR194" s="185"/>
      <c r="HS194" s="185"/>
      <c r="HT194" s="185"/>
      <c r="HU194" s="185"/>
      <c r="HV194" s="185"/>
    </row>
    <row r="195" spans="1:230" s="1353" customFormat="1" ht="19.5" x14ac:dyDescent="0.2">
      <c r="A195" s="185"/>
      <c r="B195" s="1387" ph="1"/>
      <c r="C195" s="1387" ph="1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5"/>
      <c r="AT195" s="185"/>
      <c r="AU195" s="185"/>
      <c r="AV195" s="185"/>
      <c r="AW195" s="185"/>
      <c r="AX195" s="185"/>
      <c r="AY195" s="185"/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  <c r="BO195" s="185"/>
      <c r="BP195" s="185"/>
      <c r="BQ195" s="185"/>
      <c r="BR195" s="185"/>
      <c r="BS195" s="185"/>
      <c r="BT195" s="185"/>
      <c r="BU195" s="185"/>
      <c r="BV195" s="185"/>
      <c r="BW195" s="185"/>
      <c r="BX195" s="185"/>
      <c r="BY195" s="185"/>
      <c r="BZ195" s="185"/>
      <c r="CA195" s="185"/>
      <c r="CB195" s="185"/>
      <c r="CC195" s="185"/>
      <c r="CD195" s="185"/>
      <c r="CE195" s="185"/>
      <c r="CF195" s="185"/>
      <c r="CG195" s="185"/>
      <c r="CH195" s="185"/>
      <c r="CI195" s="185"/>
      <c r="CJ195" s="185"/>
      <c r="CK195" s="185"/>
      <c r="CL195" s="185"/>
      <c r="CM195" s="185"/>
      <c r="CN195" s="185"/>
      <c r="CO195" s="185"/>
      <c r="CP195" s="185"/>
      <c r="CQ195" s="185"/>
      <c r="CR195" s="185"/>
      <c r="CS195" s="185"/>
      <c r="CT195" s="185"/>
      <c r="CU195" s="185"/>
      <c r="CV195" s="185"/>
      <c r="CW195" s="185"/>
      <c r="CX195" s="185"/>
      <c r="CY195" s="185"/>
      <c r="CZ195" s="185"/>
      <c r="DA195" s="185"/>
      <c r="DB195" s="185"/>
      <c r="DC195" s="185"/>
      <c r="DD195" s="185"/>
      <c r="DE195" s="185"/>
      <c r="DF195" s="185"/>
      <c r="DG195" s="185"/>
      <c r="DH195" s="185"/>
      <c r="DI195" s="185"/>
      <c r="DJ195" s="185"/>
      <c r="DK195" s="185"/>
      <c r="DL195" s="185"/>
      <c r="DM195" s="185"/>
      <c r="DN195" s="185"/>
      <c r="DO195" s="185"/>
      <c r="DP195" s="185"/>
      <c r="DQ195" s="185"/>
      <c r="DR195" s="185"/>
      <c r="DS195" s="185"/>
      <c r="DT195" s="185"/>
      <c r="DU195" s="185"/>
      <c r="DV195" s="185"/>
      <c r="DW195" s="185"/>
      <c r="DX195" s="185"/>
      <c r="DY195" s="185"/>
      <c r="DZ195" s="185"/>
      <c r="EA195" s="185"/>
      <c r="EB195" s="185"/>
      <c r="EC195" s="185"/>
      <c r="ED195" s="185"/>
      <c r="EE195" s="185"/>
      <c r="EF195" s="185"/>
      <c r="EG195" s="185"/>
      <c r="EH195" s="185"/>
      <c r="EI195" s="185"/>
      <c r="EJ195" s="185"/>
      <c r="EK195" s="185"/>
      <c r="EL195" s="185"/>
      <c r="EM195" s="185"/>
      <c r="EN195" s="185"/>
      <c r="EO195" s="185"/>
      <c r="EP195" s="185"/>
      <c r="EQ195" s="185"/>
      <c r="ER195" s="185"/>
      <c r="ES195" s="185"/>
      <c r="ET195" s="185"/>
      <c r="EU195" s="185"/>
      <c r="EV195" s="185"/>
      <c r="EW195" s="185"/>
      <c r="EX195" s="185"/>
      <c r="EY195" s="185"/>
      <c r="EZ195" s="185"/>
      <c r="FA195" s="185"/>
      <c r="FB195" s="185"/>
      <c r="FC195" s="185"/>
      <c r="FD195" s="185"/>
      <c r="FE195" s="185"/>
      <c r="FF195" s="185"/>
      <c r="FG195" s="185"/>
      <c r="FH195" s="185"/>
      <c r="FI195" s="185"/>
      <c r="FJ195" s="185"/>
      <c r="FK195" s="185"/>
      <c r="FL195" s="185"/>
      <c r="FM195" s="185"/>
      <c r="FN195" s="185"/>
      <c r="FO195" s="185"/>
      <c r="FP195" s="185"/>
      <c r="FQ195" s="185"/>
      <c r="FR195" s="185"/>
      <c r="FS195" s="185"/>
      <c r="FT195" s="185"/>
      <c r="FU195" s="185"/>
      <c r="FV195" s="185"/>
      <c r="FW195" s="185"/>
      <c r="FX195" s="185"/>
      <c r="FY195" s="185"/>
      <c r="FZ195" s="185"/>
      <c r="GA195" s="185"/>
      <c r="GB195" s="185"/>
      <c r="GC195" s="185"/>
      <c r="GD195" s="185"/>
      <c r="GE195" s="185"/>
      <c r="GF195" s="185"/>
      <c r="GG195" s="185"/>
      <c r="GH195" s="185"/>
      <c r="GI195" s="185"/>
      <c r="GJ195" s="185"/>
      <c r="GK195" s="185"/>
      <c r="GL195" s="185"/>
      <c r="GM195" s="185"/>
      <c r="GN195" s="185"/>
      <c r="GO195" s="185"/>
      <c r="GP195" s="185"/>
      <c r="GQ195" s="185"/>
      <c r="GR195" s="185"/>
      <c r="GS195" s="185"/>
      <c r="GT195" s="185"/>
      <c r="GU195" s="185"/>
      <c r="GV195" s="185"/>
      <c r="GW195" s="185"/>
      <c r="GX195" s="185"/>
      <c r="GY195" s="185"/>
      <c r="GZ195" s="185"/>
      <c r="HA195" s="185"/>
      <c r="HB195" s="185"/>
      <c r="HC195" s="185"/>
      <c r="HD195" s="185"/>
      <c r="HE195" s="185"/>
      <c r="HF195" s="185"/>
      <c r="HG195" s="185"/>
      <c r="HH195" s="185"/>
      <c r="HI195" s="185"/>
      <c r="HJ195" s="185"/>
      <c r="HK195" s="185"/>
      <c r="HL195" s="185"/>
      <c r="HM195" s="185"/>
      <c r="HN195" s="185"/>
      <c r="HO195" s="185"/>
      <c r="HP195" s="185"/>
      <c r="HQ195" s="185"/>
      <c r="HR195" s="185"/>
      <c r="HS195" s="185"/>
      <c r="HT195" s="185"/>
      <c r="HU195" s="185"/>
      <c r="HV195" s="185"/>
    </row>
    <row r="196" spans="1:230" s="1353" customFormat="1" ht="19.5" x14ac:dyDescent="0.2">
      <c r="A196" s="185"/>
      <c r="B196" s="1387" ph="1"/>
      <c r="C196" s="1387" ph="1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5"/>
      <c r="BQ196" s="185"/>
      <c r="BR196" s="185"/>
      <c r="BS196" s="185"/>
      <c r="BT196" s="185"/>
      <c r="BU196" s="185"/>
      <c r="BV196" s="185"/>
      <c r="BW196" s="185"/>
      <c r="BX196" s="185"/>
      <c r="BY196" s="185"/>
      <c r="BZ196" s="185"/>
      <c r="CA196" s="185"/>
      <c r="CB196" s="185"/>
      <c r="CC196" s="185"/>
      <c r="CD196" s="185"/>
      <c r="CE196" s="185"/>
      <c r="CF196" s="185"/>
      <c r="CG196" s="185"/>
      <c r="CH196" s="185"/>
      <c r="CI196" s="185"/>
      <c r="CJ196" s="185"/>
      <c r="CK196" s="185"/>
      <c r="CL196" s="185"/>
      <c r="CM196" s="185"/>
      <c r="CN196" s="185"/>
      <c r="CO196" s="185"/>
      <c r="CP196" s="185"/>
      <c r="CQ196" s="185"/>
      <c r="CR196" s="185"/>
      <c r="CS196" s="185"/>
      <c r="CT196" s="185"/>
      <c r="CU196" s="185"/>
      <c r="CV196" s="185"/>
      <c r="CW196" s="185"/>
      <c r="CX196" s="185"/>
      <c r="CY196" s="185"/>
      <c r="CZ196" s="185"/>
      <c r="DA196" s="185"/>
      <c r="DB196" s="185"/>
      <c r="DC196" s="185"/>
      <c r="DD196" s="185"/>
      <c r="DE196" s="185"/>
      <c r="DF196" s="185"/>
      <c r="DG196" s="185"/>
      <c r="DH196" s="185"/>
      <c r="DI196" s="185"/>
      <c r="DJ196" s="185"/>
      <c r="DK196" s="185"/>
      <c r="DL196" s="185"/>
      <c r="DM196" s="185"/>
      <c r="DN196" s="185"/>
      <c r="DO196" s="185"/>
      <c r="DP196" s="185"/>
      <c r="DQ196" s="185"/>
      <c r="DR196" s="185"/>
      <c r="DS196" s="185"/>
      <c r="DT196" s="185"/>
      <c r="DU196" s="185"/>
      <c r="DV196" s="185"/>
      <c r="DW196" s="185"/>
      <c r="DX196" s="185"/>
      <c r="DY196" s="185"/>
      <c r="DZ196" s="185"/>
      <c r="EA196" s="185"/>
      <c r="EB196" s="185"/>
      <c r="EC196" s="185"/>
      <c r="ED196" s="185"/>
      <c r="EE196" s="185"/>
      <c r="EF196" s="185"/>
      <c r="EG196" s="185"/>
      <c r="EH196" s="185"/>
      <c r="EI196" s="185"/>
      <c r="EJ196" s="185"/>
      <c r="EK196" s="185"/>
      <c r="EL196" s="185"/>
      <c r="EM196" s="185"/>
      <c r="EN196" s="185"/>
      <c r="EO196" s="185"/>
      <c r="EP196" s="185"/>
      <c r="EQ196" s="185"/>
      <c r="ER196" s="185"/>
      <c r="ES196" s="185"/>
      <c r="ET196" s="185"/>
      <c r="EU196" s="185"/>
      <c r="EV196" s="185"/>
      <c r="EW196" s="185"/>
      <c r="EX196" s="185"/>
      <c r="EY196" s="185"/>
      <c r="EZ196" s="185"/>
      <c r="FA196" s="185"/>
      <c r="FB196" s="185"/>
      <c r="FC196" s="185"/>
      <c r="FD196" s="185"/>
      <c r="FE196" s="185"/>
      <c r="FF196" s="185"/>
      <c r="FG196" s="185"/>
      <c r="FH196" s="185"/>
      <c r="FI196" s="185"/>
      <c r="FJ196" s="185"/>
      <c r="FK196" s="185"/>
      <c r="FL196" s="185"/>
      <c r="FM196" s="185"/>
      <c r="FN196" s="185"/>
      <c r="FO196" s="185"/>
      <c r="FP196" s="185"/>
      <c r="FQ196" s="185"/>
      <c r="FR196" s="185"/>
      <c r="FS196" s="185"/>
      <c r="FT196" s="185"/>
      <c r="FU196" s="185"/>
      <c r="FV196" s="185"/>
      <c r="FW196" s="185"/>
      <c r="FX196" s="185"/>
      <c r="FY196" s="185"/>
      <c r="FZ196" s="185"/>
      <c r="GA196" s="185"/>
      <c r="GB196" s="185"/>
      <c r="GC196" s="185"/>
      <c r="GD196" s="185"/>
      <c r="GE196" s="185"/>
      <c r="GF196" s="185"/>
      <c r="GG196" s="185"/>
      <c r="GH196" s="185"/>
      <c r="GI196" s="185"/>
      <c r="GJ196" s="185"/>
      <c r="GK196" s="185"/>
      <c r="GL196" s="185"/>
      <c r="GM196" s="185"/>
      <c r="GN196" s="185"/>
      <c r="GO196" s="185"/>
      <c r="GP196" s="185"/>
      <c r="GQ196" s="185"/>
      <c r="GR196" s="185"/>
      <c r="GS196" s="185"/>
      <c r="GT196" s="185"/>
      <c r="GU196" s="185"/>
      <c r="GV196" s="185"/>
      <c r="GW196" s="185"/>
      <c r="GX196" s="185"/>
      <c r="GY196" s="185"/>
      <c r="GZ196" s="185"/>
      <c r="HA196" s="185"/>
      <c r="HB196" s="185"/>
      <c r="HC196" s="185"/>
      <c r="HD196" s="185"/>
      <c r="HE196" s="185"/>
      <c r="HF196" s="185"/>
      <c r="HG196" s="185"/>
      <c r="HH196" s="185"/>
      <c r="HI196" s="185"/>
      <c r="HJ196" s="185"/>
      <c r="HK196" s="185"/>
      <c r="HL196" s="185"/>
      <c r="HM196" s="185"/>
      <c r="HN196" s="185"/>
      <c r="HO196" s="185"/>
      <c r="HP196" s="185"/>
      <c r="HQ196" s="185"/>
      <c r="HR196" s="185"/>
      <c r="HS196" s="185"/>
      <c r="HT196" s="185"/>
      <c r="HU196" s="185"/>
      <c r="HV196" s="185"/>
    </row>
    <row r="197" spans="1:230" s="1353" customFormat="1" ht="19.5" x14ac:dyDescent="0.2">
      <c r="A197" s="185"/>
      <c r="B197" s="1387" ph="1"/>
      <c r="C197" s="1387" ph="1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5"/>
      <c r="BQ197" s="185"/>
      <c r="BR197" s="185"/>
      <c r="BS197" s="185"/>
      <c r="BT197" s="185"/>
      <c r="BU197" s="185"/>
      <c r="BV197" s="185"/>
      <c r="BW197" s="185"/>
      <c r="BX197" s="185"/>
      <c r="BY197" s="185"/>
      <c r="BZ197" s="185"/>
      <c r="CA197" s="185"/>
      <c r="CB197" s="185"/>
      <c r="CC197" s="185"/>
      <c r="CD197" s="185"/>
      <c r="CE197" s="185"/>
      <c r="CF197" s="185"/>
      <c r="CG197" s="185"/>
      <c r="CH197" s="185"/>
      <c r="CI197" s="185"/>
      <c r="CJ197" s="185"/>
      <c r="CK197" s="185"/>
      <c r="CL197" s="185"/>
      <c r="CM197" s="185"/>
      <c r="CN197" s="185"/>
      <c r="CO197" s="185"/>
      <c r="CP197" s="185"/>
      <c r="CQ197" s="185"/>
      <c r="CR197" s="185"/>
      <c r="CS197" s="185"/>
      <c r="CT197" s="185"/>
      <c r="CU197" s="185"/>
      <c r="CV197" s="185"/>
      <c r="CW197" s="185"/>
      <c r="CX197" s="185"/>
      <c r="CY197" s="185"/>
      <c r="CZ197" s="185"/>
      <c r="DA197" s="185"/>
      <c r="DB197" s="185"/>
      <c r="DC197" s="185"/>
      <c r="DD197" s="185"/>
      <c r="DE197" s="185"/>
      <c r="DF197" s="185"/>
      <c r="DG197" s="185"/>
      <c r="DH197" s="185"/>
      <c r="DI197" s="185"/>
      <c r="DJ197" s="185"/>
      <c r="DK197" s="185"/>
      <c r="DL197" s="185"/>
      <c r="DM197" s="185"/>
      <c r="DN197" s="185"/>
      <c r="DO197" s="185"/>
      <c r="DP197" s="185"/>
      <c r="DQ197" s="185"/>
      <c r="DR197" s="185"/>
      <c r="DS197" s="185"/>
      <c r="DT197" s="185"/>
      <c r="DU197" s="185"/>
      <c r="DV197" s="185"/>
      <c r="DW197" s="185"/>
      <c r="DX197" s="185"/>
      <c r="DY197" s="185"/>
      <c r="DZ197" s="185"/>
      <c r="EA197" s="185"/>
      <c r="EB197" s="185"/>
      <c r="EC197" s="185"/>
      <c r="ED197" s="185"/>
      <c r="EE197" s="185"/>
      <c r="EF197" s="185"/>
      <c r="EG197" s="185"/>
      <c r="EH197" s="185"/>
      <c r="EI197" s="185"/>
      <c r="EJ197" s="185"/>
      <c r="EK197" s="185"/>
      <c r="EL197" s="185"/>
      <c r="EM197" s="185"/>
      <c r="EN197" s="185"/>
      <c r="EO197" s="185"/>
      <c r="EP197" s="185"/>
      <c r="EQ197" s="185"/>
      <c r="ER197" s="185"/>
      <c r="ES197" s="185"/>
      <c r="ET197" s="185"/>
      <c r="EU197" s="185"/>
      <c r="EV197" s="185"/>
      <c r="EW197" s="185"/>
      <c r="EX197" s="185"/>
      <c r="EY197" s="185"/>
      <c r="EZ197" s="185"/>
      <c r="FA197" s="185"/>
      <c r="FB197" s="185"/>
      <c r="FC197" s="185"/>
      <c r="FD197" s="185"/>
      <c r="FE197" s="185"/>
      <c r="FF197" s="185"/>
      <c r="FG197" s="185"/>
      <c r="FH197" s="185"/>
      <c r="FI197" s="185"/>
      <c r="FJ197" s="185"/>
      <c r="FK197" s="185"/>
      <c r="FL197" s="185"/>
      <c r="FM197" s="185"/>
      <c r="FN197" s="185"/>
      <c r="FO197" s="185"/>
      <c r="FP197" s="185"/>
      <c r="FQ197" s="185"/>
      <c r="FR197" s="185"/>
      <c r="FS197" s="185"/>
      <c r="FT197" s="185"/>
      <c r="FU197" s="185"/>
      <c r="FV197" s="185"/>
      <c r="FW197" s="185"/>
      <c r="FX197" s="185"/>
      <c r="FY197" s="185"/>
      <c r="FZ197" s="185"/>
      <c r="GA197" s="185"/>
      <c r="GB197" s="185"/>
      <c r="GC197" s="185"/>
      <c r="GD197" s="185"/>
      <c r="GE197" s="185"/>
      <c r="GF197" s="185"/>
      <c r="GG197" s="185"/>
      <c r="GH197" s="185"/>
      <c r="GI197" s="185"/>
      <c r="GJ197" s="185"/>
      <c r="GK197" s="185"/>
      <c r="GL197" s="185"/>
      <c r="GM197" s="185"/>
      <c r="GN197" s="185"/>
      <c r="GO197" s="185"/>
      <c r="GP197" s="185"/>
      <c r="GQ197" s="185"/>
      <c r="GR197" s="185"/>
      <c r="GS197" s="185"/>
      <c r="GT197" s="185"/>
      <c r="GU197" s="185"/>
      <c r="GV197" s="185"/>
      <c r="GW197" s="185"/>
      <c r="GX197" s="185"/>
      <c r="GY197" s="185"/>
      <c r="GZ197" s="185"/>
      <c r="HA197" s="185"/>
      <c r="HB197" s="185"/>
      <c r="HC197" s="185"/>
      <c r="HD197" s="185"/>
      <c r="HE197" s="185"/>
      <c r="HF197" s="185"/>
      <c r="HG197" s="185"/>
      <c r="HH197" s="185"/>
      <c r="HI197" s="185"/>
      <c r="HJ197" s="185"/>
      <c r="HK197" s="185"/>
      <c r="HL197" s="185"/>
      <c r="HM197" s="185"/>
      <c r="HN197" s="185"/>
      <c r="HO197" s="185"/>
      <c r="HP197" s="185"/>
      <c r="HQ197" s="185"/>
      <c r="HR197" s="185"/>
      <c r="HS197" s="185"/>
      <c r="HT197" s="185"/>
      <c r="HU197" s="185"/>
      <c r="HV197" s="185"/>
    </row>
    <row r="198" spans="1:230" s="1353" customFormat="1" ht="19.5" x14ac:dyDescent="0.2">
      <c r="A198" s="185"/>
      <c r="B198" s="1387" ph="1"/>
      <c r="C198" s="1387" ph="1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5"/>
      <c r="AS198" s="185"/>
      <c r="AT198" s="185"/>
      <c r="AU198" s="185"/>
      <c r="AV198" s="185"/>
      <c r="AW198" s="185"/>
      <c r="AX198" s="185"/>
      <c r="AY198" s="185"/>
      <c r="AZ198" s="185"/>
      <c r="BA198" s="185"/>
      <c r="BB198" s="185"/>
      <c r="BC198" s="185"/>
      <c r="BD198" s="185"/>
      <c r="BE198" s="185"/>
      <c r="BF198" s="185"/>
      <c r="BG198" s="185"/>
      <c r="BH198" s="185"/>
      <c r="BI198" s="185"/>
      <c r="BJ198" s="185"/>
      <c r="BK198" s="185"/>
      <c r="BL198" s="185"/>
      <c r="BM198" s="185"/>
      <c r="BN198" s="185"/>
      <c r="BO198" s="185"/>
      <c r="BP198" s="185"/>
      <c r="BQ198" s="185"/>
      <c r="BR198" s="185"/>
      <c r="BS198" s="185"/>
      <c r="BT198" s="185"/>
      <c r="BU198" s="185"/>
      <c r="BV198" s="185"/>
      <c r="BW198" s="185"/>
      <c r="BX198" s="185"/>
      <c r="BY198" s="185"/>
      <c r="BZ198" s="185"/>
      <c r="CA198" s="185"/>
      <c r="CB198" s="185"/>
      <c r="CC198" s="185"/>
      <c r="CD198" s="185"/>
      <c r="CE198" s="185"/>
      <c r="CF198" s="185"/>
      <c r="CG198" s="185"/>
      <c r="CH198" s="185"/>
      <c r="CI198" s="185"/>
      <c r="CJ198" s="185"/>
      <c r="CK198" s="185"/>
      <c r="CL198" s="185"/>
      <c r="CM198" s="185"/>
      <c r="CN198" s="185"/>
      <c r="CO198" s="185"/>
      <c r="CP198" s="185"/>
      <c r="CQ198" s="185"/>
      <c r="CR198" s="185"/>
      <c r="CS198" s="185"/>
      <c r="CT198" s="185"/>
      <c r="CU198" s="185"/>
      <c r="CV198" s="185"/>
      <c r="CW198" s="185"/>
      <c r="CX198" s="185"/>
      <c r="CY198" s="185"/>
      <c r="CZ198" s="185"/>
      <c r="DA198" s="185"/>
      <c r="DB198" s="185"/>
      <c r="DC198" s="185"/>
      <c r="DD198" s="185"/>
      <c r="DE198" s="185"/>
      <c r="DF198" s="185"/>
      <c r="DG198" s="185"/>
      <c r="DH198" s="185"/>
      <c r="DI198" s="185"/>
      <c r="DJ198" s="185"/>
      <c r="DK198" s="185"/>
      <c r="DL198" s="185"/>
      <c r="DM198" s="185"/>
      <c r="DN198" s="185"/>
      <c r="DO198" s="185"/>
      <c r="DP198" s="185"/>
      <c r="DQ198" s="185"/>
      <c r="DR198" s="185"/>
      <c r="DS198" s="185"/>
      <c r="DT198" s="185"/>
      <c r="DU198" s="185"/>
      <c r="DV198" s="185"/>
      <c r="DW198" s="185"/>
      <c r="DX198" s="185"/>
      <c r="DY198" s="185"/>
      <c r="DZ198" s="185"/>
      <c r="EA198" s="185"/>
      <c r="EB198" s="185"/>
      <c r="EC198" s="185"/>
      <c r="ED198" s="185"/>
      <c r="EE198" s="185"/>
      <c r="EF198" s="185"/>
      <c r="EG198" s="185"/>
      <c r="EH198" s="185"/>
      <c r="EI198" s="185"/>
      <c r="EJ198" s="185"/>
      <c r="EK198" s="185"/>
      <c r="EL198" s="185"/>
      <c r="EM198" s="185"/>
      <c r="EN198" s="185"/>
      <c r="EO198" s="185"/>
      <c r="EP198" s="185"/>
      <c r="EQ198" s="185"/>
      <c r="ER198" s="185"/>
      <c r="ES198" s="185"/>
      <c r="ET198" s="185"/>
      <c r="EU198" s="185"/>
      <c r="EV198" s="185"/>
      <c r="EW198" s="185"/>
      <c r="EX198" s="185"/>
      <c r="EY198" s="185"/>
      <c r="EZ198" s="185"/>
      <c r="FA198" s="185"/>
      <c r="FB198" s="185"/>
      <c r="FC198" s="185"/>
      <c r="FD198" s="185"/>
      <c r="FE198" s="185"/>
      <c r="FF198" s="185"/>
      <c r="FG198" s="185"/>
      <c r="FH198" s="185"/>
      <c r="FI198" s="185"/>
      <c r="FJ198" s="185"/>
      <c r="FK198" s="185"/>
      <c r="FL198" s="185"/>
      <c r="FM198" s="185"/>
      <c r="FN198" s="185"/>
      <c r="FO198" s="185"/>
      <c r="FP198" s="185"/>
      <c r="FQ198" s="185"/>
      <c r="FR198" s="185"/>
      <c r="FS198" s="185"/>
      <c r="FT198" s="185"/>
      <c r="FU198" s="185"/>
      <c r="FV198" s="185"/>
      <c r="FW198" s="185"/>
      <c r="FX198" s="185"/>
      <c r="FY198" s="185"/>
      <c r="FZ198" s="185"/>
      <c r="GA198" s="185"/>
      <c r="GB198" s="185"/>
      <c r="GC198" s="185"/>
      <c r="GD198" s="185"/>
      <c r="GE198" s="185"/>
      <c r="GF198" s="185"/>
      <c r="GG198" s="185"/>
      <c r="GH198" s="185"/>
      <c r="GI198" s="185"/>
      <c r="GJ198" s="185"/>
      <c r="GK198" s="185"/>
      <c r="GL198" s="185"/>
      <c r="GM198" s="185"/>
      <c r="GN198" s="185"/>
      <c r="GO198" s="185"/>
      <c r="GP198" s="185"/>
      <c r="GQ198" s="185"/>
      <c r="GR198" s="185"/>
      <c r="GS198" s="185"/>
      <c r="GT198" s="185"/>
      <c r="GU198" s="185"/>
      <c r="GV198" s="185"/>
      <c r="GW198" s="185"/>
      <c r="GX198" s="185"/>
      <c r="GY198" s="185"/>
      <c r="GZ198" s="185"/>
      <c r="HA198" s="185"/>
      <c r="HB198" s="185"/>
      <c r="HC198" s="185"/>
      <c r="HD198" s="185"/>
      <c r="HE198" s="185"/>
      <c r="HF198" s="185"/>
      <c r="HG198" s="185"/>
      <c r="HH198" s="185"/>
      <c r="HI198" s="185"/>
      <c r="HJ198" s="185"/>
      <c r="HK198" s="185"/>
      <c r="HL198" s="185"/>
      <c r="HM198" s="185"/>
      <c r="HN198" s="185"/>
      <c r="HO198" s="185"/>
      <c r="HP198" s="185"/>
      <c r="HQ198" s="185"/>
      <c r="HR198" s="185"/>
      <c r="HS198" s="185"/>
      <c r="HT198" s="185"/>
      <c r="HU198" s="185"/>
      <c r="HV198" s="185"/>
    </row>
    <row r="199" spans="1:230" s="1353" customFormat="1" ht="19.5" x14ac:dyDescent="0.2">
      <c r="A199" s="185"/>
      <c r="B199" s="1387" ph="1"/>
      <c r="C199" s="1387" ph="1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5"/>
      <c r="AS199" s="185"/>
      <c r="AT199" s="185"/>
      <c r="AU199" s="185"/>
      <c r="AV199" s="185"/>
      <c r="AW199" s="185"/>
      <c r="AX199" s="185"/>
      <c r="AY199" s="185"/>
      <c r="AZ199" s="185"/>
      <c r="BA199" s="185"/>
      <c r="BB199" s="185"/>
      <c r="BC199" s="185"/>
      <c r="BD199" s="185"/>
      <c r="BE199" s="185"/>
      <c r="BF199" s="185"/>
      <c r="BG199" s="185"/>
      <c r="BH199" s="185"/>
      <c r="BI199" s="185"/>
      <c r="BJ199" s="185"/>
      <c r="BK199" s="185"/>
      <c r="BL199" s="185"/>
      <c r="BM199" s="185"/>
      <c r="BN199" s="185"/>
      <c r="BO199" s="185"/>
      <c r="BP199" s="185"/>
      <c r="BQ199" s="185"/>
      <c r="BR199" s="185"/>
      <c r="BS199" s="185"/>
      <c r="BT199" s="185"/>
      <c r="BU199" s="185"/>
      <c r="BV199" s="185"/>
      <c r="BW199" s="185"/>
      <c r="BX199" s="185"/>
      <c r="BY199" s="185"/>
      <c r="BZ199" s="185"/>
      <c r="CA199" s="185"/>
      <c r="CB199" s="185"/>
      <c r="CC199" s="185"/>
      <c r="CD199" s="185"/>
      <c r="CE199" s="185"/>
      <c r="CF199" s="185"/>
      <c r="CG199" s="185"/>
      <c r="CH199" s="185"/>
      <c r="CI199" s="185"/>
      <c r="CJ199" s="185"/>
      <c r="CK199" s="185"/>
      <c r="CL199" s="185"/>
      <c r="CM199" s="185"/>
      <c r="CN199" s="185"/>
      <c r="CO199" s="185"/>
      <c r="CP199" s="185"/>
      <c r="CQ199" s="185"/>
      <c r="CR199" s="185"/>
      <c r="CS199" s="185"/>
      <c r="CT199" s="185"/>
      <c r="CU199" s="185"/>
      <c r="CV199" s="185"/>
      <c r="CW199" s="185"/>
      <c r="CX199" s="185"/>
      <c r="CY199" s="185"/>
      <c r="CZ199" s="185"/>
      <c r="DA199" s="185"/>
      <c r="DB199" s="185"/>
      <c r="DC199" s="185"/>
      <c r="DD199" s="185"/>
      <c r="DE199" s="185"/>
      <c r="DF199" s="185"/>
      <c r="DG199" s="185"/>
      <c r="DH199" s="185"/>
      <c r="DI199" s="185"/>
      <c r="DJ199" s="185"/>
      <c r="DK199" s="185"/>
      <c r="DL199" s="185"/>
      <c r="DM199" s="185"/>
      <c r="DN199" s="185"/>
      <c r="DO199" s="185"/>
      <c r="DP199" s="185"/>
      <c r="DQ199" s="185"/>
      <c r="DR199" s="185"/>
      <c r="DS199" s="185"/>
      <c r="DT199" s="185"/>
      <c r="DU199" s="185"/>
      <c r="DV199" s="185"/>
      <c r="DW199" s="185"/>
      <c r="DX199" s="185"/>
      <c r="DY199" s="185"/>
      <c r="DZ199" s="185"/>
      <c r="EA199" s="185"/>
      <c r="EB199" s="185"/>
      <c r="EC199" s="185"/>
      <c r="ED199" s="185"/>
      <c r="EE199" s="185"/>
      <c r="EF199" s="185"/>
      <c r="EG199" s="185"/>
      <c r="EH199" s="185"/>
      <c r="EI199" s="185"/>
      <c r="EJ199" s="185"/>
      <c r="EK199" s="185"/>
      <c r="EL199" s="185"/>
      <c r="EM199" s="185"/>
      <c r="EN199" s="185"/>
      <c r="EO199" s="185"/>
      <c r="EP199" s="185"/>
      <c r="EQ199" s="185"/>
      <c r="ER199" s="185"/>
      <c r="ES199" s="185"/>
      <c r="ET199" s="185"/>
      <c r="EU199" s="185"/>
      <c r="EV199" s="185"/>
      <c r="EW199" s="185"/>
      <c r="EX199" s="185"/>
      <c r="EY199" s="185"/>
      <c r="EZ199" s="185"/>
      <c r="FA199" s="185"/>
      <c r="FB199" s="185"/>
      <c r="FC199" s="185"/>
      <c r="FD199" s="185"/>
      <c r="FE199" s="185"/>
      <c r="FF199" s="185"/>
      <c r="FG199" s="185"/>
      <c r="FH199" s="185"/>
      <c r="FI199" s="185"/>
      <c r="FJ199" s="185"/>
      <c r="FK199" s="185"/>
      <c r="FL199" s="185"/>
      <c r="FM199" s="185"/>
      <c r="FN199" s="185"/>
      <c r="FO199" s="185"/>
      <c r="FP199" s="185"/>
      <c r="FQ199" s="185"/>
      <c r="FR199" s="185"/>
      <c r="FS199" s="185"/>
      <c r="FT199" s="185"/>
      <c r="FU199" s="185"/>
      <c r="FV199" s="185"/>
      <c r="FW199" s="185"/>
      <c r="FX199" s="185"/>
      <c r="FY199" s="185"/>
      <c r="FZ199" s="185"/>
      <c r="GA199" s="185"/>
      <c r="GB199" s="185"/>
      <c r="GC199" s="185"/>
      <c r="GD199" s="185"/>
      <c r="GE199" s="185"/>
      <c r="GF199" s="185"/>
      <c r="GG199" s="185"/>
      <c r="GH199" s="185"/>
      <c r="GI199" s="185"/>
      <c r="GJ199" s="185"/>
      <c r="GK199" s="185"/>
      <c r="GL199" s="185"/>
      <c r="GM199" s="185"/>
      <c r="GN199" s="185"/>
      <c r="GO199" s="185"/>
      <c r="GP199" s="185"/>
      <c r="GQ199" s="185"/>
      <c r="GR199" s="185"/>
      <c r="GS199" s="185"/>
      <c r="GT199" s="185"/>
      <c r="GU199" s="185"/>
      <c r="GV199" s="185"/>
      <c r="GW199" s="185"/>
      <c r="GX199" s="185"/>
      <c r="GY199" s="185"/>
      <c r="GZ199" s="185"/>
      <c r="HA199" s="185"/>
      <c r="HB199" s="185"/>
      <c r="HC199" s="185"/>
      <c r="HD199" s="185"/>
      <c r="HE199" s="185"/>
      <c r="HF199" s="185"/>
      <c r="HG199" s="185"/>
      <c r="HH199" s="185"/>
      <c r="HI199" s="185"/>
      <c r="HJ199" s="185"/>
      <c r="HK199" s="185"/>
      <c r="HL199" s="185"/>
      <c r="HM199" s="185"/>
      <c r="HN199" s="185"/>
      <c r="HO199" s="185"/>
      <c r="HP199" s="185"/>
      <c r="HQ199" s="185"/>
      <c r="HR199" s="185"/>
      <c r="HS199" s="185"/>
      <c r="HT199" s="185"/>
      <c r="HU199" s="185"/>
      <c r="HV199" s="185"/>
    </row>
    <row r="200" spans="1:230" s="1353" customFormat="1" ht="19.5" x14ac:dyDescent="0.2">
      <c r="A200" s="185"/>
      <c r="B200" s="1387" ph="1"/>
      <c r="C200" s="1387" ph="1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5"/>
      <c r="AU200" s="185"/>
      <c r="AV200" s="185"/>
      <c r="AW200" s="185"/>
      <c r="AX200" s="185"/>
      <c r="AY200" s="185"/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  <c r="BO200" s="185"/>
      <c r="BP200" s="185"/>
      <c r="BQ200" s="185"/>
      <c r="BR200" s="185"/>
      <c r="BS200" s="185"/>
      <c r="BT200" s="185"/>
      <c r="BU200" s="185"/>
      <c r="BV200" s="185"/>
      <c r="BW200" s="185"/>
      <c r="BX200" s="185"/>
      <c r="BY200" s="185"/>
      <c r="BZ200" s="185"/>
      <c r="CA200" s="185"/>
      <c r="CB200" s="185"/>
      <c r="CC200" s="185"/>
      <c r="CD200" s="185"/>
      <c r="CE200" s="185"/>
      <c r="CF200" s="185"/>
      <c r="CG200" s="185"/>
      <c r="CH200" s="185"/>
      <c r="CI200" s="185"/>
      <c r="CJ200" s="185"/>
      <c r="CK200" s="185"/>
      <c r="CL200" s="185"/>
      <c r="CM200" s="185"/>
      <c r="CN200" s="185"/>
      <c r="CO200" s="185"/>
      <c r="CP200" s="185"/>
      <c r="CQ200" s="185"/>
      <c r="CR200" s="185"/>
      <c r="CS200" s="185"/>
      <c r="CT200" s="185"/>
      <c r="CU200" s="185"/>
      <c r="CV200" s="185"/>
      <c r="CW200" s="185"/>
      <c r="CX200" s="185"/>
      <c r="CY200" s="185"/>
      <c r="CZ200" s="185"/>
      <c r="DA200" s="185"/>
      <c r="DB200" s="185"/>
      <c r="DC200" s="185"/>
      <c r="DD200" s="185"/>
      <c r="DE200" s="185"/>
      <c r="DF200" s="185"/>
      <c r="DG200" s="185"/>
      <c r="DH200" s="185"/>
      <c r="DI200" s="185"/>
      <c r="DJ200" s="185"/>
      <c r="DK200" s="185"/>
      <c r="DL200" s="185"/>
      <c r="DM200" s="185"/>
      <c r="DN200" s="185"/>
      <c r="DO200" s="185"/>
      <c r="DP200" s="185"/>
      <c r="DQ200" s="185"/>
      <c r="DR200" s="185"/>
      <c r="DS200" s="185"/>
      <c r="DT200" s="185"/>
      <c r="DU200" s="185"/>
      <c r="DV200" s="185"/>
      <c r="DW200" s="185"/>
      <c r="DX200" s="185"/>
      <c r="DY200" s="185"/>
      <c r="DZ200" s="185"/>
      <c r="EA200" s="185"/>
      <c r="EB200" s="185"/>
      <c r="EC200" s="185"/>
      <c r="ED200" s="185"/>
      <c r="EE200" s="185"/>
      <c r="EF200" s="185"/>
      <c r="EG200" s="185"/>
      <c r="EH200" s="185"/>
      <c r="EI200" s="185"/>
      <c r="EJ200" s="185"/>
      <c r="EK200" s="185"/>
      <c r="EL200" s="185"/>
      <c r="EM200" s="185"/>
      <c r="EN200" s="185"/>
      <c r="EO200" s="185"/>
      <c r="EP200" s="185"/>
      <c r="EQ200" s="185"/>
      <c r="ER200" s="185"/>
      <c r="ES200" s="185"/>
      <c r="ET200" s="185"/>
      <c r="EU200" s="185"/>
      <c r="EV200" s="185"/>
      <c r="EW200" s="185"/>
      <c r="EX200" s="185"/>
      <c r="EY200" s="185"/>
      <c r="EZ200" s="185"/>
      <c r="FA200" s="185"/>
      <c r="FB200" s="185"/>
      <c r="FC200" s="185"/>
      <c r="FD200" s="185"/>
      <c r="FE200" s="185"/>
      <c r="FF200" s="185"/>
      <c r="FG200" s="185"/>
      <c r="FH200" s="185"/>
      <c r="FI200" s="185"/>
      <c r="FJ200" s="185"/>
      <c r="FK200" s="185"/>
      <c r="FL200" s="185"/>
      <c r="FM200" s="185"/>
      <c r="FN200" s="185"/>
      <c r="FO200" s="185"/>
      <c r="FP200" s="185"/>
      <c r="FQ200" s="185"/>
      <c r="FR200" s="185"/>
      <c r="FS200" s="185"/>
      <c r="FT200" s="185"/>
      <c r="FU200" s="185"/>
      <c r="FV200" s="185"/>
      <c r="FW200" s="185"/>
      <c r="FX200" s="185"/>
      <c r="FY200" s="185"/>
      <c r="FZ200" s="185"/>
      <c r="GA200" s="185"/>
      <c r="GB200" s="185"/>
      <c r="GC200" s="185"/>
      <c r="GD200" s="185"/>
      <c r="GE200" s="185"/>
      <c r="GF200" s="185"/>
      <c r="GG200" s="185"/>
      <c r="GH200" s="185"/>
      <c r="GI200" s="185"/>
      <c r="GJ200" s="185"/>
      <c r="GK200" s="185"/>
      <c r="GL200" s="185"/>
      <c r="GM200" s="185"/>
      <c r="GN200" s="185"/>
      <c r="GO200" s="185"/>
      <c r="GP200" s="185"/>
      <c r="GQ200" s="185"/>
      <c r="GR200" s="185"/>
      <c r="GS200" s="185"/>
      <c r="GT200" s="185"/>
      <c r="GU200" s="185"/>
      <c r="GV200" s="185"/>
      <c r="GW200" s="185"/>
      <c r="GX200" s="185"/>
      <c r="GY200" s="185"/>
      <c r="GZ200" s="185"/>
      <c r="HA200" s="185"/>
      <c r="HB200" s="185"/>
      <c r="HC200" s="185"/>
      <c r="HD200" s="185"/>
      <c r="HE200" s="185"/>
      <c r="HF200" s="185"/>
      <c r="HG200" s="185"/>
      <c r="HH200" s="185"/>
      <c r="HI200" s="185"/>
      <c r="HJ200" s="185"/>
      <c r="HK200" s="185"/>
      <c r="HL200" s="185"/>
      <c r="HM200" s="185"/>
      <c r="HN200" s="185"/>
      <c r="HO200" s="185"/>
      <c r="HP200" s="185"/>
      <c r="HQ200" s="185"/>
      <c r="HR200" s="185"/>
      <c r="HS200" s="185"/>
      <c r="HT200" s="185"/>
      <c r="HU200" s="185"/>
      <c r="HV200" s="185"/>
    </row>
    <row r="201" spans="1:230" s="1353" customFormat="1" ht="19.5" x14ac:dyDescent="0.2">
      <c r="A201" s="185"/>
      <c r="B201" s="1387" ph="1"/>
      <c r="C201" s="1387" ph="1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5"/>
      <c r="AT201" s="185"/>
      <c r="AU201" s="185"/>
      <c r="AV201" s="185"/>
      <c r="AW201" s="185"/>
      <c r="AX201" s="185"/>
      <c r="AY201" s="185"/>
      <c r="AZ201" s="185"/>
      <c r="BA201" s="185"/>
      <c r="BB201" s="185"/>
      <c r="BC201" s="185"/>
      <c r="BD201" s="185"/>
      <c r="BE201" s="185"/>
      <c r="BF201" s="185"/>
      <c r="BG201" s="185"/>
      <c r="BH201" s="185"/>
      <c r="BI201" s="185"/>
      <c r="BJ201" s="185"/>
      <c r="BK201" s="185"/>
      <c r="BL201" s="185"/>
      <c r="BM201" s="185"/>
      <c r="BN201" s="185"/>
      <c r="BO201" s="185"/>
      <c r="BP201" s="185"/>
      <c r="BQ201" s="185"/>
      <c r="BR201" s="185"/>
      <c r="BS201" s="185"/>
      <c r="BT201" s="185"/>
      <c r="BU201" s="185"/>
      <c r="BV201" s="185"/>
      <c r="BW201" s="185"/>
      <c r="BX201" s="185"/>
      <c r="BY201" s="185"/>
      <c r="BZ201" s="185"/>
      <c r="CA201" s="185"/>
      <c r="CB201" s="185"/>
      <c r="CC201" s="185"/>
      <c r="CD201" s="185"/>
      <c r="CE201" s="185"/>
      <c r="CF201" s="185"/>
      <c r="CG201" s="185"/>
      <c r="CH201" s="185"/>
      <c r="CI201" s="185"/>
      <c r="CJ201" s="185"/>
      <c r="CK201" s="185"/>
      <c r="CL201" s="185"/>
      <c r="CM201" s="185"/>
      <c r="CN201" s="185"/>
      <c r="CO201" s="185"/>
      <c r="CP201" s="185"/>
      <c r="CQ201" s="185"/>
      <c r="CR201" s="185"/>
      <c r="CS201" s="185"/>
      <c r="CT201" s="185"/>
      <c r="CU201" s="185"/>
      <c r="CV201" s="185"/>
      <c r="CW201" s="185"/>
      <c r="CX201" s="185"/>
      <c r="CY201" s="185"/>
      <c r="CZ201" s="185"/>
      <c r="DA201" s="185"/>
      <c r="DB201" s="185"/>
      <c r="DC201" s="185"/>
      <c r="DD201" s="185"/>
      <c r="DE201" s="185"/>
      <c r="DF201" s="185"/>
      <c r="DG201" s="185"/>
      <c r="DH201" s="185"/>
      <c r="DI201" s="185"/>
      <c r="DJ201" s="185"/>
      <c r="DK201" s="185"/>
      <c r="DL201" s="185"/>
      <c r="DM201" s="185"/>
      <c r="DN201" s="185"/>
      <c r="DO201" s="185"/>
      <c r="DP201" s="185"/>
      <c r="DQ201" s="185"/>
      <c r="DR201" s="185"/>
      <c r="DS201" s="185"/>
      <c r="DT201" s="185"/>
      <c r="DU201" s="185"/>
      <c r="DV201" s="185"/>
      <c r="DW201" s="185"/>
      <c r="DX201" s="185"/>
      <c r="DY201" s="185"/>
      <c r="DZ201" s="185"/>
      <c r="EA201" s="185"/>
      <c r="EB201" s="185"/>
      <c r="EC201" s="185"/>
      <c r="ED201" s="185"/>
      <c r="EE201" s="185"/>
      <c r="EF201" s="185"/>
      <c r="EG201" s="185"/>
      <c r="EH201" s="185"/>
      <c r="EI201" s="185"/>
      <c r="EJ201" s="185"/>
      <c r="EK201" s="185"/>
      <c r="EL201" s="185"/>
      <c r="EM201" s="185"/>
      <c r="EN201" s="185"/>
      <c r="EO201" s="185"/>
      <c r="EP201" s="185"/>
      <c r="EQ201" s="185"/>
      <c r="ER201" s="185"/>
      <c r="ES201" s="185"/>
      <c r="ET201" s="185"/>
      <c r="EU201" s="185"/>
      <c r="EV201" s="185"/>
      <c r="EW201" s="185"/>
      <c r="EX201" s="185"/>
      <c r="EY201" s="185"/>
      <c r="EZ201" s="185"/>
      <c r="FA201" s="185"/>
      <c r="FB201" s="185"/>
      <c r="FC201" s="185"/>
      <c r="FD201" s="185"/>
      <c r="FE201" s="185"/>
      <c r="FF201" s="185"/>
      <c r="FG201" s="185"/>
      <c r="FH201" s="185"/>
      <c r="FI201" s="185"/>
      <c r="FJ201" s="185"/>
      <c r="FK201" s="185"/>
      <c r="FL201" s="185"/>
      <c r="FM201" s="185"/>
      <c r="FN201" s="185"/>
      <c r="FO201" s="185"/>
      <c r="FP201" s="185"/>
      <c r="FQ201" s="185"/>
      <c r="FR201" s="185"/>
      <c r="FS201" s="185"/>
      <c r="FT201" s="185"/>
      <c r="FU201" s="185"/>
      <c r="FV201" s="185"/>
      <c r="FW201" s="185"/>
      <c r="FX201" s="185"/>
      <c r="FY201" s="185"/>
      <c r="FZ201" s="185"/>
      <c r="GA201" s="185"/>
      <c r="GB201" s="185"/>
      <c r="GC201" s="185"/>
      <c r="GD201" s="185"/>
      <c r="GE201" s="185"/>
      <c r="GF201" s="185"/>
      <c r="GG201" s="185"/>
      <c r="GH201" s="185"/>
      <c r="GI201" s="185"/>
      <c r="GJ201" s="185"/>
      <c r="GK201" s="185"/>
      <c r="GL201" s="185"/>
      <c r="GM201" s="185"/>
      <c r="GN201" s="185"/>
      <c r="GO201" s="185"/>
      <c r="GP201" s="185"/>
      <c r="GQ201" s="185"/>
      <c r="GR201" s="185"/>
      <c r="GS201" s="185"/>
      <c r="GT201" s="185"/>
      <c r="GU201" s="185"/>
      <c r="GV201" s="185"/>
      <c r="GW201" s="185"/>
      <c r="GX201" s="185"/>
      <c r="GY201" s="185"/>
      <c r="GZ201" s="185"/>
      <c r="HA201" s="185"/>
      <c r="HB201" s="185"/>
      <c r="HC201" s="185"/>
      <c r="HD201" s="185"/>
      <c r="HE201" s="185"/>
      <c r="HF201" s="185"/>
      <c r="HG201" s="185"/>
      <c r="HH201" s="185"/>
      <c r="HI201" s="185"/>
      <c r="HJ201" s="185"/>
      <c r="HK201" s="185"/>
      <c r="HL201" s="185"/>
      <c r="HM201" s="185"/>
      <c r="HN201" s="185"/>
      <c r="HO201" s="185"/>
      <c r="HP201" s="185"/>
      <c r="HQ201" s="185"/>
      <c r="HR201" s="185"/>
      <c r="HS201" s="185"/>
      <c r="HT201" s="185"/>
      <c r="HU201" s="185"/>
      <c r="HV201" s="185"/>
    </row>
    <row r="202" spans="1:230" s="1353" customFormat="1" ht="19.5" x14ac:dyDescent="0.2">
      <c r="A202" s="185"/>
      <c r="B202" s="1387" ph="1"/>
      <c r="C202" s="1387" ph="1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5"/>
      <c r="AS202" s="185"/>
      <c r="AT202" s="185"/>
      <c r="AU202" s="185"/>
      <c r="AV202" s="185"/>
      <c r="AW202" s="185"/>
      <c r="AX202" s="185"/>
      <c r="AY202" s="185"/>
      <c r="AZ202" s="185"/>
      <c r="BA202" s="185"/>
      <c r="BB202" s="185"/>
      <c r="BC202" s="185"/>
      <c r="BD202" s="185"/>
      <c r="BE202" s="185"/>
      <c r="BF202" s="185"/>
      <c r="BG202" s="185"/>
      <c r="BH202" s="185"/>
      <c r="BI202" s="185"/>
      <c r="BJ202" s="185"/>
      <c r="BK202" s="185"/>
      <c r="BL202" s="185"/>
      <c r="BM202" s="185"/>
      <c r="BN202" s="185"/>
      <c r="BO202" s="185"/>
      <c r="BP202" s="185"/>
      <c r="BQ202" s="185"/>
      <c r="BR202" s="185"/>
      <c r="BS202" s="185"/>
      <c r="BT202" s="185"/>
      <c r="BU202" s="185"/>
      <c r="BV202" s="185"/>
      <c r="BW202" s="185"/>
      <c r="BX202" s="185"/>
      <c r="BY202" s="185"/>
      <c r="BZ202" s="185"/>
      <c r="CA202" s="185"/>
      <c r="CB202" s="185"/>
      <c r="CC202" s="185"/>
      <c r="CD202" s="185"/>
      <c r="CE202" s="185"/>
      <c r="CF202" s="185"/>
      <c r="CG202" s="185"/>
      <c r="CH202" s="185"/>
      <c r="CI202" s="185"/>
      <c r="CJ202" s="185"/>
      <c r="CK202" s="185"/>
      <c r="CL202" s="185"/>
      <c r="CM202" s="185"/>
      <c r="CN202" s="185"/>
      <c r="CO202" s="185"/>
      <c r="CP202" s="185"/>
      <c r="CQ202" s="185"/>
      <c r="CR202" s="185"/>
      <c r="CS202" s="185"/>
      <c r="CT202" s="185"/>
      <c r="CU202" s="185"/>
      <c r="CV202" s="185"/>
      <c r="CW202" s="185"/>
      <c r="CX202" s="185"/>
      <c r="CY202" s="185"/>
      <c r="CZ202" s="185"/>
      <c r="DA202" s="185"/>
      <c r="DB202" s="185"/>
      <c r="DC202" s="185"/>
      <c r="DD202" s="185"/>
      <c r="DE202" s="185"/>
      <c r="DF202" s="185"/>
      <c r="DG202" s="185"/>
      <c r="DH202" s="185"/>
      <c r="DI202" s="185"/>
      <c r="DJ202" s="185"/>
      <c r="DK202" s="185"/>
      <c r="DL202" s="185"/>
      <c r="DM202" s="185"/>
      <c r="DN202" s="185"/>
      <c r="DO202" s="185"/>
      <c r="DP202" s="185"/>
      <c r="DQ202" s="185"/>
      <c r="DR202" s="185"/>
      <c r="DS202" s="185"/>
      <c r="DT202" s="185"/>
      <c r="DU202" s="185"/>
      <c r="DV202" s="185"/>
      <c r="DW202" s="185"/>
      <c r="DX202" s="185"/>
      <c r="DY202" s="185"/>
      <c r="DZ202" s="185"/>
      <c r="EA202" s="185"/>
      <c r="EB202" s="185"/>
      <c r="EC202" s="185"/>
      <c r="ED202" s="185"/>
      <c r="EE202" s="185"/>
      <c r="EF202" s="185"/>
      <c r="EG202" s="185"/>
      <c r="EH202" s="185"/>
      <c r="EI202" s="185"/>
      <c r="EJ202" s="185"/>
      <c r="EK202" s="185"/>
      <c r="EL202" s="185"/>
      <c r="EM202" s="185"/>
      <c r="EN202" s="185"/>
      <c r="EO202" s="185"/>
      <c r="EP202" s="185"/>
      <c r="EQ202" s="185"/>
      <c r="ER202" s="185"/>
      <c r="ES202" s="185"/>
      <c r="ET202" s="185"/>
      <c r="EU202" s="185"/>
      <c r="EV202" s="185"/>
      <c r="EW202" s="185"/>
      <c r="EX202" s="185"/>
      <c r="EY202" s="185"/>
      <c r="EZ202" s="185"/>
      <c r="FA202" s="185"/>
      <c r="FB202" s="185"/>
      <c r="FC202" s="185"/>
      <c r="FD202" s="185"/>
      <c r="FE202" s="185"/>
      <c r="FF202" s="185"/>
      <c r="FG202" s="185"/>
      <c r="FH202" s="185"/>
      <c r="FI202" s="185"/>
      <c r="FJ202" s="185"/>
      <c r="FK202" s="185"/>
      <c r="FL202" s="185"/>
      <c r="FM202" s="185"/>
      <c r="FN202" s="185"/>
      <c r="FO202" s="185"/>
      <c r="FP202" s="185"/>
      <c r="FQ202" s="185"/>
      <c r="FR202" s="185"/>
      <c r="FS202" s="185"/>
      <c r="FT202" s="185"/>
      <c r="FU202" s="185"/>
      <c r="FV202" s="185"/>
      <c r="FW202" s="185"/>
      <c r="FX202" s="185"/>
      <c r="FY202" s="185"/>
      <c r="FZ202" s="185"/>
      <c r="GA202" s="185"/>
      <c r="GB202" s="185"/>
      <c r="GC202" s="185"/>
      <c r="GD202" s="185"/>
      <c r="GE202" s="185"/>
      <c r="GF202" s="185"/>
      <c r="GG202" s="185"/>
      <c r="GH202" s="185"/>
      <c r="GI202" s="185"/>
      <c r="GJ202" s="185"/>
      <c r="GK202" s="185"/>
      <c r="GL202" s="185"/>
      <c r="GM202" s="185"/>
      <c r="GN202" s="185"/>
      <c r="GO202" s="185"/>
      <c r="GP202" s="185"/>
      <c r="GQ202" s="185"/>
      <c r="GR202" s="185"/>
      <c r="GS202" s="185"/>
      <c r="GT202" s="185"/>
      <c r="GU202" s="185"/>
      <c r="GV202" s="185"/>
      <c r="GW202" s="185"/>
      <c r="GX202" s="185"/>
      <c r="GY202" s="185"/>
      <c r="GZ202" s="185"/>
      <c r="HA202" s="185"/>
      <c r="HB202" s="185"/>
      <c r="HC202" s="185"/>
      <c r="HD202" s="185"/>
      <c r="HE202" s="185"/>
      <c r="HF202" s="185"/>
      <c r="HG202" s="185"/>
      <c r="HH202" s="185"/>
      <c r="HI202" s="185"/>
      <c r="HJ202" s="185"/>
      <c r="HK202" s="185"/>
      <c r="HL202" s="185"/>
      <c r="HM202" s="185"/>
      <c r="HN202" s="185"/>
      <c r="HO202" s="185"/>
      <c r="HP202" s="185"/>
      <c r="HQ202" s="185"/>
      <c r="HR202" s="185"/>
      <c r="HS202" s="185"/>
      <c r="HT202" s="185"/>
      <c r="HU202" s="185"/>
      <c r="HV202" s="185"/>
    </row>
    <row r="203" spans="1:230" s="1353" customFormat="1" ht="19.5" x14ac:dyDescent="0.2">
      <c r="A203" s="185"/>
      <c r="B203" s="1387" ph="1"/>
      <c r="C203" s="1387" ph="1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  <c r="AR203" s="185"/>
      <c r="AS203" s="185"/>
      <c r="AT203" s="185"/>
      <c r="AU203" s="185"/>
      <c r="AV203" s="185"/>
      <c r="AW203" s="185"/>
      <c r="AX203" s="185"/>
      <c r="AY203" s="185"/>
      <c r="AZ203" s="185"/>
      <c r="BA203" s="185"/>
      <c r="BB203" s="185"/>
      <c r="BC203" s="185"/>
      <c r="BD203" s="185"/>
      <c r="BE203" s="185"/>
      <c r="BF203" s="185"/>
      <c r="BG203" s="185"/>
      <c r="BH203" s="185"/>
      <c r="BI203" s="185"/>
      <c r="BJ203" s="185"/>
      <c r="BK203" s="185"/>
      <c r="BL203" s="185"/>
      <c r="BM203" s="185"/>
      <c r="BN203" s="185"/>
      <c r="BO203" s="185"/>
      <c r="BP203" s="185"/>
      <c r="BQ203" s="185"/>
      <c r="BR203" s="185"/>
      <c r="BS203" s="185"/>
      <c r="BT203" s="185"/>
      <c r="BU203" s="185"/>
      <c r="BV203" s="185"/>
      <c r="BW203" s="185"/>
      <c r="BX203" s="185"/>
      <c r="BY203" s="185"/>
      <c r="BZ203" s="185"/>
      <c r="CA203" s="185"/>
      <c r="CB203" s="185"/>
      <c r="CC203" s="185"/>
      <c r="CD203" s="185"/>
      <c r="CE203" s="185"/>
      <c r="CF203" s="185"/>
      <c r="CG203" s="185"/>
      <c r="CH203" s="185"/>
      <c r="CI203" s="185"/>
      <c r="CJ203" s="185"/>
      <c r="CK203" s="185"/>
      <c r="CL203" s="185"/>
      <c r="CM203" s="185"/>
      <c r="CN203" s="185"/>
      <c r="CO203" s="185"/>
      <c r="CP203" s="185"/>
      <c r="CQ203" s="185"/>
      <c r="CR203" s="185"/>
      <c r="CS203" s="185"/>
      <c r="CT203" s="185"/>
      <c r="CU203" s="185"/>
      <c r="CV203" s="185"/>
      <c r="CW203" s="185"/>
      <c r="CX203" s="185"/>
      <c r="CY203" s="185"/>
      <c r="CZ203" s="185"/>
      <c r="DA203" s="185"/>
      <c r="DB203" s="185"/>
      <c r="DC203" s="185"/>
      <c r="DD203" s="185"/>
      <c r="DE203" s="185"/>
      <c r="DF203" s="185"/>
      <c r="DG203" s="185"/>
      <c r="DH203" s="185"/>
      <c r="DI203" s="185"/>
      <c r="DJ203" s="185"/>
      <c r="DK203" s="185"/>
      <c r="DL203" s="185"/>
      <c r="DM203" s="185"/>
      <c r="DN203" s="185"/>
      <c r="DO203" s="185"/>
      <c r="DP203" s="185"/>
      <c r="DQ203" s="185"/>
      <c r="DR203" s="185"/>
      <c r="DS203" s="185"/>
      <c r="DT203" s="185"/>
      <c r="DU203" s="185"/>
      <c r="DV203" s="185"/>
      <c r="DW203" s="185"/>
      <c r="DX203" s="185"/>
      <c r="DY203" s="185"/>
      <c r="DZ203" s="185"/>
      <c r="EA203" s="185"/>
      <c r="EB203" s="185"/>
      <c r="EC203" s="185"/>
      <c r="ED203" s="185"/>
      <c r="EE203" s="185"/>
      <c r="EF203" s="185"/>
      <c r="EG203" s="185"/>
      <c r="EH203" s="185"/>
      <c r="EI203" s="185"/>
      <c r="EJ203" s="185"/>
      <c r="EK203" s="185"/>
      <c r="EL203" s="185"/>
      <c r="EM203" s="185"/>
      <c r="EN203" s="185"/>
      <c r="EO203" s="185"/>
      <c r="EP203" s="185"/>
      <c r="EQ203" s="185"/>
      <c r="ER203" s="185"/>
      <c r="ES203" s="185"/>
      <c r="ET203" s="185"/>
      <c r="EU203" s="185"/>
      <c r="EV203" s="185"/>
      <c r="EW203" s="185"/>
      <c r="EX203" s="185"/>
      <c r="EY203" s="185"/>
      <c r="EZ203" s="185"/>
      <c r="FA203" s="185"/>
      <c r="FB203" s="185"/>
      <c r="FC203" s="185"/>
      <c r="FD203" s="185"/>
      <c r="FE203" s="185"/>
      <c r="FF203" s="185"/>
      <c r="FG203" s="185"/>
      <c r="FH203" s="185"/>
      <c r="FI203" s="185"/>
      <c r="FJ203" s="185"/>
      <c r="FK203" s="185"/>
      <c r="FL203" s="185"/>
      <c r="FM203" s="185"/>
      <c r="FN203" s="185"/>
      <c r="FO203" s="185"/>
      <c r="FP203" s="185"/>
      <c r="FQ203" s="185"/>
      <c r="FR203" s="185"/>
      <c r="FS203" s="185"/>
      <c r="FT203" s="185"/>
      <c r="FU203" s="185"/>
      <c r="FV203" s="185"/>
      <c r="FW203" s="185"/>
      <c r="FX203" s="185"/>
      <c r="FY203" s="185"/>
      <c r="FZ203" s="185"/>
      <c r="GA203" s="185"/>
      <c r="GB203" s="185"/>
      <c r="GC203" s="185"/>
      <c r="GD203" s="185"/>
      <c r="GE203" s="185"/>
      <c r="GF203" s="185"/>
      <c r="GG203" s="185"/>
      <c r="GH203" s="185"/>
      <c r="GI203" s="185"/>
      <c r="GJ203" s="185"/>
      <c r="GK203" s="185"/>
      <c r="GL203" s="185"/>
      <c r="GM203" s="185"/>
      <c r="GN203" s="185"/>
      <c r="GO203" s="185"/>
      <c r="GP203" s="185"/>
      <c r="GQ203" s="185"/>
      <c r="GR203" s="185"/>
      <c r="GS203" s="185"/>
      <c r="GT203" s="185"/>
      <c r="GU203" s="185"/>
      <c r="GV203" s="185"/>
      <c r="GW203" s="185"/>
      <c r="GX203" s="185"/>
      <c r="GY203" s="185"/>
      <c r="GZ203" s="185"/>
      <c r="HA203" s="185"/>
      <c r="HB203" s="185"/>
      <c r="HC203" s="185"/>
      <c r="HD203" s="185"/>
      <c r="HE203" s="185"/>
      <c r="HF203" s="185"/>
      <c r="HG203" s="185"/>
      <c r="HH203" s="185"/>
      <c r="HI203" s="185"/>
      <c r="HJ203" s="185"/>
      <c r="HK203" s="185"/>
      <c r="HL203" s="185"/>
      <c r="HM203" s="185"/>
      <c r="HN203" s="185"/>
      <c r="HO203" s="185"/>
      <c r="HP203" s="185"/>
      <c r="HQ203" s="185"/>
      <c r="HR203" s="185"/>
      <c r="HS203" s="185"/>
      <c r="HT203" s="185"/>
      <c r="HU203" s="185"/>
      <c r="HV203" s="185"/>
    </row>
    <row r="204" spans="1:230" s="1353" customFormat="1" ht="19.5" x14ac:dyDescent="0.2">
      <c r="A204" s="185"/>
      <c r="B204" s="1387" ph="1"/>
      <c r="C204" s="1387" ph="1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5"/>
      <c r="AT204" s="185"/>
      <c r="AU204" s="185"/>
      <c r="AV204" s="185"/>
      <c r="AW204" s="185"/>
      <c r="AX204" s="185"/>
      <c r="AY204" s="185"/>
      <c r="AZ204" s="185"/>
      <c r="BA204" s="185"/>
      <c r="BB204" s="185"/>
      <c r="BC204" s="185"/>
      <c r="BD204" s="185"/>
      <c r="BE204" s="185"/>
      <c r="BF204" s="185"/>
      <c r="BG204" s="185"/>
      <c r="BH204" s="185"/>
      <c r="BI204" s="185"/>
      <c r="BJ204" s="185"/>
      <c r="BK204" s="185"/>
      <c r="BL204" s="185"/>
      <c r="BM204" s="185"/>
      <c r="BN204" s="185"/>
      <c r="BO204" s="185"/>
      <c r="BP204" s="185"/>
      <c r="BQ204" s="185"/>
      <c r="BR204" s="185"/>
      <c r="BS204" s="185"/>
      <c r="BT204" s="185"/>
      <c r="BU204" s="185"/>
      <c r="BV204" s="185"/>
      <c r="BW204" s="185"/>
      <c r="BX204" s="185"/>
      <c r="BY204" s="185"/>
      <c r="BZ204" s="185"/>
      <c r="CA204" s="185"/>
      <c r="CB204" s="185"/>
      <c r="CC204" s="185"/>
      <c r="CD204" s="185"/>
      <c r="CE204" s="185"/>
      <c r="CF204" s="185"/>
      <c r="CG204" s="185"/>
      <c r="CH204" s="185"/>
      <c r="CI204" s="185"/>
      <c r="CJ204" s="185"/>
      <c r="CK204" s="185"/>
      <c r="CL204" s="185"/>
      <c r="CM204" s="185"/>
      <c r="CN204" s="185"/>
      <c r="CO204" s="185"/>
      <c r="CP204" s="185"/>
      <c r="CQ204" s="185"/>
      <c r="CR204" s="185"/>
      <c r="CS204" s="185"/>
      <c r="CT204" s="185"/>
      <c r="CU204" s="185"/>
      <c r="CV204" s="185"/>
      <c r="CW204" s="185"/>
      <c r="CX204" s="185"/>
      <c r="CY204" s="185"/>
      <c r="CZ204" s="185"/>
      <c r="DA204" s="185"/>
      <c r="DB204" s="185"/>
      <c r="DC204" s="185"/>
      <c r="DD204" s="185"/>
      <c r="DE204" s="185"/>
      <c r="DF204" s="185"/>
      <c r="DG204" s="185"/>
      <c r="DH204" s="185"/>
      <c r="DI204" s="185"/>
      <c r="DJ204" s="185"/>
      <c r="DK204" s="185"/>
      <c r="DL204" s="185"/>
      <c r="DM204" s="185"/>
      <c r="DN204" s="185"/>
      <c r="DO204" s="185"/>
      <c r="DP204" s="185"/>
      <c r="DQ204" s="185"/>
      <c r="DR204" s="185"/>
      <c r="DS204" s="185"/>
      <c r="DT204" s="185"/>
      <c r="DU204" s="185"/>
      <c r="DV204" s="185"/>
      <c r="DW204" s="185"/>
      <c r="DX204" s="185"/>
      <c r="DY204" s="185"/>
      <c r="DZ204" s="185"/>
      <c r="EA204" s="185"/>
      <c r="EB204" s="185"/>
      <c r="EC204" s="185"/>
      <c r="ED204" s="185"/>
      <c r="EE204" s="185"/>
      <c r="EF204" s="185"/>
      <c r="EG204" s="185"/>
      <c r="EH204" s="185"/>
      <c r="EI204" s="185"/>
      <c r="EJ204" s="185"/>
      <c r="EK204" s="185"/>
      <c r="EL204" s="185"/>
      <c r="EM204" s="185"/>
      <c r="EN204" s="185"/>
      <c r="EO204" s="185"/>
      <c r="EP204" s="185"/>
      <c r="EQ204" s="185"/>
      <c r="ER204" s="185"/>
      <c r="ES204" s="185"/>
      <c r="ET204" s="185"/>
      <c r="EU204" s="185"/>
      <c r="EV204" s="185"/>
      <c r="EW204" s="185"/>
      <c r="EX204" s="185"/>
      <c r="EY204" s="185"/>
      <c r="EZ204" s="185"/>
      <c r="FA204" s="185"/>
      <c r="FB204" s="185"/>
      <c r="FC204" s="185"/>
      <c r="FD204" s="185"/>
      <c r="FE204" s="185"/>
      <c r="FF204" s="185"/>
      <c r="FG204" s="185"/>
      <c r="FH204" s="185"/>
      <c r="FI204" s="185"/>
      <c r="FJ204" s="185"/>
      <c r="FK204" s="185"/>
      <c r="FL204" s="185"/>
      <c r="FM204" s="185"/>
      <c r="FN204" s="185"/>
      <c r="FO204" s="185"/>
      <c r="FP204" s="185"/>
      <c r="FQ204" s="185"/>
      <c r="FR204" s="185"/>
      <c r="FS204" s="185"/>
      <c r="FT204" s="185"/>
      <c r="FU204" s="185"/>
      <c r="FV204" s="185"/>
      <c r="FW204" s="185"/>
      <c r="FX204" s="185"/>
      <c r="FY204" s="185"/>
      <c r="FZ204" s="185"/>
      <c r="GA204" s="185"/>
      <c r="GB204" s="185"/>
      <c r="GC204" s="185"/>
      <c r="GD204" s="185"/>
      <c r="GE204" s="185"/>
      <c r="GF204" s="185"/>
      <c r="GG204" s="185"/>
      <c r="GH204" s="185"/>
      <c r="GI204" s="185"/>
      <c r="GJ204" s="185"/>
      <c r="GK204" s="185"/>
      <c r="GL204" s="185"/>
      <c r="GM204" s="185"/>
      <c r="GN204" s="185"/>
      <c r="GO204" s="185"/>
      <c r="GP204" s="185"/>
      <c r="GQ204" s="185"/>
      <c r="GR204" s="185"/>
      <c r="GS204" s="185"/>
      <c r="GT204" s="185"/>
      <c r="GU204" s="185"/>
      <c r="GV204" s="185"/>
      <c r="GW204" s="185"/>
      <c r="GX204" s="185"/>
      <c r="GY204" s="185"/>
      <c r="GZ204" s="185"/>
      <c r="HA204" s="185"/>
      <c r="HB204" s="185"/>
      <c r="HC204" s="185"/>
      <c r="HD204" s="185"/>
      <c r="HE204" s="185"/>
      <c r="HF204" s="185"/>
      <c r="HG204" s="185"/>
      <c r="HH204" s="185"/>
      <c r="HI204" s="185"/>
      <c r="HJ204" s="185"/>
      <c r="HK204" s="185"/>
      <c r="HL204" s="185"/>
      <c r="HM204" s="185"/>
      <c r="HN204" s="185"/>
      <c r="HO204" s="185"/>
      <c r="HP204" s="185"/>
      <c r="HQ204" s="185"/>
      <c r="HR204" s="185"/>
      <c r="HS204" s="185"/>
      <c r="HT204" s="185"/>
      <c r="HU204" s="185"/>
      <c r="HV204" s="185"/>
    </row>
    <row r="205" spans="1:230" ht="19.5" x14ac:dyDescent="0.2">
      <c r="B205" s="1387" ph="1"/>
      <c r="C205" s="1387" ph="1"/>
    </row>
    <row r="206" spans="1:230" ht="19.5" x14ac:dyDescent="0.2">
      <c r="B206" s="1387" ph="1"/>
      <c r="C206" s="1387" ph="1"/>
    </row>
    <row r="207" spans="1:230" ht="19.5" x14ac:dyDescent="0.2">
      <c r="B207" s="1387" ph="1"/>
      <c r="C207" s="1387" ph="1"/>
    </row>
    <row r="209" spans="2:3" ht="19.5" x14ac:dyDescent="0.2">
      <c r="B209" s="1387" ph="1"/>
      <c r="C209" s="1387" ph="1"/>
    </row>
    <row r="210" spans="2:3" ht="19.5" x14ac:dyDescent="0.2">
      <c r="B210" s="1387" ph="1"/>
      <c r="C210" s="1387" ph="1"/>
    </row>
    <row r="211" spans="2:3" ht="19.5" x14ac:dyDescent="0.2">
      <c r="B211" s="1387" ph="1"/>
      <c r="C211" s="1387" ph="1"/>
    </row>
    <row r="212" spans="2:3" ht="19.5" x14ac:dyDescent="0.2">
      <c r="B212" s="1387" ph="1"/>
      <c r="C212" s="1387" ph="1"/>
    </row>
    <row r="214" spans="2:3" ht="19.5" x14ac:dyDescent="0.2">
      <c r="B214" s="1387" ph="1"/>
      <c r="C214" s="1387" ph="1"/>
    </row>
    <row r="215" spans="2:3" ht="19.5" x14ac:dyDescent="0.2">
      <c r="B215" s="1387" ph="1"/>
      <c r="C215" s="1387" ph="1"/>
    </row>
    <row r="216" spans="2:3" ht="19.5" x14ac:dyDescent="0.2">
      <c r="B216" s="1387" ph="1"/>
      <c r="C216" s="1387" ph="1"/>
    </row>
    <row r="217" spans="2:3" ht="19.5" x14ac:dyDescent="0.2">
      <c r="B217" s="1387" ph="1"/>
      <c r="C217" s="1387" ph="1"/>
    </row>
    <row r="218" spans="2:3" ht="19.5" x14ac:dyDescent="0.2">
      <c r="B218" s="1387" ph="1"/>
      <c r="C218" s="1387" ph="1"/>
    </row>
    <row r="219" spans="2:3" ht="19.5" x14ac:dyDescent="0.2">
      <c r="B219" s="1387" ph="1"/>
      <c r="C219" s="1387" ph="1"/>
    </row>
    <row r="220" spans="2:3" ht="19.5" x14ac:dyDescent="0.2">
      <c r="B220" s="1387" ph="1"/>
      <c r="C220" s="1387" ph="1"/>
    </row>
    <row r="221" spans="2:3" ht="19.5" x14ac:dyDescent="0.2">
      <c r="B221" s="1387" ph="1"/>
      <c r="C221" s="1387" ph="1"/>
    </row>
    <row r="222" spans="2:3" ht="19.5" x14ac:dyDescent="0.2">
      <c r="B222" s="1387" ph="1"/>
      <c r="C222" s="1387" ph="1"/>
    </row>
    <row r="223" spans="2:3" ht="19.5" x14ac:dyDescent="0.2">
      <c r="B223" s="1387" ph="1"/>
      <c r="C223" s="1387" ph="1"/>
    </row>
    <row r="224" spans="2:3" ht="19.5" x14ac:dyDescent="0.2">
      <c r="B224" s="1387" ph="1"/>
      <c r="C224" s="1387" ph="1"/>
    </row>
    <row r="225" spans="2:3" ht="19.5" x14ac:dyDescent="0.2">
      <c r="B225" s="1387" ph="1"/>
      <c r="C225" s="1387" ph="1"/>
    </row>
    <row r="226" spans="2:3" ht="19.5" x14ac:dyDescent="0.2">
      <c r="B226" s="1387" ph="1"/>
      <c r="C226" s="1387" ph="1"/>
    </row>
    <row r="227" spans="2:3" ht="19.5" x14ac:dyDescent="0.2">
      <c r="B227" s="1387" ph="1"/>
      <c r="C227" s="1387" ph="1"/>
    </row>
    <row r="228" spans="2:3" ht="19.5" x14ac:dyDescent="0.2">
      <c r="B228" s="1387" ph="1"/>
      <c r="C228" s="1387" ph="1"/>
    </row>
    <row r="229" spans="2:3" ht="19.5" x14ac:dyDescent="0.2">
      <c r="B229" s="1387" ph="1"/>
      <c r="C229" s="1387" ph="1"/>
    </row>
    <row r="230" spans="2:3" ht="19.5" x14ac:dyDescent="0.2">
      <c r="B230" s="1387" ph="1"/>
      <c r="C230" s="1387" ph="1"/>
    </row>
    <row r="231" spans="2:3" ht="19.5" x14ac:dyDescent="0.2">
      <c r="B231" s="1387" ph="1"/>
      <c r="C231" s="1387" ph="1"/>
    </row>
    <row r="232" spans="2:3" ht="19.5" x14ac:dyDescent="0.2">
      <c r="B232" s="1387" ph="1"/>
      <c r="C232" s="1387" ph="1"/>
    </row>
    <row r="233" spans="2:3" ht="19.5" x14ac:dyDescent="0.2">
      <c r="B233" s="1387" ph="1"/>
      <c r="C233" s="1387" ph="1"/>
    </row>
    <row r="234" spans="2:3" ht="19.5" x14ac:dyDescent="0.2">
      <c r="B234" s="1387" ph="1"/>
      <c r="C234" s="1387" ph="1"/>
    </row>
    <row r="235" spans="2:3" ht="19.5" x14ac:dyDescent="0.2">
      <c r="B235" s="1387" ph="1"/>
      <c r="C235" s="1387" ph="1"/>
    </row>
    <row r="236" spans="2:3" ht="19.5" x14ac:dyDescent="0.2">
      <c r="B236" s="1387" ph="1"/>
      <c r="C236" s="1387" ph="1"/>
    </row>
    <row r="237" spans="2:3" ht="19.5" x14ac:dyDescent="0.2">
      <c r="B237" s="1387" ph="1"/>
      <c r="C237" s="1387" ph="1"/>
    </row>
    <row r="238" spans="2:3" ht="19.5" x14ac:dyDescent="0.2">
      <c r="B238" s="1387" ph="1"/>
      <c r="C238" s="1387" ph="1"/>
    </row>
    <row r="239" spans="2:3" ht="19.5" x14ac:dyDescent="0.2">
      <c r="B239" s="1387" ph="1"/>
      <c r="C239" s="1387" ph="1"/>
    </row>
    <row r="240" spans="2:3" ht="19.5" x14ac:dyDescent="0.2">
      <c r="B240" s="1387" ph="1"/>
      <c r="C240" s="1387" ph="1"/>
    </row>
    <row r="241" spans="2:3" ht="19.5" x14ac:dyDescent="0.2">
      <c r="B241" s="1387" ph="1"/>
      <c r="C241" s="1387" ph="1"/>
    </row>
    <row r="242" spans="2:3" ht="19.5" x14ac:dyDescent="0.2">
      <c r="B242" s="1387" ph="1"/>
      <c r="C242" s="1387" ph="1"/>
    </row>
    <row r="243" spans="2:3" ht="19.5" x14ac:dyDescent="0.2">
      <c r="B243" s="1387" ph="1"/>
      <c r="C243" s="1387" ph="1"/>
    </row>
    <row r="244" spans="2:3" ht="19.5" x14ac:dyDescent="0.2">
      <c r="B244" s="1387" ph="1"/>
      <c r="C244" s="1387" ph="1"/>
    </row>
    <row r="245" spans="2:3" ht="19.5" x14ac:dyDescent="0.2">
      <c r="B245" s="1387" ph="1"/>
      <c r="C245" s="1387" ph="1"/>
    </row>
    <row r="246" spans="2:3" ht="19.5" x14ac:dyDescent="0.2">
      <c r="B246" s="1387" ph="1"/>
      <c r="C246" s="1387" ph="1"/>
    </row>
    <row r="247" spans="2:3" ht="19.5" x14ac:dyDescent="0.2">
      <c r="B247" s="1387" ph="1"/>
      <c r="C247" s="1387" ph="1"/>
    </row>
    <row r="248" spans="2:3" ht="19.5" x14ac:dyDescent="0.2">
      <c r="B248" s="1387" ph="1"/>
      <c r="C248" s="1387" ph="1"/>
    </row>
    <row r="249" spans="2:3" ht="19.5" x14ac:dyDescent="0.2">
      <c r="B249" s="1387" ph="1"/>
      <c r="C249" s="1387" ph="1"/>
    </row>
    <row r="250" spans="2:3" ht="19.5" x14ac:dyDescent="0.2">
      <c r="B250" s="1387" ph="1"/>
      <c r="C250" s="1387" ph="1"/>
    </row>
    <row r="251" spans="2:3" ht="19.5" x14ac:dyDescent="0.2">
      <c r="B251" s="1387" ph="1"/>
      <c r="C251" s="1387" ph="1"/>
    </row>
    <row r="252" spans="2:3" ht="19.5" x14ac:dyDescent="0.2">
      <c r="B252" s="1387" ph="1"/>
      <c r="C252" s="1387" ph="1"/>
    </row>
    <row r="253" spans="2:3" ht="19.5" x14ac:dyDescent="0.2">
      <c r="B253" s="1387" ph="1"/>
      <c r="C253" s="1387" ph="1"/>
    </row>
    <row r="254" spans="2:3" ht="19.5" x14ac:dyDescent="0.2">
      <c r="B254" s="1387" ph="1"/>
      <c r="C254" s="1387" ph="1"/>
    </row>
    <row r="255" spans="2:3" ht="19.5" x14ac:dyDescent="0.2">
      <c r="B255" s="1387" ph="1"/>
      <c r="C255" s="1387" ph="1"/>
    </row>
    <row r="256" spans="2:3" ht="19.5" x14ac:dyDescent="0.2">
      <c r="B256" s="1387" ph="1"/>
      <c r="C256" s="1387" ph="1"/>
    </row>
    <row r="257" spans="2:3" ht="19.5" x14ac:dyDescent="0.2">
      <c r="B257" s="1387" ph="1"/>
      <c r="C257" s="1387" ph="1"/>
    </row>
    <row r="258" spans="2:3" ht="19.5" x14ac:dyDescent="0.2">
      <c r="B258" s="1387" ph="1"/>
      <c r="C258" s="1387" ph="1"/>
    </row>
    <row r="259" spans="2:3" ht="19.5" x14ac:dyDescent="0.2">
      <c r="B259" s="1387" ph="1"/>
      <c r="C259" s="1387" ph="1"/>
    </row>
    <row r="260" spans="2:3" ht="19.5" x14ac:dyDescent="0.2">
      <c r="B260" s="1387" ph="1"/>
      <c r="C260" s="1387" ph="1"/>
    </row>
    <row r="261" spans="2:3" ht="19.5" x14ac:dyDescent="0.2">
      <c r="B261" s="1387" ph="1"/>
      <c r="C261" s="1387" ph="1"/>
    </row>
    <row r="262" spans="2:3" ht="19.5" x14ac:dyDescent="0.2">
      <c r="B262" s="1387" ph="1"/>
      <c r="C262" s="1387" ph="1"/>
    </row>
    <row r="263" spans="2:3" ht="19.5" x14ac:dyDescent="0.2">
      <c r="B263" s="1387" ph="1"/>
      <c r="C263" s="1387" ph="1"/>
    </row>
    <row r="264" spans="2:3" ht="19.5" x14ac:dyDescent="0.2">
      <c r="B264" s="1387" ph="1"/>
      <c r="C264" s="1387" ph="1"/>
    </row>
    <row r="265" spans="2:3" ht="19.5" x14ac:dyDescent="0.2">
      <c r="B265" s="1387" ph="1"/>
      <c r="C265" s="1387" ph="1"/>
    </row>
    <row r="266" spans="2:3" x14ac:dyDescent="0.2">
      <c r="B266" s="1387" ph="1"/>
      <c r="C266" s="1387" ph="1"/>
    </row>
  </sheetData>
  <phoneticPr fontId="4"/>
  <dataValidations count="2">
    <dataValidation imeMode="off" allowBlank="1" showInputMessage="1" showErrorMessage="1" sqref="F2:G2 E1 F48:G49 D48:D50 D83:E92 D52 D93:D96 D51:E51 D115:D116 D106:E114 D117:E128 H83:H85 D1:D6 E4:E6 D74:E79 D53:E59 D7:E47 E137:E146 F147:G148 F167:G168 F163:G164 E150:E162 E166 F135:G135 D175:E177 F130:G130 E170:E172 F173:G174 D97:E104 E132:E134 D130:D174 D105 H97:H128 H1:H48"/>
    <dataValidation imeMode="on" allowBlank="1" showInputMessage="1" showErrorMessage="1" sqref="B1:C1048576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rstPageNumber="35" fitToWidth="0" orientation="portrait" useFirstPageNumber="1" r:id="rId1"/>
  <headerFooter alignWithMargins="0">
    <oddFooter>&amp;Cー&amp;Pー</oddFooter>
  </headerFooter>
  <rowBreaks count="3" manualBreakCount="3">
    <brk id="27" max="16383" man="1"/>
    <brk id="48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8"/>
  <sheetViews>
    <sheetView view="pageBreakPreview" zoomScale="93" zoomScaleNormal="100" zoomScaleSheetLayoutView="93" workbookViewId="0"/>
  </sheetViews>
  <sheetFormatPr defaultColWidth="9" defaultRowHeight="13" x14ac:dyDescent="0.2"/>
  <cols>
    <col min="1" max="1" width="3.54296875" style="739" customWidth="1"/>
    <col min="2" max="2" width="19.90625" style="131" customWidth="1"/>
    <col min="3" max="3" width="17.453125" style="131" customWidth="1"/>
    <col min="4" max="4" width="11.54296875" style="227" customWidth="1"/>
    <col min="5" max="5" width="18.453125" style="227" customWidth="1"/>
    <col min="6" max="6" width="7.453125" style="227" customWidth="1"/>
    <col min="7" max="7" width="11.7265625" style="227" customWidth="1"/>
    <col min="8" max="8" width="10.90625" style="227" customWidth="1"/>
    <col min="9" max="9" width="11.453125" style="227" customWidth="1"/>
    <col min="10" max="10" width="2.26953125" style="227" customWidth="1"/>
    <col min="11" max="11" width="15.26953125" style="227" customWidth="1"/>
    <col min="12" max="12" width="6.81640625" style="198" customWidth="1"/>
    <col min="13" max="13" width="3.54296875" style="198" customWidth="1"/>
    <col min="14" max="14" width="3.1796875" style="198" customWidth="1"/>
    <col min="15" max="15" width="7.1796875" style="198" customWidth="1"/>
    <col min="16" max="16384" width="9" style="3"/>
  </cols>
  <sheetData>
    <row r="1" spans="1:15" ht="29.15" customHeight="1" thickBot="1" x14ac:dyDescent="0.25">
      <c r="B1" s="4" t="s">
        <v>422</v>
      </c>
      <c r="C1" s="4"/>
      <c r="I1" s="1585"/>
      <c r="J1" s="1585"/>
    </row>
    <row r="2" spans="1:15" ht="29.15" customHeight="1" x14ac:dyDescent="0.2">
      <c r="B2" s="30" t="s">
        <v>215</v>
      </c>
      <c r="C2" s="246" t="s">
        <v>611</v>
      </c>
      <c r="D2" s="339" t="s">
        <v>263</v>
      </c>
      <c r="E2" s="1575" t="s">
        <v>244</v>
      </c>
      <c r="F2" s="1576"/>
      <c r="G2" s="339" t="s">
        <v>225</v>
      </c>
      <c r="H2" s="223" t="s">
        <v>327</v>
      </c>
      <c r="I2" s="1586"/>
      <c r="J2" s="1587"/>
      <c r="K2" s="39"/>
    </row>
    <row r="3" spans="1:15" ht="43.5" customHeight="1" thickBot="1" x14ac:dyDescent="0.25">
      <c r="B3" s="32" t="s">
        <v>590</v>
      </c>
      <c r="C3" s="216" t="s">
        <v>634</v>
      </c>
      <c r="D3" s="263" t="s">
        <v>388</v>
      </c>
      <c r="E3" s="1623" t="s">
        <v>389</v>
      </c>
      <c r="F3" s="1624"/>
      <c r="G3" s="668" t="s">
        <v>390</v>
      </c>
      <c r="H3" s="42" t="s">
        <v>391</v>
      </c>
      <c r="I3" s="1588"/>
      <c r="J3" s="1589"/>
      <c r="K3" s="40"/>
    </row>
    <row r="4" spans="1:15" ht="18.75" customHeight="1" x14ac:dyDescent="0.2">
      <c r="B4" s="33"/>
      <c r="C4" s="206" t="str">
        <f>PHONETIC(B4)</f>
        <v/>
      </c>
      <c r="D4" s="198"/>
      <c r="E4" s="206"/>
      <c r="F4" s="206"/>
      <c r="G4" s="198"/>
      <c r="H4" s="198"/>
      <c r="I4" s="1539"/>
      <c r="J4" s="1539"/>
    </row>
    <row r="5" spans="1:15" ht="29.15" customHeight="1" thickBot="1" x14ac:dyDescent="0.25">
      <c r="B5" s="4" t="s">
        <v>2580</v>
      </c>
      <c r="C5" s="4"/>
      <c r="I5" s="1585"/>
      <c r="J5" s="1585"/>
    </row>
    <row r="6" spans="1:15" ht="29.15" customHeight="1" x14ac:dyDescent="0.2">
      <c r="B6" s="30" t="s">
        <v>215</v>
      </c>
      <c r="C6" s="246" t="s">
        <v>611</v>
      </c>
      <c r="D6" s="348" t="s">
        <v>263</v>
      </c>
      <c r="E6" s="1619" t="s">
        <v>244</v>
      </c>
      <c r="F6" s="1620"/>
      <c r="G6" s="348" t="s">
        <v>225</v>
      </c>
      <c r="H6" s="261" t="s">
        <v>327</v>
      </c>
      <c r="I6" s="1586"/>
      <c r="J6" s="1587"/>
      <c r="K6" s="39"/>
    </row>
    <row r="7" spans="1:15" ht="48" customHeight="1" x14ac:dyDescent="0.2">
      <c r="B7" s="858" t="s">
        <v>2571</v>
      </c>
      <c r="C7" s="857" t="s">
        <v>2572</v>
      </c>
      <c r="D7" s="859" t="s">
        <v>294</v>
      </c>
      <c r="E7" s="1621" t="s">
        <v>358</v>
      </c>
      <c r="F7" s="1622"/>
      <c r="G7" s="860" t="s">
        <v>266</v>
      </c>
      <c r="H7" s="861" t="s">
        <v>267</v>
      </c>
      <c r="I7" s="1588"/>
      <c r="J7" s="1589"/>
      <c r="K7" s="40"/>
    </row>
    <row r="8" spans="1:15" s="739" customFormat="1" ht="35.25" customHeight="1" thickBot="1" x14ac:dyDescent="0.25">
      <c r="A8" s="738" t="s">
        <v>2554</v>
      </c>
      <c r="B8" s="818" t="s">
        <v>2555</v>
      </c>
      <c r="C8" s="819" t="s">
        <v>2553</v>
      </c>
      <c r="D8" s="820" t="s">
        <v>2549</v>
      </c>
      <c r="E8" s="1625" t="s">
        <v>2550</v>
      </c>
      <c r="F8" s="1626"/>
      <c r="G8" s="821" t="s">
        <v>2551</v>
      </c>
      <c r="H8" s="822" t="s">
        <v>2552</v>
      </c>
      <c r="I8" s="741"/>
      <c r="J8" s="741"/>
      <c r="K8" s="40"/>
    </row>
    <row r="9" spans="1:15" ht="18.75" customHeight="1" x14ac:dyDescent="0.2">
      <c r="B9" s="33"/>
      <c r="C9" s="206"/>
      <c r="D9" s="198"/>
      <c r="E9" s="206"/>
      <c r="F9" s="206"/>
      <c r="G9" s="198"/>
      <c r="H9" s="198"/>
      <c r="I9" s="1539"/>
      <c r="J9" s="1539"/>
    </row>
    <row r="10" spans="1:15" ht="29.15" customHeight="1" thickBot="1" x14ac:dyDescent="0.25">
      <c r="B10" s="4" t="s">
        <v>392</v>
      </c>
      <c r="C10" s="227"/>
      <c r="D10" s="198"/>
      <c r="G10" s="198"/>
      <c r="H10" s="198"/>
      <c r="I10" s="1570"/>
      <c r="J10" s="1570"/>
    </row>
    <row r="11" spans="1:15" ht="29.15" customHeight="1" x14ac:dyDescent="0.2">
      <c r="B11" s="30" t="s">
        <v>215</v>
      </c>
      <c r="C11" s="246" t="s">
        <v>611</v>
      </c>
      <c r="D11" s="349" t="s">
        <v>263</v>
      </c>
      <c r="E11" s="1619" t="s">
        <v>244</v>
      </c>
      <c r="F11" s="1620"/>
      <c r="G11" s="348" t="s">
        <v>225</v>
      </c>
      <c r="H11" s="348" t="s">
        <v>327</v>
      </c>
      <c r="I11" s="1590" t="s">
        <v>268</v>
      </c>
      <c r="J11" s="1590"/>
      <c r="K11" s="83" t="s">
        <v>86</v>
      </c>
      <c r="L11" s="1590" t="s">
        <v>419</v>
      </c>
      <c r="M11" s="1590"/>
      <c r="N11" s="1590" t="s">
        <v>114</v>
      </c>
      <c r="O11" s="1609"/>
    </row>
    <row r="12" spans="1:15" ht="45" customHeight="1" thickBot="1" x14ac:dyDescent="0.25">
      <c r="B12" s="345" t="s">
        <v>132</v>
      </c>
      <c r="C12" s="264" t="s">
        <v>625</v>
      </c>
      <c r="D12" s="350" t="s">
        <v>269</v>
      </c>
      <c r="E12" s="1480" t="s">
        <v>257</v>
      </c>
      <c r="F12" s="1574"/>
      <c r="G12" s="350" t="s">
        <v>638</v>
      </c>
      <c r="H12" s="351" t="s">
        <v>270</v>
      </c>
      <c r="I12" s="1591" t="s">
        <v>639</v>
      </c>
      <c r="J12" s="1592"/>
      <c r="K12" s="903" t="s">
        <v>2573</v>
      </c>
      <c r="L12" s="1610">
        <v>771</v>
      </c>
      <c r="M12" s="1611"/>
      <c r="N12" s="1612">
        <v>37</v>
      </c>
      <c r="O12" s="1613"/>
    </row>
    <row r="13" spans="1:15" ht="18.75" customHeight="1" x14ac:dyDescent="0.2">
      <c r="B13" s="204"/>
      <c r="C13" s="204"/>
      <c r="D13" s="206"/>
      <c r="E13" s="206"/>
      <c r="F13" s="208"/>
      <c r="G13" s="208"/>
      <c r="H13" s="208"/>
      <c r="I13" s="1593"/>
      <c r="J13" s="1593"/>
      <c r="K13" s="6"/>
      <c r="L13" s="1614"/>
      <c r="M13" s="1614"/>
      <c r="N13" s="1593"/>
      <c r="O13" s="1593"/>
    </row>
    <row r="14" spans="1:15" ht="29.15" customHeight="1" thickBot="1" x14ac:dyDescent="0.25">
      <c r="B14" s="4" t="s">
        <v>605</v>
      </c>
      <c r="C14" s="4"/>
      <c r="F14" s="226"/>
      <c r="G14" s="226"/>
      <c r="H14" s="226"/>
      <c r="I14" s="1570"/>
      <c r="J14" s="1570"/>
      <c r="L14" s="1570"/>
      <c r="M14" s="1570"/>
      <c r="N14" s="1570"/>
      <c r="O14" s="1570"/>
    </row>
    <row r="15" spans="1:15" ht="29.15" customHeight="1" x14ac:dyDescent="0.2">
      <c r="B15" s="347" t="s">
        <v>215</v>
      </c>
      <c r="C15" s="241" t="s">
        <v>611</v>
      </c>
      <c r="D15" s="255" t="s">
        <v>263</v>
      </c>
      <c r="E15" s="1575" t="s">
        <v>244</v>
      </c>
      <c r="F15" s="1576"/>
      <c r="G15" s="339" t="s">
        <v>225</v>
      </c>
      <c r="H15" s="214" t="s">
        <v>327</v>
      </c>
      <c r="I15" s="1552" t="s">
        <v>271</v>
      </c>
      <c r="J15" s="1552"/>
      <c r="K15" s="31" t="s">
        <v>86</v>
      </c>
      <c r="L15" s="1552" t="s">
        <v>419</v>
      </c>
      <c r="M15" s="1552"/>
      <c r="N15" s="1552" t="s">
        <v>114</v>
      </c>
      <c r="O15" s="1595"/>
    </row>
    <row r="16" spans="1:15" ht="45.75" customHeight="1" x14ac:dyDescent="0.2">
      <c r="B16" s="862" t="s">
        <v>624</v>
      </c>
      <c r="C16" s="863" t="s">
        <v>633</v>
      </c>
      <c r="D16" s="727" t="s">
        <v>115</v>
      </c>
      <c r="E16" s="1510" t="s">
        <v>640</v>
      </c>
      <c r="F16" s="1525"/>
      <c r="G16" s="727" t="s">
        <v>494</v>
      </c>
      <c r="H16" s="569" t="s">
        <v>641</v>
      </c>
      <c r="I16" s="1579" t="s">
        <v>2548</v>
      </c>
      <c r="J16" s="1579"/>
      <c r="K16" s="864" t="s">
        <v>2427</v>
      </c>
      <c r="L16" s="1596">
        <v>18</v>
      </c>
      <c r="M16" s="1596"/>
      <c r="N16" s="1596">
        <v>4</v>
      </c>
      <c r="O16" s="1597"/>
    </row>
    <row r="17" spans="2:16" ht="46" customHeight="1" x14ac:dyDescent="0.2">
      <c r="B17" s="1255" t="s">
        <v>211</v>
      </c>
      <c r="C17" s="1256" t="str">
        <f>PHONETIC(B17)</f>
        <v>たかだ</v>
      </c>
      <c r="D17" s="938" t="s">
        <v>272</v>
      </c>
      <c r="E17" s="1462" t="s">
        <v>87</v>
      </c>
      <c r="F17" s="1580"/>
      <c r="G17" s="1257" t="s">
        <v>642</v>
      </c>
      <c r="H17" s="1089" t="s">
        <v>273</v>
      </c>
      <c r="I17" s="1583" t="s">
        <v>2426</v>
      </c>
      <c r="J17" s="1584"/>
      <c r="K17" s="1258" t="s">
        <v>2484</v>
      </c>
      <c r="L17" s="1529">
        <v>472</v>
      </c>
      <c r="M17" s="1601"/>
      <c r="N17" s="1529">
        <v>26</v>
      </c>
      <c r="O17" s="1602"/>
    </row>
    <row r="18" spans="2:16" ht="45.75" customHeight="1" x14ac:dyDescent="0.2">
      <c r="B18" s="1321" t="s">
        <v>626</v>
      </c>
      <c r="C18" s="1322" t="s">
        <v>627</v>
      </c>
      <c r="D18" s="1323" t="s">
        <v>576</v>
      </c>
      <c r="E18" s="1581" t="s">
        <v>577</v>
      </c>
      <c r="F18" s="1582"/>
      <c r="G18" s="1323" t="s">
        <v>578</v>
      </c>
      <c r="H18" s="1237" t="s">
        <v>579</v>
      </c>
      <c r="I18" s="1577" t="s">
        <v>5177</v>
      </c>
      <c r="J18" s="1578"/>
      <c r="K18" s="1324" t="s">
        <v>2428</v>
      </c>
      <c r="L18" s="1598">
        <v>109</v>
      </c>
      <c r="M18" s="1599"/>
      <c r="N18" s="1598">
        <v>10</v>
      </c>
      <c r="O18" s="1600"/>
    </row>
    <row r="19" spans="2:16" ht="29.15" customHeight="1" thickBot="1" x14ac:dyDescent="0.25">
      <c r="B19" s="346" t="s">
        <v>346</v>
      </c>
      <c r="C19" s="165"/>
      <c r="D19" s="165"/>
      <c r="E19" s="1548"/>
      <c r="F19" s="1549"/>
      <c r="G19" s="165"/>
      <c r="H19" s="217"/>
      <c r="I19" s="1553"/>
      <c r="J19" s="1553"/>
      <c r="K19" s="34"/>
      <c r="L19" s="1607">
        <f>SUM(L16:M18)</f>
        <v>599</v>
      </c>
      <c r="M19" s="1607"/>
      <c r="N19" s="1607">
        <f>SUM(N16:O18)</f>
        <v>40</v>
      </c>
      <c r="O19" s="1615"/>
    </row>
    <row r="20" spans="2:16" ht="14.25" customHeight="1" x14ac:dyDescent="0.2">
      <c r="I20" s="86" t="s">
        <v>276</v>
      </c>
      <c r="J20" s="86"/>
      <c r="K20" s="86"/>
    </row>
    <row r="21" spans="2:16" s="1078" customFormat="1" ht="14.25" customHeight="1" x14ac:dyDescent="0.2">
      <c r="B21" s="716"/>
      <c r="C21" s="716"/>
      <c r="D21" s="1162"/>
      <c r="E21" s="1162"/>
      <c r="F21" s="1162"/>
      <c r="G21" s="1162"/>
      <c r="H21" s="1162"/>
      <c r="I21" s="1086"/>
      <c r="J21" s="1086"/>
      <c r="K21" s="1086"/>
    </row>
    <row r="22" spans="2:16" ht="24" customHeight="1" thickBot="1" x14ac:dyDescent="0.25">
      <c r="B22" s="4" t="s">
        <v>393</v>
      </c>
      <c r="C22" s="227"/>
      <c r="I22" s="1570"/>
      <c r="J22" s="1570"/>
    </row>
    <row r="23" spans="2:16" ht="24" customHeight="1" x14ac:dyDescent="0.2">
      <c r="B23" s="347" t="s">
        <v>215</v>
      </c>
      <c r="C23" s="241" t="s">
        <v>611</v>
      </c>
      <c r="D23" s="339" t="s">
        <v>263</v>
      </c>
      <c r="E23" s="1552" t="s">
        <v>244</v>
      </c>
      <c r="F23" s="1552"/>
      <c r="G23" s="339" t="s">
        <v>225</v>
      </c>
      <c r="H23" s="339" t="s">
        <v>327</v>
      </c>
      <c r="I23" s="17" t="s">
        <v>644</v>
      </c>
      <c r="J23" s="1552" t="s">
        <v>86</v>
      </c>
      <c r="K23" s="1552"/>
      <c r="L23" s="83" t="s">
        <v>231</v>
      </c>
      <c r="M23" s="1616" t="s">
        <v>420</v>
      </c>
      <c r="N23" s="1616"/>
      <c r="O23" s="341" t="s">
        <v>114</v>
      </c>
    </row>
    <row r="24" spans="2:16" ht="100" customHeight="1" x14ac:dyDescent="0.2">
      <c r="B24" s="852" t="s">
        <v>79</v>
      </c>
      <c r="C24" s="854" t="s">
        <v>628</v>
      </c>
      <c r="D24" s="568" t="s">
        <v>274</v>
      </c>
      <c r="E24" s="1571" t="s">
        <v>88</v>
      </c>
      <c r="F24" s="1571"/>
      <c r="G24" s="569" t="s">
        <v>357</v>
      </c>
      <c r="H24" s="569" t="s">
        <v>275</v>
      </c>
      <c r="I24" s="853" t="s">
        <v>5030</v>
      </c>
      <c r="J24" s="1572" t="s">
        <v>2547</v>
      </c>
      <c r="K24" s="1573"/>
      <c r="L24" s="866">
        <v>2417</v>
      </c>
      <c r="M24" s="1617">
        <v>31</v>
      </c>
      <c r="N24" s="1618"/>
      <c r="O24" s="801">
        <v>85</v>
      </c>
      <c r="P24" s="740"/>
    </row>
    <row r="25" spans="2:16" ht="82.5" customHeight="1" x14ac:dyDescent="0.2">
      <c r="B25" s="500" t="s">
        <v>212</v>
      </c>
      <c r="C25" s="278" t="s">
        <v>629</v>
      </c>
      <c r="D25" s="717" t="s">
        <v>190</v>
      </c>
      <c r="E25" s="1560" t="s">
        <v>312</v>
      </c>
      <c r="F25" s="1560"/>
      <c r="G25" s="723" t="s">
        <v>191</v>
      </c>
      <c r="H25" s="723" t="s">
        <v>192</v>
      </c>
      <c r="I25" s="600" t="s">
        <v>2546</v>
      </c>
      <c r="J25" s="1567" t="s">
        <v>643</v>
      </c>
      <c r="K25" s="1560"/>
      <c r="L25" s="802">
        <v>663</v>
      </c>
      <c r="M25" s="1594" t="s">
        <v>421</v>
      </c>
      <c r="N25" s="1594"/>
      <c r="O25" s="804">
        <v>37</v>
      </c>
    </row>
    <row r="26" spans="2:16" ht="108.75" customHeight="1" x14ac:dyDescent="0.2">
      <c r="B26" s="500" t="s">
        <v>623</v>
      </c>
      <c r="C26" s="278" t="s">
        <v>631</v>
      </c>
      <c r="D26" s="598" t="s">
        <v>815</v>
      </c>
      <c r="E26" s="1568" t="s">
        <v>2544</v>
      </c>
      <c r="F26" s="1569"/>
      <c r="G26" s="867" t="s">
        <v>817</v>
      </c>
      <c r="H26" s="868" t="s">
        <v>816</v>
      </c>
      <c r="I26" s="600" t="s">
        <v>646</v>
      </c>
      <c r="J26" s="1567" t="s">
        <v>503</v>
      </c>
      <c r="K26" s="1560"/>
      <c r="L26" s="802">
        <v>2675</v>
      </c>
      <c r="M26" s="1605">
        <v>56</v>
      </c>
      <c r="N26" s="1606"/>
      <c r="O26" s="804">
        <v>228</v>
      </c>
    </row>
    <row r="27" spans="2:16" ht="76.5" customHeight="1" x14ac:dyDescent="0.2">
      <c r="B27" s="500" t="s">
        <v>280</v>
      </c>
      <c r="C27" s="278" t="s">
        <v>630</v>
      </c>
      <c r="D27" s="717" t="s">
        <v>115</v>
      </c>
      <c r="E27" s="1560" t="s">
        <v>640</v>
      </c>
      <c r="F27" s="1560"/>
      <c r="G27" s="723" t="s">
        <v>116</v>
      </c>
      <c r="H27" s="723" t="s">
        <v>383</v>
      </c>
      <c r="I27" s="600" t="s">
        <v>2548</v>
      </c>
      <c r="J27" s="1561" t="s">
        <v>647</v>
      </c>
      <c r="K27" s="1562"/>
      <c r="L27" s="802">
        <v>511</v>
      </c>
      <c r="M27" s="1594">
        <v>30</v>
      </c>
      <c r="N27" s="1594"/>
      <c r="O27" s="804">
        <v>39</v>
      </c>
    </row>
    <row r="28" spans="2:16" ht="85.5" customHeight="1" x14ac:dyDescent="0.2">
      <c r="B28" s="865" t="s">
        <v>142</v>
      </c>
      <c r="C28" s="869" t="s">
        <v>632</v>
      </c>
      <c r="D28" s="655" t="s">
        <v>283</v>
      </c>
      <c r="E28" s="1563" t="s">
        <v>75</v>
      </c>
      <c r="F28" s="1564"/>
      <c r="G28" s="656" t="s">
        <v>284</v>
      </c>
      <c r="H28" s="656" t="s">
        <v>285</v>
      </c>
      <c r="I28" s="870" t="s">
        <v>645</v>
      </c>
      <c r="J28" s="1565" t="s">
        <v>2545</v>
      </c>
      <c r="K28" s="1566"/>
      <c r="L28" s="845">
        <v>583</v>
      </c>
      <c r="M28" s="1603">
        <v>15</v>
      </c>
      <c r="N28" s="1604"/>
      <c r="O28" s="871">
        <v>56</v>
      </c>
    </row>
    <row r="29" spans="2:16" ht="20.25" customHeight="1" thickBot="1" x14ac:dyDescent="0.25">
      <c r="B29" s="352" t="s">
        <v>346</v>
      </c>
      <c r="C29" s="108"/>
      <c r="D29" s="340"/>
      <c r="E29" s="1553"/>
      <c r="F29" s="1553"/>
      <c r="G29" s="340"/>
      <c r="H29" s="340"/>
      <c r="I29" s="189"/>
      <c r="J29" s="1553"/>
      <c r="K29" s="1553"/>
      <c r="L29" s="342">
        <f>SUM(L24:L28)</f>
        <v>6849</v>
      </c>
      <c r="M29" s="1607">
        <f>SUM(M24:N28)</f>
        <v>132</v>
      </c>
      <c r="N29" s="1608"/>
      <c r="O29" s="353">
        <f>SUM(O24:P28)</f>
        <v>445</v>
      </c>
    </row>
    <row r="30" spans="2:16" ht="24" customHeight="1" x14ac:dyDescent="0.2">
      <c r="B30" s="52"/>
      <c r="C30" s="52"/>
      <c r="D30" s="52"/>
      <c r="E30" s="52"/>
      <c r="F30" s="52"/>
      <c r="G30" s="46"/>
      <c r="H30" s="46"/>
      <c r="I30" s="47" t="s">
        <v>292</v>
      </c>
      <c r="J30" s="52"/>
      <c r="K30" s="47"/>
    </row>
    <row r="31" spans="2:16" ht="24" customHeight="1" x14ac:dyDescent="0.2"/>
    <row r="38" spans="2:3" ht="19.5" x14ac:dyDescent="0.2">
      <c r="B38" s="131" ph="1"/>
      <c r="C38" s="131" ph="1"/>
    </row>
  </sheetData>
  <mergeCells count="70">
    <mergeCell ref="E6:F6"/>
    <mergeCell ref="E7:F7"/>
    <mergeCell ref="E2:F2"/>
    <mergeCell ref="E3:F3"/>
    <mergeCell ref="E11:F11"/>
    <mergeCell ref="E8:F8"/>
    <mergeCell ref="M28:N28"/>
    <mergeCell ref="M26:N26"/>
    <mergeCell ref="M27:N27"/>
    <mergeCell ref="M29:N29"/>
    <mergeCell ref="L11:M11"/>
    <mergeCell ref="N11:O11"/>
    <mergeCell ref="L12:M12"/>
    <mergeCell ref="N12:O12"/>
    <mergeCell ref="L13:M13"/>
    <mergeCell ref="N13:O13"/>
    <mergeCell ref="L14:M14"/>
    <mergeCell ref="N14:O14"/>
    <mergeCell ref="L19:M19"/>
    <mergeCell ref="N19:O19"/>
    <mergeCell ref="M23:N23"/>
    <mergeCell ref="M24:N24"/>
    <mergeCell ref="M25:N25"/>
    <mergeCell ref="L15:M15"/>
    <mergeCell ref="N15:O15"/>
    <mergeCell ref="L16:M16"/>
    <mergeCell ref="N16:O16"/>
    <mergeCell ref="L18:M18"/>
    <mergeCell ref="N18:O18"/>
    <mergeCell ref="L17:M17"/>
    <mergeCell ref="N17:O17"/>
    <mergeCell ref="I1:J1"/>
    <mergeCell ref="I2:J2"/>
    <mergeCell ref="I3:J3"/>
    <mergeCell ref="I14:J14"/>
    <mergeCell ref="I15:J15"/>
    <mergeCell ref="I7:J7"/>
    <mergeCell ref="I9:J9"/>
    <mergeCell ref="I10:J10"/>
    <mergeCell ref="I11:J11"/>
    <mergeCell ref="I12:J12"/>
    <mergeCell ref="I4:J4"/>
    <mergeCell ref="I5:J5"/>
    <mergeCell ref="I6:J6"/>
    <mergeCell ref="I13:J13"/>
    <mergeCell ref="E12:F12"/>
    <mergeCell ref="E15:F15"/>
    <mergeCell ref="I18:J18"/>
    <mergeCell ref="I19:J19"/>
    <mergeCell ref="I16:J16"/>
    <mergeCell ref="E16:F16"/>
    <mergeCell ref="E17:F17"/>
    <mergeCell ref="E18:F18"/>
    <mergeCell ref="E19:F19"/>
    <mergeCell ref="I17:J17"/>
    <mergeCell ref="E25:F25"/>
    <mergeCell ref="J25:K25"/>
    <mergeCell ref="E26:F26"/>
    <mergeCell ref="J26:K26"/>
    <mergeCell ref="I22:J22"/>
    <mergeCell ref="E23:F23"/>
    <mergeCell ref="J23:K23"/>
    <mergeCell ref="E24:F24"/>
    <mergeCell ref="J24:K24"/>
    <mergeCell ref="E29:F29"/>
    <mergeCell ref="J29:K29"/>
    <mergeCell ref="E27:F27"/>
    <mergeCell ref="J27:K27"/>
    <mergeCell ref="E28:F28"/>
    <mergeCell ref="J28:K28"/>
  </mergeCells>
  <phoneticPr fontId="4"/>
  <dataValidations disablePrompts="1" count="2">
    <dataValidation imeMode="on" allowBlank="1" showInputMessage="1" showErrorMessage="1" sqref="J31 B31:C31 D30 E29 E26:E27 I6:I12 J5:J8 C11:C21 F22:H22 D22 E23:E24 I2:I4 J1:J3 J11:J21 I15:I18 B23:C23 I23:J29 C24:C28 B24:B29 C1:C3 F27:F30 F25 C5:C8 B1:B22"/>
    <dataValidation imeMode="off" allowBlank="1" showInputMessage="1" showErrorMessage="1" sqref="K31 D31 G31:I31 E30 I30:K30 E25 G5:I5 E28 C9:C10 F13 E12:E13 F10 G14:I14 I22:K22 G19:I21 C22 E22 G1:I1 E3:E4 C4 O17:O18 M14:M15 M11:M12 N17:N19 K1:K19 N11:O16 L11:L19 E16:E18 D23:D29 D9:D21 H24:H30 G23:G30 M23 O23:O24 K29 L25:O29 K25:K27 L23:L24 D1:D7 E7 E9 D8:E8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41" fitToHeight="0" orientation="portrait" useFirstPageNumber="1" r:id="rId1"/>
  <headerFooter alignWithMargins="0">
    <oddFooter>&amp;Cー&amp;Pー</oddFooter>
  </headerFooter>
  <rowBreaks count="1" manualBreakCount="1">
    <brk id="21" max="16383" man="1"/>
  </rowBreaks>
  <colBreaks count="1" manualBreakCount="1">
    <brk id="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6"/>
  <sheetViews>
    <sheetView showGridLines="0" view="pageBreakPreview" zoomScale="95" zoomScaleNormal="80" zoomScaleSheetLayoutView="95" workbookViewId="0">
      <selection activeCell="I9" sqref="I9"/>
    </sheetView>
  </sheetViews>
  <sheetFormatPr defaultColWidth="9" defaultRowHeight="13" x14ac:dyDescent="0.2"/>
  <cols>
    <col min="1" max="2" width="11.36328125" style="65" customWidth="1"/>
    <col min="3" max="3" width="31.453125" style="65" customWidth="1"/>
    <col min="4" max="5" width="13.7265625" style="65" customWidth="1"/>
    <col min="6" max="6" width="32.36328125" style="89" customWidth="1"/>
    <col min="7" max="7" width="12" style="65" customWidth="1"/>
    <col min="8" max="8" width="9" style="65"/>
    <col min="9" max="9" width="10" style="65" customWidth="1"/>
    <col min="10" max="16384" width="9" style="65"/>
  </cols>
  <sheetData>
    <row r="1" spans="1:7" s="87" customFormat="1" ht="28" customHeight="1" thickBot="1" x14ac:dyDescent="0.25">
      <c r="A1" s="29" t="s">
        <v>338</v>
      </c>
      <c r="B1" s="23"/>
      <c r="C1" s="159"/>
      <c r="D1" s="159"/>
      <c r="E1" s="159"/>
      <c r="F1" s="159"/>
      <c r="G1" s="159"/>
    </row>
    <row r="2" spans="1:7" s="87" customFormat="1" ht="28" customHeight="1" x14ac:dyDescent="0.2">
      <c r="A2" s="161" t="s">
        <v>481</v>
      </c>
      <c r="B2" s="164" t="s">
        <v>594</v>
      </c>
      <c r="C2" s="19" t="s">
        <v>595</v>
      </c>
      <c r="D2" s="19" t="s">
        <v>602</v>
      </c>
      <c r="E2" s="19" t="s">
        <v>597</v>
      </c>
      <c r="F2" s="19" t="s">
        <v>482</v>
      </c>
      <c r="G2" s="20" t="s">
        <v>603</v>
      </c>
    </row>
    <row r="3" spans="1:7" s="87" customFormat="1" ht="33" customHeight="1" x14ac:dyDescent="0.2">
      <c r="A3" s="796" t="s">
        <v>1032</v>
      </c>
      <c r="B3" s="872" t="s">
        <v>1033</v>
      </c>
      <c r="C3" s="873" t="s">
        <v>1034</v>
      </c>
      <c r="D3" s="331" t="s">
        <v>1035</v>
      </c>
      <c r="E3" s="873" t="s">
        <v>1036</v>
      </c>
      <c r="F3" s="874" t="s">
        <v>1037</v>
      </c>
      <c r="G3" s="875" t="s">
        <v>1038</v>
      </c>
    </row>
    <row r="4" spans="1:7" s="87" customFormat="1" ht="33" customHeight="1" x14ac:dyDescent="0.2">
      <c r="A4" s="795" t="s">
        <v>833</v>
      </c>
      <c r="B4" s="876" t="s">
        <v>834</v>
      </c>
      <c r="C4" s="799" t="s">
        <v>835</v>
      </c>
      <c r="D4" s="329" t="s">
        <v>836</v>
      </c>
      <c r="E4" s="799" t="s">
        <v>837</v>
      </c>
      <c r="F4" s="838" t="s">
        <v>838</v>
      </c>
      <c r="G4" s="877" t="s">
        <v>2466</v>
      </c>
    </row>
    <row r="5" spans="1:7" s="87" customFormat="1" ht="33" customHeight="1" x14ac:dyDescent="0.2">
      <c r="A5" s="878" t="s">
        <v>1110</v>
      </c>
      <c r="B5" s="879" t="s">
        <v>1111</v>
      </c>
      <c r="C5" s="880" t="s">
        <v>1115</v>
      </c>
      <c r="D5" s="881" t="s">
        <v>1112</v>
      </c>
      <c r="E5" s="880" t="s">
        <v>1113</v>
      </c>
      <c r="F5" s="882" t="s">
        <v>1114</v>
      </c>
      <c r="G5" s="883" t="s">
        <v>2467</v>
      </c>
    </row>
    <row r="6" spans="1:7" s="87" customFormat="1" ht="33" customHeight="1" x14ac:dyDescent="0.2">
      <c r="A6" s="795" t="s">
        <v>1151</v>
      </c>
      <c r="B6" s="876" t="s">
        <v>1152</v>
      </c>
      <c r="C6" s="826" t="s">
        <v>1153</v>
      </c>
      <c r="D6" s="329" t="s">
        <v>1154</v>
      </c>
      <c r="E6" s="799" t="s">
        <v>1155</v>
      </c>
      <c r="F6" s="838" t="s">
        <v>1156</v>
      </c>
      <c r="G6" s="877" t="s">
        <v>1157</v>
      </c>
    </row>
    <row r="7" spans="1:7" s="87" customFormat="1" ht="33" customHeight="1" x14ac:dyDescent="0.2">
      <c r="A7" s="795" t="s">
        <v>1397</v>
      </c>
      <c r="B7" s="876" t="s">
        <v>1398</v>
      </c>
      <c r="C7" s="799" t="s">
        <v>1399</v>
      </c>
      <c r="D7" s="329" t="s">
        <v>1400</v>
      </c>
      <c r="E7" s="799" t="s">
        <v>1401</v>
      </c>
      <c r="F7" s="838" t="s">
        <v>1402</v>
      </c>
      <c r="G7" s="877" t="s">
        <v>1403</v>
      </c>
    </row>
    <row r="8" spans="1:7" s="87" customFormat="1" ht="33" customHeight="1" x14ac:dyDescent="0.2">
      <c r="A8" s="795" t="s">
        <v>1408</v>
      </c>
      <c r="B8" s="876" t="s">
        <v>1409</v>
      </c>
      <c r="C8" s="799" t="s">
        <v>1410</v>
      </c>
      <c r="D8" s="329" t="s">
        <v>1411</v>
      </c>
      <c r="E8" s="799" t="s">
        <v>1412</v>
      </c>
      <c r="F8" s="838" t="s">
        <v>143</v>
      </c>
      <c r="G8" s="877" t="s">
        <v>1413</v>
      </c>
    </row>
    <row r="9" spans="1:7" s="87" customFormat="1" ht="33" customHeight="1" x14ac:dyDescent="0.2">
      <c r="A9" s="795" t="s">
        <v>1421</v>
      </c>
      <c r="B9" s="876" t="s">
        <v>1422</v>
      </c>
      <c r="C9" s="799" t="s">
        <v>1423</v>
      </c>
      <c r="D9" s="329" t="s">
        <v>1424</v>
      </c>
      <c r="E9" s="799" t="s">
        <v>1425</v>
      </c>
      <c r="F9" s="838" t="s">
        <v>1426</v>
      </c>
      <c r="G9" s="877" t="s">
        <v>1427</v>
      </c>
    </row>
    <row r="10" spans="1:7" s="87" customFormat="1" ht="33" customHeight="1" x14ac:dyDescent="0.2">
      <c r="A10" s="795" t="s">
        <v>1428</v>
      </c>
      <c r="B10" s="876" t="s">
        <v>1429</v>
      </c>
      <c r="C10" s="799" t="s">
        <v>4989</v>
      </c>
      <c r="D10" s="329" t="s">
        <v>1430</v>
      </c>
      <c r="E10" s="799" t="s">
        <v>1431</v>
      </c>
      <c r="F10" s="884" t="s">
        <v>1432</v>
      </c>
      <c r="G10" s="877" t="s">
        <v>1433</v>
      </c>
    </row>
    <row r="11" spans="1:7" s="87" customFormat="1" ht="33" customHeight="1" x14ac:dyDescent="0.2">
      <c r="A11" s="795" t="s">
        <v>1622</v>
      </c>
      <c r="B11" s="876" t="s">
        <v>1623</v>
      </c>
      <c r="C11" s="799" t="s">
        <v>1624</v>
      </c>
      <c r="D11" s="329" t="s">
        <v>1625</v>
      </c>
      <c r="E11" s="329" t="s">
        <v>1626</v>
      </c>
      <c r="F11" s="749" t="s">
        <v>1627</v>
      </c>
      <c r="G11" s="337" t="s">
        <v>1628</v>
      </c>
    </row>
    <row r="12" spans="1:7" s="87" customFormat="1" ht="33" customHeight="1" x14ac:dyDescent="0.2">
      <c r="A12" s="795" t="s">
        <v>1457</v>
      </c>
      <c r="B12" s="876" t="s">
        <v>1458</v>
      </c>
      <c r="C12" s="799" t="s">
        <v>1459</v>
      </c>
      <c r="D12" s="329" t="s">
        <v>1460</v>
      </c>
      <c r="E12" s="799" t="s">
        <v>1461</v>
      </c>
      <c r="F12" s="885" t="s">
        <v>1462</v>
      </c>
      <c r="G12" s="337" t="s">
        <v>2568</v>
      </c>
    </row>
    <row r="13" spans="1:7" s="87" customFormat="1" ht="33" customHeight="1" x14ac:dyDescent="0.2">
      <c r="A13" s="795" t="s">
        <v>1465</v>
      </c>
      <c r="B13" s="876" t="s">
        <v>544</v>
      </c>
      <c r="C13" s="799" t="s">
        <v>1466</v>
      </c>
      <c r="D13" s="329" t="s">
        <v>1467</v>
      </c>
      <c r="E13" s="799" t="s">
        <v>1468</v>
      </c>
      <c r="F13" s="886" t="s">
        <v>1469</v>
      </c>
      <c r="G13" s="337" t="s">
        <v>1470</v>
      </c>
    </row>
    <row r="14" spans="1:7" s="87" customFormat="1" ht="33" customHeight="1" x14ac:dyDescent="0.2">
      <c r="A14" s="795" t="s">
        <v>234</v>
      </c>
      <c r="B14" s="876" t="s">
        <v>235</v>
      </c>
      <c r="C14" s="799" t="s">
        <v>70</v>
      </c>
      <c r="D14" s="329" t="s">
        <v>1850</v>
      </c>
      <c r="E14" s="799" t="s">
        <v>71</v>
      </c>
      <c r="F14" s="882" t="s">
        <v>1851</v>
      </c>
      <c r="G14" s="877" t="s">
        <v>1852</v>
      </c>
    </row>
    <row r="15" spans="1:7" s="87" customFormat="1" ht="33" customHeight="1" x14ac:dyDescent="0.2">
      <c r="A15" s="795" t="s">
        <v>1878</v>
      </c>
      <c r="B15" s="876" t="s">
        <v>1875</v>
      </c>
      <c r="C15" s="799" t="s">
        <v>1879</v>
      </c>
      <c r="D15" s="329" t="s">
        <v>1880</v>
      </c>
      <c r="E15" s="799" t="s">
        <v>1881</v>
      </c>
      <c r="F15" s="838" t="s">
        <v>1882</v>
      </c>
      <c r="G15" s="877" t="s">
        <v>1883</v>
      </c>
    </row>
    <row r="16" spans="1:7" s="87" customFormat="1" ht="33" customHeight="1" x14ac:dyDescent="0.2">
      <c r="A16" s="795" t="s">
        <v>1910</v>
      </c>
      <c r="B16" s="876" t="s">
        <v>1911</v>
      </c>
      <c r="C16" s="799" t="s">
        <v>1915</v>
      </c>
      <c r="D16" s="329" t="s">
        <v>1912</v>
      </c>
      <c r="E16" s="799" t="s">
        <v>1913</v>
      </c>
      <c r="F16" s="838" t="s">
        <v>1914</v>
      </c>
      <c r="G16" s="877" t="s">
        <v>1916</v>
      </c>
    </row>
    <row r="17" spans="1:9" s="87" customFormat="1" ht="33" customHeight="1" x14ac:dyDescent="0.2">
      <c r="A17" s="795" t="s">
        <v>905</v>
      </c>
      <c r="B17" s="876" t="s">
        <v>884</v>
      </c>
      <c r="C17" s="799" t="s">
        <v>906</v>
      </c>
      <c r="D17" s="329" t="s">
        <v>2469</v>
      </c>
      <c r="E17" s="799" t="s">
        <v>907</v>
      </c>
      <c r="F17" s="838" t="s">
        <v>908</v>
      </c>
      <c r="G17" s="337" t="s">
        <v>2470</v>
      </c>
    </row>
    <row r="18" spans="1:9" s="87" customFormat="1" ht="33" customHeight="1" x14ac:dyDescent="0.2">
      <c r="A18" s="795" t="s">
        <v>2035</v>
      </c>
      <c r="B18" s="876" t="s">
        <v>2036</v>
      </c>
      <c r="C18" s="799" t="s">
        <v>2040</v>
      </c>
      <c r="D18" s="329" t="s">
        <v>2037</v>
      </c>
      <c r="E18" s="799" t="s">
        <v>2038</v>
      </c>
      <c r="F18" s="887" t="s">
        <v>2039</v>
      </c>
      <c r="G18" s="877" t="s">
        <v>5014</v>
      </c>
    </row>
    <row r="19" spans="1:9" s="87" customFormat="1" ht="33" customHeight="1" x14ac:dyDescent="0.2">
      <c r="A19" s="795" t="s">
        <v>2089</v>
      </c>
      <c r="B19" s="876" t="s">
        <v>2090</v>
      </c>
      <c r="C19" s="799" t="s">
        <v>2091</v>
      </c>
      <c r="D19" s="329" t="s">
        <v>2092</v>
      </c>
      <c r="E19" s="799" t="s">
        <v>2093</v>
      </c>
      <c r="F19" s="885" t="s">
        <v>2094</v>
      </c>
      <c r="G19" s="337" t="s">
        <v>2485</v>
      </c>
    </row>
    <row r="20" spans="1:9" s="87" customFormat="1" ht="33" customHeight="1" x14ac:dyDescent="0.2">
      <c r="A20" s="795" t="s">
        <v>827</v>
      </c>
      <c r="B20" s="876" t="s">
        <v>823</v>
      </c>
      <c r="C20" s="799" t="s">
        <v>828</v>
      </c>
      <c r="D20" s="329" t="s">
        <v>824</v>
      </c>
      <c r="E20" s="799" t="s">
        <v>825</v>
      </c>
      <c r="F20" s="838" t="s">
        <v>826</v>
      </c>
      <c r="G20" s="877" t="s">
        <v>829</v>
      </c>
      <c r="H20" s="48"/>
    </row>
    <row r="21" spans="1:9" s="87" customFormat="1" ht="33" customHeight="1" x14ac:dyDescent="0.2">
      <c r="A21" s="795" t="s">
        <v>2102</v>
      </c>
      <c r="B21" s="876" t="s">
        <v>2104</v>
      </c>
      <c r="C21" s="888" t="s">
        <v>5019</v>
      </c>
      <c r="D21" s="329" t="s">
        <v>2105</v>
      </c>
      <c r="E21" s="799" t="s">
        <v>2106</v>
      </c>
      <c r="F21" s="887" t="s">
        <v>2107</v>
      </c>
      <c r="G21" s="337" t="s">
        <v>2103</v>
      </c>
    </row>
    <row r="22" spans="1:9" s="87" customFormat="1" ht="33" customHeight="1" x14ac:dyDescent="0.2">
      <c r="A22" s="795" t="s">
        <v>2097</v>
      </c>
      <c r="B22" s="876" t="s">
        <v>2098</v>
      </c>
      <c r="C22" s="889" t="s">
        <v>2095</v>
      </c>
      <c r="D22" s="329" t="s">
        <v>2099</v>
      </c>
      <c r="E22" s="799" t="s">
        <v>2100</v>
      </c>
      <c r="F22" s="890" t="s">
        <v>2101</v>
      </c>
      <c r="G22" s="877" t="s">
        <v>2096</v>
      </c>
    </row>
    <row r="23" spans="1:9" s="87" customFormat="1" ht="33" customHeight="1" x14ac:dyDescent="0.2">
      <c r="A23" s="795" t="s">
        <v>2083</v>
      </c>
      <c r="B23" s="876" t="s">
        <v>2084</v>
      </c>
      <c r="C23" s="799" t="s">
        <v>2085</v>
      </c>
      <c r="D23" s="329" t="s">
        <v>2086</v>
      </c>
      <c r="E23" s="329" t="s">
        <v>2087</v>
      </c>
      <c r="F23" s="891" t="s">
        <v>2088</v>
      </c>
      <c r="G23" s="337" t="s">
        <v>5015</v>
      </c>
    </row>
    <row r="24" spans="1:9" s="87" customFormat="1" ht="33" customHeight="1" x14ac:dyDescent="0.2">
      <c r="A24" s="795" t="s">
        <v>2108</v>
      </c>
      <c r="B24" s="876" t="s">
        <v>2109</v>
      </c>
      <c r="C24" s="826" t="s">
        <v>2110</v>
      </c>
      <c r="D24" s="329" t="s">
        <v>2111</v>
      </c>
      <c r="E24" s="799" t="s">
        <v>2112</v>
      </c>
      <c r="F24" s="892" t="s">
        <v>2113</v>
      </c>
      <c r="G24" s="893" t="s">
        <v>2114</v>
      </c>
    </row>
    <row r="25" spans="1:9" s="87" customFormat="1" ht="33" customHeight="1" x14ac:dyDescent="0.2">
      <c r="A25" s="795" t="s">
        <v>2115</v>
      </c>
      <c r="B25" s="876" t="s">
        <v>2116</v>
      </c>
      <c r="C25" s="894" t="s">
        <v>2117</v>
      </c>
      <c r="D25" s="335" t="s">
        <v>2118</v>
      </c>
      <c r="E25" s="889" t="s">
        <v>2119</v>
      </c>
      <c r="F25" s="838" t="s">
        <v>2120</v>
      </c>
      <c r="G25" s="877" t="s">
        <v>5020</v>
      </c>
    </row>
    <row r="26" spans="1:9" s="87" customFormat="1" ht="33" customHeight="1" x14ac:dyDescent="0.2">
      <c r="A26" s="795" t="s">
        <v>2296</v>
      </c>
      <c r="B26" s="876" t="s">
        <v>2292</v>
      </c>
      <c r="C26" s="895" t="s">
        <v>2297</v>
      </c>
      <c r="D26" s="335" t="s">
        <v>2293</v>
      </c>
      <c r="E26" s="889" t="s">
        <v>2294</v>
      </c>
      <c r="F26" s="885" t="s">
        <v>2295</v>
      </c>
      <c r="G26" s="896" t="s">
        <v>2298</v>
      </c>
    </row>
    <row r="27" spans="1:9" s="87" customFormat="1" ht="33" customHeight="1" x14ac:dyDescent="0.2">
      <c r="A27" s="795" t="s">
        <v>2331</v>
      </c>
      <c r="B27" s="876" t="s">
        <v>2300</v>
      </c>
      <c r="C27" s="799" t="s">
        <v>2332</v>
      </c>
      <c r="D27" s="329" t="s">
        <v>2328</v>
      </c>
      <c r="E27" s="889" t="s">
        <v>2329</v>
      </c>
      <c r="F27" s="887" t="s">
        <v>2330</v>
      </c>
      <c r="G27" s="896" t="s">
        <v>2333</v>
      </c>
    </row>
    <row r="28" spans="1:9" s="87" customFormat="1" ht="33" customHeight="1" x14ac:dyDescent="0.2">
      <c r="A28" s="795" t="s">
        <v>2334</v>
      </c>
      <c r="B28" s="876" t="s">
        <v>2335</v>
      </c>
      <c r="C28" s="778" t="s">
        <v>2336</v>
      </c>
      <c r="D28" s="329" t="s">
        <v>2337</v>
      </c>
      <c r="E28" s="889" t="s">
        <v>2338</v>
      </c>
      <c r="F28" s="885" t="s">
        <v>2339</v>
      </c>
      <c r="G28" s="877" t="s">
        <v>5021</v>
      </c>
    </row>
    <row r="29" spans="1:9" s="87" customFormat="1" ht="33" customHeight="1" x14ac:dyDescent="0.2">
      <c r="A29" s="795" t="s">
        <v>2374</v>
      </c>
      <c r="B29" s="876" t="s">
        <v>2375</v>
      </c>
      <c r="C29" s="799" t="s">
        <v>2376</v>
      </c>
      <c r="D29" s="329" t="s">
        <v>2377</v>
      </c>
      <c r="E29" s="889" t="s">
        <v>2378</v>
      </c>
      <c r="F29" s="838" t="s">
        <v>2379</v>
      </c>
      <c r="G29" s="877" t="s">
        <v>2380</v>
      </c>
    </row>
    <row r="30" spans="1:9" s="87" customFormat="1" ht="33" customHeight="1" x14ac:dyDescent="0.2">
      <c r="A30" s="795" t="s">
        <v>862</v>
      </c>
      <c r="B30" s="876" t="s">
        <v>863</v>
      </c>
      <c r="C30" s="799" t="s">
        <v>864</v>
      </c>
      <c r="D30" s="329" t="s">
        <v>865</v>
      </c>
      <c r="E30" s="889" t="s">
        <v>866</v>
      </c>
      <c r="F30" s="838" t="s">
        <v>867</v>
      </c>
      <c r="G30" s="897" t="s">
        <v>868</v>
      </c>
      <c r="I30" s="96"/>
    </row>
    <row r="31" spans="1:9" s="87" customFormat="1" ht="33" customHeight="1" thickBot="1" x14ac:dyDescent="0.25">
      <c r="A31" s="798" t="s">
        <v>2388</v>
      </c>
      <c r="B31" s="898" t="s">
        <v>2389</v>
      </c>
      <c r="C31" s="899" t="s">
        <v>2390</v>
      </c>
      <c r="D31" s="855" t="s">
        <v>2391</v>
      </c>
      <c r="E31" s="900" t="s">
        <v>2392</v>
      </c>
      <c r="F31" s="901" t="s">
        <v>2393</v>
      </c>
      <c r="G31" s="902" t="s">
        <v>2394</v>
      </c>
    </row>
    <row r="32" spans="1:9" s="87" customFormat="1" ht="25.5" customHeight="1" x14ac:dyDescent="0.2">
      <c r="A32" s="1627"/>
      <c r="B32" s="1628"/>
      <c r="C32" s="159"/>
      <c r="D32" s="159"/>
      <c r="E32" s="79"/>
      <c r="F32" s="41" ph="1"/>
      <c r="G32" s="159"/>
    </row>
    <row r="33" spans="1:7" s="87" customFormat="1" ht="25.5" customHeight="1" thickBot="1" x14ac:dyDescent="0.25">
      <c r="A33" s="29" t="s">
        <v>296</v>
      </c>
      <c r="B33" s="159"/>
      <c r="C33" s="159"/>
      <c r="D33" s="159"/>
      <c r="E33" s="79"/>
      <c r="F33" s="36"/>
      <c r="G33" s="159"/>
    </row>
    <row r="34" spans="1:7" s="87" customFormat="1" ht="25.5" customHeight="1" x14ac:dyDescent="0.2">
      <c r="A34" s="22" t="s">
        <v>76</v>
      </c>
      <c r="B34" s="19" t="s">
        <v>594</v>
      </c>
      <c r="C34" s="19" t="s">
        <v>595</v>
      </c>
      <c r="D34" s="19" t="s">
        <v>602</v>
      </c>
      <c r="E34" s="19" t="s">
        <v>597</v>
      </c>
      <c r="F34" s="19" t="s">
        <v>482</v>
      </c>
      <c r="G34" s="20" t="s">
        <v>603</v>
      </c>
    </row>
    <row r="35" spans="1:7" s="87" customFormat="1" ht="59.25" customHeight="1" thickBot="1" x14ac:dyDescent="0.25">
      <c r="A35" s="513" t="s">
        <v>279</v>
      </c>
      <c r="B35" s="514" t="s">
        <v>1875</v>
      </c>
      <c r="C35" s="517" t="s">
        <v>821</v>
      </c>
      <c r="D35" s="514" t="s">
        <v>1880</v>
      </c>
      <c r="E35" s="514" t="s">
        <v>1881</v>
      </c>
      <c r="F35" s="515" t="s">
        <v>1882</v>
      </c>
      <c r="G35" s="516" t="s">
        <v>637</v>
      </c>
    </row>
    <row r="36" spans="1:7" s="87" customFormat="1" ht="25.5" customHeight="1" x14ac:dyDescent="0.2">
      <c r="A36" s="65"/>
      <c r="B36" s="65"/>
      <c r="C36" s="65"/>
      <c r="D36" s="65"/>
      <c r="E36" s="65"/>
      <c r="F36" s="89"/>
      <c r="G36" s="65" ph="1"/>
    </row>
  </sheetData>
  <mergeCells count="1">
    <mergeCell ref="A32:B32"/>
  </mergeCells>
  <phoneticPr fontId="4"/>
  <dataValidations count="3">
    <dataValidation imeMode="off" allowBlank="1" showInputMessage="1" showErrorMessage="1" sqref="D1:F2 B33:B34 D34:F34 B1:B4 D27:D33 C27:C28 F4 D3:E4 D6:F24 B6:B31 C25:F26"/>
    <dataValidation imeMode="on" allowBlank="1" showInputMessage="1" showErrorMessage="1" sqref="A1 F32 A33 G1:G4 C1:C4 G6:G34 C6:C20 C22:C24 C29:C35"/>
    <dataValidation allowBlank="1" showInputMessage="1" showErrorMessage="1" sqref="B5:G5">
      <formula1>0</formula1>
      <formula2>0</formula2>
    </dataValidation>
  </dataValidations>
  <hyperlinks>
    <hyperlink ref="F13" r:id="rId1"/>
    <hyperlink ref="F12" r:id="rId2"/>
    <hyperlink ref="F10" r:id="rId3"/>
    <hyperlink ref="F19" r:id="rId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6" firstPageNumber="43" fitToWidth="0" orientation="portrait" useFirstPageNumber="1" r:id="rId5"/>
  <headerFooter alignWithMargins="0">
    <oddFooter>&amp;C－43－</oddFooter>
  </headerFooter>
  <rowBreaks count="1" manualBreakCount="1">
    <brk id="1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"/>
  <sheetViews>
    <sheetView workbookViewId="0">
      <selection activeCell="J4" sqref="J4"/>
    </sheetView>
  </sheetViews>
  <sheetFormatPr defaultColWidth="9" defaultRowHeight="13" x14ac:dyDescent="0.2"/>
  <cols>
    <col min="1" max="1" width="11" style="1293" customWidth="1"/>
    <col min="2" max="2" width="13.6328125" style="1293" customWidth="1"/>
    <col min="3" max="3" width="11" style="1293" customWidth="1"/>
    <col min="4" max="4" width="25.90625" style="1293" customWidth="1"/>
    <col min="5" max="16384" width="9" style="1293"/>
  </cols>
  <sheetData>
    <row r="1" spans="1:10" ht="21" x14ac:dyDescent="0.2">
      <c r="A1" s="1633" t="s">
        <v>5158</v>
      </c>
      <c r="B1" s="1633"/>
      <c r="C1" s="1633"/>
      <c r="D1" s="1633"/>
      <c r="E1" s="1292"/>
      <c r="F1" s="1292"/>
      <c r="G1" s="1292"/>
    </row>
    <row r="2" spans="1:10" ht="21" x14ac:dyDescent="0.2">
      <c r="A2" s="1633"/>
      <c r="B2" s="1633"/>
      <c r="C2" s="1633"/>
      <c r="D2" s="1633"/>
      <c r="E2" s="1292"/>
      <c r="F2" s="1292"/>
      <c r="G2" s="1292"/>
    </row>
    <row r="3" spans="1:10" ht="13.5" thickBot="1" x14ac:dyDescent="0.25">
      <c r="A3" s="1078"/>
      <c r="B3" s="1078"/>
      <c r="C3" s="1078"/>
      <c r="D3" s="1078"/>
    </row>
    <row r="4" spans="1:10" s="964" customFormat="1" ht="26.5" customHeight="1" x14ac:dyDescent="0.2">
      <c r="A4" s="1634"/>
      <c r="B4" s="1635"/>
      <c r="C4" s="1294"/>
      <c r="D4" s="1295" t="s">
        <v>5146</v>
      </c>
    </row>
    <row r="5" spans="1:10" s="964" customFormat="1" ht="38.5" customHeight="1" x14ac:dyDescent="0.2">
      <c r="A5" s="1629" t="s">
        <v>5147</v>
      </c>
      <c r="B5" s="1630"/>
      <c r="C5" s="1296"/>
      <c r="D5" s="1297" t="s">
        <v>5149</v>
      </c>
    </row>
    <row r="6" spans="1:10" s="964" customFormat="1" ht="36.5" customHeight="1" x14ac:dyDescent="0.2">
      <c r="A6" s="1629" t="s">
        <v>5148</v>
      </c>
      <c r="B6" s="1630"/>
      <c r="C6" s="1296"/>
      <c r="D6" s="1297" t="s">
        <v>5151</v>
      </c>
    </row>
    <row r="7" spans="1:10" s="964" customFormat="1" ht="36.5" customHeight="1" x14ac:dyDescent="0.2">
      <c r="A7" s="1629" t="s">
        <v>5150</v>
      </c>
      <c r="B7" s="1630"/>
      <c r="C7" s="1296"/>
      <c r="D7" s="1297" t="s">
        <v>5152</v>
      </c>
    </row>
    <row r="8" spans="1:10" s="964" customFormat="1" ht="34" customHeight="1" x14ac:dyDescent="0.2">
      <c r="A8" s="1629" t="s">
        <v>5150</v>
      </c>
      <c r="B8" s="1630"/>
      <c r="C8" s="1298"/>
      <c r="D8" s="1299" t="s">
        <v>5153</v>
      </c>
    </row>
    <row r="9" spans="1:10" s="964" customFormat="1" ht="34.5" customHeight="1" x14ac:dyDescent="0.2">
      <c r="A9" s="1629" t="s">
        <v>5150</v>
      </c>
      <c r="B9" s="1630"/>
      <c r="C9" s="1300"/>
      <c r="D9" s="1301" t="s">
        <v>5154</v>
      </c>
    </row>
    <row r="10" spans="1:10" s="964" customFormat="1" ht="34" customHeight="1" x14ac:dyDescent="0.2">
      <c r="A10" s="1629" t="s">
        <v>5150</v>
      </c>
      <c r="B10" s="1630"/>
      <c r="C10" s="1296"/>
      <c r="D10" s="1302" t="s">
        <v>5155</v>
      </c>
    </row>
    <row r="11" spans="1:10" s="964" customFormat="1" ht="34.5" customHeight="1" x14ac:dyDescent="0.2">
      <c r="A11" s="1629" t="s">
        <v>5150</v>
      </c>
      <c r="B11" s="1630"/>
      <c r="C11" s="1300"/>
      <c r="D11" s="1301" t="s">
        <v>5156</v>
      </c>
    </row>
    <row r="12" spans="1:10" s="964" customFormat="1" ht="37" customHeight="1" thickBot="1" x14ac:dyDescent="0.25">
      <c r="A12" s="1631" t="s">
        <v>5150</v>
      </c>
      <c r="B12" s="1632"/>
      <c r="C12" s="1303"/>
      <c r="D12" s="1304" t="s">
        <v>5157</v>
      </c>
      <c r="H12" s="1305"/>
      <c r="I12" s="1305"/>
      <c r="J12" s="1306"/>
    </row>
    <row r="13" spans="1:10" s="964" customFormat="1" x14ac:dyDescent="0.2">
      <c r="A13" s="1078"/>
      <c r="B13" s="1078"/>
      <c r="C13" s="1078"/>
      <c r="D13" s="46"/>
    </row>
    <row r="15" spans="1:10" x14ac:dyDescent="0.2">
      <c r="A15" s="1078"/>
    </row>
  </sheetData>
  <mergeCells count="10">
    <mergeCell ref="A9:B9"/>
    <mergeCell ref="A10:B10"/>
    <mergeCell ref="A11:B11"/>
    <mergeCell ref="A12:B12"/>
    <mergeCell ref="A1:D2"/>
    <mergeCell ref="A4:B4"/>
    <mergeCell ref="A5:B5"/>
    <mergeCell ref="A6:B6"/>
    <mergeCell ref="A7:B7"/>
    <mergeCell ref="A8:B8"/>
  </mergeCells>
  <phoneticPr fontId="4"/>
  <dataValidations count="2">
    <dataValidation imeMode="on" allowBlank="1" showInputMessage="1" showErrorMessage="1" sqref="A1:A2"/>
    <dataValidation imeMode="halfAlpha" allowBlank="1" showInputMessage="1" showErrorMessage="1" sqref="I12 C5:C8 C10 C12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&amp;C-44-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4"/>
  <sheetViews>
    <sheetView topLeftCell="A47" workbookViewId="0">
      <selection activeCell="E45" sqref="E45"/>
    </sheetView>
  </sheetViews>
  <sheetFormatPr defaultColWidth="9" defaultRowHeight="13" x14ac:dyDescent="0.2"/>
  <cols>
    <col min="1" max="1" width="37.36328125" style="1162" customWidth="1"/>
    <col min="2" max="2" width="9" style="1162"/>
    <col min="3" max="3" width="40.1796875" style="1162" customWidth="1"/>
    <col min="4" max="4" width="16.7265625" style="1162" customWidth="1"/>
    <col min="5" max="16384" width="9" style="1162"/>
  </cols>
  <sheetData>
    <row r="1" spans="1:5" ht="18" customHeight="1" x14ac:dyDescent="0.2">
      <c r="A1" s="1633" t="s">
        <v>5159</v>
      </c>
      <c r="B1" s="1633"/>
      <c r="C1" s="1633"/>
      <c r="D1" s="1633"/>
    </row>
    <row r="2" spans="1:5" ht="18" customHeight="1" thickBot="1" x14ac:dyDescent="0.25">
      <c r="A2" s="1633"/>
      <c r="B2" s="1633"/>
      <c r="C2" s="1633"/>
      <c r="D2" s="1633"/>
    </row>
    <row r="3" spans="1:5" ht="20.149999999999999" customHeight="1" x14ac:dyDescent="0.2">
      <c r="A3" s="1673" t="s">
        <v>5031</v>
      </c>
      <c r="B3" s="1675" t="s">
        <v>594</v>
      </c>
      <c r="C3" s="1677" t="s">
        <v>5032</v>
      </c>
      <c r="D3" s="1679" t="s">
        <v>596</v>
      </c>
    </row>
    <row r="4" spans="1:5" ht="12.75" customHeight="1" x14ac:dyDescent="0.2">
      <c r="A4" s="1674"/>
      <c r="B4" s="1676"/>
      <c r="C4" s="1678"/>
      <c r="D4" s="1680"/>
    </row>
    <row r="5" spans="1:5" ht="21.75" customHeight="1" x14ac:dyDescent="0.2">
      <c r="A5" s="1646" t="s">
        <v>5033</v>
      </c>
      <c r="B5" s="1671" t="s">
        <v>5138</v>
      </c>
      <c r="C5" s="1259" t="s">
        <v>5136</v>
      </c>
      <c r="D5" s="1672" t="s">
        <v>5143</v>
      </c>
    </row>
    <row r="6" spans="1:5" ht="20.25" customHeight="1" x14ac:dyDescent="0.2">
      <c r="A6" s="1637"/>
      <c r="B6" s="1658"/>
      <c r="C6" s="1260" t="s">
        <v>5137</v>
      </c>
      <c r="D6" s="1656"/>
    </row>
    <row r="7" spans="1:5" ht="22.5" customHeight="1" x14ac:dyDescent="0.2">
      <c r="A7" s="1636" t="s">
        <v>5034</v>
      </c>
      <c r="B7" s="1657" t="s">
        <v>5138</v>
      </c>
      <c r="C7" s="1261" t="s">
        <v>5136</v>
      </c>
      <c r="D7" s="1655" t="s">
        <v>5143</v>
      </c>
    </row>
    <row r="8" spans="1:5" ht="20.25" customHeight="1" x14ac:dyDescent="0.2">
      <c r="A8" s="1637"/>
      <c r="B8" s="1658"/>
      <c r="C8" s="1260" t="s">
        <v>5137</v>
      </c>
      <c r="D8" s="1656"/>
    </row>
    <row r="9" spans="1:5" ht="20.25" customHeight="1" x14ac:dyDescent="0.2">
      <c r="A9" s="1636" t="s">
        <v>5035</v>
      </c>
      <c r="B9" s="1657" t="s">
        <v>5036</v>
      </c>
      <c r="C9" s="1261" t="s">
        <v>5037</v>
      </c>
      <c r="D9" s="1655" t="s">
        <v>5038</v>
      </c>
    </row>
    <row r="10" spans="1:5" ht="18.75" customHeight="1" x14ac:dyDescent="0.2">
      <c r="A10" s="1637"/>
      <c r="B10" s="1658"/>
      <c r="C10" s="1260" t="s">
        <v>5039</v>
      </c>
      <c r="D10" s="1656"/>
    </row>
    <row r="11" spans="1:5" ht="18.75" customHeight="1" x14ac:dyDescent="0.2">
      <c r="A11" s="1636" t="s">
        <v>5040</v>
      </c>
      <c r="B11" s="1649" t="s">
        <v>5041</v>
      </c>
      <c r="C11" s="1262" t="s">
        <v>5042</v>
      </c>
      <c r="D11" s="1640" t="s">
        <v>5043</v>
      </c>
    </row>
    <row r="12" spans="1:5" ht="18.75" customHeight="1" x14ac:dyDescent="0.2">
      <c r="A12" s="1637"/>
      <c r="B12" s="1650"/>
      <c r="C12" s="1260" t="s">
        <v>5044</v>
      </c>
      <c r="D12" s="1641"/>
    </row>
    <row r="13" spans="1:5" ht="20.5" customHeight="1" x14ac:dyDescent="0.2">
      <c r="A13" s="1636" t="s">
        <v>5045</v>
      </c>
      <c r="B13" s="1657" t="s">
        <v>5036</v>
      </c>
      <c r="C13" s="1261" t="s">
        <v>5037</v>
      </c>
      <c r="D13" s="1655" t="s">
        <v>5046</v>
      </c>
    </row>
    <row r="14" spans="1:5" ht="18.75" customHeight="1" x14ac:dyDescent="0.2">
      <c r="A14" s="1637"/>
      <c r="B14" s="1658"/>
      <c r="C14" s="1260" t="s">
        <v>5047</v>
      </c>
      <c r="D14" s="1656"/>
    </row>
    <row r="15" spans="1:5" ht="18.75" customHeight="1" x14ac:dyDescent="0.2">
      <c r="A15" s="1636" t="s">
        <v>5048</v>
      </c>
      <c r="B15" s="1661" t="s">
        <v>5142</v>
      </c>
      <c r="C15" s="1262" t="s">
        <v>5139</v>
      </c>
      <c r="D15" s="1669" t="s">
        <v>5141</v>
      </c>
    </row>
    <row r="16" spans="1:5" ht="18.75" customHeight="1" x14ac:dyDescent="0.2">
      <c r="A16" s="1637"/>
      <c r="B16" s="1662"/>
      <c r="C16" s="1263" t="s">
        <v>5140</v>
      </c>
      <c r="D16" s="1670"/>
      <c r="E16" s="1264"/>
    </row>
    <row r="17" spans="1:10" ht="18.75" customHeight="1" x14ac:dyDescent="0.2">
      <c r="A17" s="1636" t="s">
        <v>5049</v>
      </c>
      <c r="B17" s="1661" t="s">
        <v>5131</v>
      </c>
      <c r="C17" s="1265" t="s">
        <v>5128</v>
      </c>
      <c r="D17" s="1669" t="s">
        <v>5130</v>
      </c>
      <c r="E17" s="1264"/>
    </row>
    <row r="18" spans="1:10" ht="18.75" customHeight="1" x14ac:dyDescent="0.2">
      <c r="A18" s="1637"/>
      <c r="B18" s="1662"/>
      <c r="C18" s="1263" t="s">
        <v>5129</v>
      </c>
      <c r="D18" s="1670"/>
    </row>
    <row r="19" spans="1:10" ht="18.75" customHeight="1" x14ac:dyDescent="0.2">
      <c r="A19" s="1636" t="s">
        <v>5050</v>
      </c>
      <c r="B19" s="1661" t="s">
        <v>5135</v>
      </c>
      <c r="C19" s="1265" t="s">
        <v>5132</v>
      </c>
      <c r="D19" s="1663" t="s">
        <v>5133</v>
      </c>
    </row>
    <row r="20" spans="1:10" ht="18.75" customHeight="1" x14ac:dyDescent="0.2">
      <c r="A20" s="1637"/>
      <c r="B20" s="1662"/>
      <c r="C20" s="1263" t="s">
        <v>5134</v>
      </c>
      <c r="D20" s="1664"/>
    </row>
    <row r="21" spans="1:10" ht="18.75" customHeight="1" x14ac:dyDescent="0.2">
      <c r="A21" s="1665" t="s">
        <v>5051</v>
      </c>
      <c r="B21" s="1667" t="s">
        <v>5052</v>
      </c>
      <c r="C21" s="1265" t="s">
        <v>5053</v>
      </c>
      <c r="D21" s="1640" t="s">
        <v>5054</v>
      </c>
    </row>
    <row r="22" spans="1:10" ht="18.75" customHeight="1" x14ac:dyDescent="0.2">
      <c r="A22" s="1666"/>
      <c r="B22" s="1668"/>
      <c r="C22" s="1260" t="s">
        <v>5055</v>
      </c>
      <c r="D22" s="1641"/>
    </row>
    <row r="23" spans="1:10" ht="18.75" customHeight="1" x14ac:dyDescent="0.2">
      <c r="A23" s="1659" t="s">
        <v>5056</v>
      </c>
      <c r="B23" s="1638" t="s">
        <v>5057</v>
      </c>
      <c r="C23" s="1261" t="s">
        <v>5058</v>
      </c>
      <c r="D23" s="1640" t="s">
        <v>5059</v>
      </c>
    </row>
    <row r="24" spans="1:10" ht="18.75" customHeight="1" x14ac:dyDescent="0.2">
      <c r="A24" s="1660"/>
      <c r="B24" s="1639"/>
      <c r="C24" s="1266" t="s">
        <v>5060</v>
      </c>
      <c r="D24" s="1641"/>
    </row>
    <row r="25" spans="1:10" ht="18.75" customHeight="1" x14ac:dyDescent="0.2">
      <c r="A25" s="1636" t="s">
        <v>5061</v>
      </c>
      <c r="B25" s="1638" t="s">
        <v>5062</v>
      </c>
      <c r="C25" s="1261" t="s">
        <v>5063</v>
      </c>
      <c r="D25" s="1640" t="s">
        <v>5064</v>
      </c>
    </row>
    <row r="26" spans="1:10" ht="18.75" customHeight="1" x14ac:dyDescent="0.2">
      <c r="A26" s="1637"/>
      <c r="B26" s="1639"/>
      <c r="C26" s="1266" t="s">
        <v>5065</v>
      </c>
      <c r="D26" s="1641"/>
    </row>
    <row r="27" spans="1:10" ht="18.75" customHeight="1" x14ac:dyDescent="0.2">
      <c r="A27" s="1636" t="s">
        <v>5066</v>
      </c>
      <c r="B27" s="1657" t="s">
        <v>5057</v>
      </c>
      <c r="C27" s="1261" t="s">
        <v>5067</v>
      </c>
      <c r="D27" s="1655" t="s">
        <v>5068</v>
      </c>
    </row>
    <row r="28" spans="1:10" ht="34.5" customHeight="1" x14ac:dyDescent="0.2">
      <c r="A28" s="1637"/>
      <c r="B28" s="1658"/>
      <c r="C28" s="1260" t="s">
        <v>5069</v>
      </c>
      <c r="D28" s="1656"/>
    </row>
    <row r="29" spans="1:10" ht="18.75" customHeight="1" x14ac:dyDescent="0.2">
      <c r="A29" s="1636" t="s">
        <v>5070</v>
      </c>
      <c r="B29" s="1638" t="s">
        <v>5071</v>
      </c>
      <c r="C29" s="1261" t="s">
        <v>5072</v>
      </c>
      <c r="D29" s="1655" t="s">
        <v>5073</v>
      </c>
    </row>
    <row r="30" spans="1:10" ht="18.75" customHeight="1" x14ac:dyDescent="0.2">
      <c r="A30" s="1637"/>
      <c r="B30" s="1639"/>
      <c r="C30" s="1260" t="s">
        <v>5074</v>
      </c>
      <c r="D30" s="1656"/>
    </row>
    <row r="31" spans="1:10" ht="18.75" customHeight="1" x14ac:dyDescent="0.2">
      <c r="A31" s="1636" t="s">
        <v>5075</v>
      </c>
      <c r="B31" s="1638" t="s">
        <v>5041</v>
      </c>
      <c r="C31" s="1262" t="s">
        <v>5076</v>
      </c>
      <c r="D31" s="1640" t="s">
        <v>5077</v>
      </c>
    </row>
    <row r="32" spans="1:10" ht="18.75" customHeight="1" x14ac:dyDescent="0.2">
      <c r="A32" s="1637"/>
      <c r="B32" s="1639"/>
      <c r="C32" s="1267" t="s">
        <v>5078</v>
      </c>
      <c r="D32" s="1641"/>
      <c r="E32" s="1086"/>
      <c r="F32" s="1086"/>
      <c r="G32" s="1086"/>
      <c r="H32" s="1086"/>
      <c r="I32" s="1086"/>
      <c r="J32" s="1086"/>
    </row>
    <row r="33" spans="1:10" ht="18.75" customHeight="1" x14ac:dyDescent="0.2">
      <c r="A33" s="1636" t="s">
        <v>5079</v>
      </c>
      <c r="B33" s="1638" t="s">
        <v>5080</v>
      </c>
      <c r="C33" s="1261" t="s">
        <v>5081</v>
      </c>
      <c r="D33" s="1655" t="s">
        <v>5082</v>
      </c>
      <c r="E33" s="1086"/>
      <c r="F33" s="1086"/>
      <c r="G33" s="1086"/>
      <c r="H33" s="1086"/>
      <c r="I33" s="1086"/>
      <c r="J33" s="1086"/>
    </row>
    <row r="34" spans="1:10" ht="18.75" customHeight="1" x14ac:dyDescent="0.2">
      <c r="A34" s="1637"/>
      <c r="B34" s="1639"/>
      <c r="C34" s="1266" t="s">
        <v>5083</v>
      </c>
      <c r="D34" s="1656"/>
      <c r="E34" s="1086"/>
      <c r="F34" s="1086"/>
      <c r="G34" s="1086"/>
      <c r="H34" s="1086"/>
      <c r="I34" s="1086"/>
      <c r="J34" s="1086"/>
    </row>
    <row r="35" spans="1:10" ht="18.75" customHeight="1" x14ac:dyDescent="0.2">
      <c r="A35" s="1636" t="s">
        <v>5084</v>
      </c>
      <c r="B35" s="1638" t="s">
        <v>5062</v>
      </c>
      <c r="C35" s="1261" t="s">
        <v>5085</v>
      </c>
      <c r="D35" s="1640" t="s">
        <v>5086</v>
      </c>
      <c r="E35" s="1086"/>
      <c r="F35" s="1086"/>
      <c r="G35" s="1086"/>
      <c r="H35" s="1086"/>
      <c r="I35" s="1086"/>
      <c r="J35" s="1086"/>
    </row>
    <row r="36" spans="1:10" ht="18.5" customHeight="1" x14ac:dyDescent="0.2">
      <c r="A36" s="1637"/>
      <c r="B36" s="1639"/>
      <c r="C36" s="1266" t="s">
        <v>5087</v>
      </c>
      <c r="D36" s="1641"/>
    </row>
    <row r="37" spans="1:10" ht="18.75" customHeight="1" x14ac:dyDescent="0.2">
      <c r="A37" s="1636" t="s">
        <v>5088</v>
      </c>
      <c r="B37" s="1638" t="s">
        <v>5062</v>
      </c>
      <c r="C37" s="1262" t="s">
        <v>5089</v>
      </c>
      <c r="D37" s="1640" t="s">
        <v>5090</v>
      </c>
    </row>
    <row r="38" spans="1:10" ht="18.5" customHeight="1" x14ac:dyDescent="0.2">
      <c r="A38" s="1637"/>
      <c r="B38" s="1639"/>
      <c r="C38" s="1266" t="s">
        <v>5091</v>
      </c>
      <c r="D38" s="1641"/>
      <c r="E38" s="1268"/>
      <c r="F38" s="1268"/>
      <c r="G38" s="1269"/>
      <c r="I38" s="1269"/>
      <c r="J38" s="1269"/>
    </row>
    <row r="39" spans="1:10" ht="18.75" customHeight="1" x14ac:dyDescent="0.2">
      <c r="A39" s="1636" t="s">
        <v>5092</v>
      </c>
      <c r="B39" s="1638" t="s">
        <v>5036</v>
      </c>
      <c r="C39" s="1261" t="s">
        <v>5093</v>
      </c>
      <c r="D39" s="1640" t="s">
        <v>5094</v>
      </c>
      <c r="E39" s="1268"/>
      <c r="F39" s="1268"/>
      <c r="G39" s="1269"/>
      <c r="I39" s="1269"/>
      <c r="J39" s="1269"/>
    </row>
    <row r="40" spans="1:10" ht="18.75" customHeight="1" x14ac:dyDescent="0.2">
      <c r="A40" s="1637"/>
      <c r="B40" s="1639"/>
      <c r="C40" s="1266" t="s">
        <v>5039</v>
      </c>
      <c r="D40" s="1641"/>
      <c r="E40" s="1270"/>
      <c r="F40" s="1270"/>
      <c r="G40" s="1269"/>
      <c r="I40" s="1269"/>
      <c r="J40" s="1269"/>
    </row>
    <row r="41" spans="1:10" ht="18.75" customHeight="1" x14ac:dyDescent="0.2">
      <c r="A41" s="1636" t="s">
        <v>5095</v>
      </c>
      <c r="B41" s="1638" t="s">
        <v>5096</v>
      </c>
      <c r="C41" s="1649" t="s">
        <v>5097</v>
      </c>
      <c r="D41" s="1640" t="s">
        <v>5098</v>
      </c>
      <c r="E41" s="1270"/>
      <c r="F41" s="1270"/>
      <c r="G41" s="1269"/>
      <c r="I41" s="1269"/>
      <c r="J41" s="1269"/>
    </row>
    <row r="42" spans="1:10" ht="18.5" customHeight="1" x14ac:dyDescent="0.2">
      <c r="A42" s="1637"/>
      <c r="B42" s="1639"/>
      <c r="C42" s="1650"/>
      <c r="D42" s="1641"/>
      <c r="E42" s="1268"/>
      <c r="F42" s="1268"/>
      <c r="G42" s="1269"/>
      <c r="I42" s="1269"/>
      <c r="J42" s="1269"/>
    </row>
    <row r="43" spans="1:10" ht="18.75" customHeight="1" x14ac:dyDescent="0.2">
      <c r="A43" s="1651" t="s">
        <v>5099</v>
      </c>
      <c r="B43" s="1642" t="s">
        <v>5036</v>
      </c>
      <c r="C43" s="1271" t="s">
        <v>5093</v>
      </c>
      <c r="D43" s="1644" t="s">
        <v>5100</v>
      </c>
      <c r="E43" s="1268"/>
      <c r="F43" s="1268"/>
      <c r="G43" s="1269"/>
      <c r="I43" s="1269"/>
      <c r="J43" s="1269"/>
    </row>
    <row r="44" spans="1:10" ht="16.5" customHeight="1" x14ac:dyDescent="0.2">
      <c r="A44" s="1652"/>
      <c r="B44" s="1639"/>
      <c r="C44" s="1266" t="s">
        <v>5039</v>
      </c>
      <c r="D44" s="1641"/>
    </row>
    <row r="45" spans="1:10" ht="18.75" customHeight="1" x14ac:dyDescent="0.2">
      <c r="A45" s="1653" t="s">
        <v>5101</v>
      </c>
      <c r="B45" s="1642" t="s">
        <v>5036</v>
      </c>
      <c r="C45" s="1272" t="s">
        <v>5093</v>
      </c>
      <c r="D45" s="1644" t="s">
        <v>5102</v>
      </c>
    </row>
    <row r="46" spans="1:10" ht="18.75" customHeight="1" thickBot="1" x14ac:dyDescent="0.25">
      <c r="A46" s="1654"/>
      <c r="B46" s="1643"/>
      <c r="C46" s="1273" t="s">
        <v>5039</v>
      </c>
      <c r="D46" s="1645"/>
    </row>
    <row r="47" spans="1:10" ht="27.75" customHeight="1" x14ac:dyDescent="0.2">
      <c r="A47" s="1274"/>
      <c r="B47" s="1274"/>
      <c r="C47" s="512"/>
      <c r="D47" s="73"/>
    </row>
    <row r="48" spans="1:10" ht="12.75" customHeight="1" thickBot="1" x14ac:dyDescent="0.25">
      <c r="A48" s="1275"/>
      <c r="B48" s="1275"/>
      <c r="C48" s="943"/>
      <c r="D48" s="1276"/>
    </row>
    <row r="49" spans="1:4" ht="27.75" customHeight="1" x14ac:dyDescent="0.2">
      <c r="A49" s="1277" t="s">
        <v>5031</v>
      </c>
      <c r="B49" s="164" t="s">
        <v>594</v>
      </c>
      <c r="C49" s="1278" t="s">
        <v>5032</v>
      </c>
      <c r="D49" s="1279" t="s">
        <v>596</v>
      </c>
    </row>
    <row r="50" spans="1:4" ht="18.75" customHeight="1" x14ac:dyDescent="0.2">
      <c r="A50" s="1646" t="s">
        <v>5103</v>
      </c>
      <c r="B50" s="1647" t="s">
        <v>5036</v>
      </c>
      <c r="C50" s="1280" t="s">
        <v>5093</v>
      </c>
      <c r="D50" s="1648" t="s">
        <v>5104</v>
      </c>
    </row>
    <row r="51" spans="1:4" ht="18.75" customHeight="1" x14ac:dyDescent="0.2">
      <c r="A51" s="1637"/>
      <c r="B51" s="1639"/>
      <c r="C51" s="1260" t="s">
        <v>5039</v>
      </c>
      <c r="D51" s="1641"/>
    </row>
    <row r="52" spans="1:4" ht="18.75" customHeight="1" x14ac:dyDescent="0.2">
      <c r="A52" s="1636" t="s">
        <v>5105</v>
      </c>
      <c r="B52" s="1638" t="s">
        <v>5036</v>
      </c>
      <c r="C52" s="1649" t="s">
        <v>5037</v>
      </c>
      <c r="D52" s="1640" t="s">
        <v>5106</v>
      </c>
    </row>
    <row r="53" spans="1:4" ht="18.75" customHeight="1" x14ac:dyDescent="0.2">
      <c r="A53" s="1637"/>
      <c r="B53" s="1639"/>
      <c r="C53" s="1650"/>
      <c r="D53" s="1641"/>
    </row>
    <row r="54" spans="1:4" ht="18.75" customHeight="1" x14ac:dyDescent="0.2">
      <c r="A54" s="1636" t="s">
        <v>5107</v>
      </c>
      <c r="B54" s="1638" t="s">
        <v>5108</v>
      </c>
      <c r="C54" s="1262" t="s">
        <v>5109</v>
      </c>
      <c r="D54" s="1640" t="s">
        <v>5110</v>
      </c>
    </row>
    <row r="55" spans="1:4" ht="18.75" customHeight="1" x14ac:dyDescent="0.2">
      <c r="A55" s="1637"/>
      <c r="B55" s="1639"/>
      <c r="C55" s="1260" t="s">
        <v>5111</v>
      </c>
      <c r="D55" s="1641"/>
    </row>
    <row r="56" spans="1:4" ht="18.75" customHeight="1" x14ac:dyDescent="0.2">
      <c r="A56" s="1281" t="s">
        <v>5112</v>
      </c>
      <c r="B56" s="1642" t="s">
        <v>5113</v>
      </c>
      <c r="C56" s="1642" t="s">
        <v>5114</v>
      </c>
      <c r="D56" s="1644" t="s">
        <v>5115</v>
      </c>
    </row>
    <row r="57" spans="1:4" ht="18.75" customHeight="1" thickBot="1" x14ac:dyDescent="0.25">
      <c r="A57" s="1282" t="s">
        <v>5116</v>
      </c>
      <c r="B57" s="1643"/>
      <c r="C57" s="1643"/>
      <c r="D57" s="1645"/>
    </row>
    <row r="58" spans="1:4" ht="27.75" customHeight="1" x14ac:dyDescent="0.2">
      <c r="A58" s="1283"/>
      <c r="B58" s="1284"/>
      <c r="C58" s="1284"/>
      <c r="D58" s="1284"/>
    </row>
    <row r="59" spans="1:4" ht="27.75" customHeight="1" x14ac:dyDescent="0.2">
      <c r="A59" s="1633" t="s">
        <v>5163</v>
      </c>
      <c r="B59" s="1633"/>
      <c r="C59" s="1633"/>
      <c r="D59" s="1633"/>
    </row>
    <row r="60" spans="1:4" ht="27.75" customHeight="1" thickBot="1" x14ac:dyDescent="0.25">
      <c r="A60" s="1633"/>
      <c r="B60" s="1633"/>
      <c r="C60" s="1633"/>
      <c r="D60" s="1633"/>
    </row>
    <row r="61" spans="1:4" ht="27.75" customHeight="1" x14ac:dyDescent="0.2">
      <c r="A61" s="22" t="s">
        <v>5117</v>
      </c>
      <c r="B61" s="19" t="s">
        <v>5118</v>
      </c>
      <c r="C61" s="19" t="s">
        <v>5119</v>
      </c>
      <c r="D61" s="20" t="s">
        <v>225</v>
      </c>
    </row>
    <row r="62" spans="1:4" ht="38" customHeight="1" x14ac:dyDescent="0.2">
      <c r="A62" s="796" t="s">
        <v>5120</v>
      </c>
      <c r="B62" s="1285" t="s">
        <v>5121</v>
      </c>
      <c r="C62" s="1286" t="s">
        <v>5122</v>
      </c>
      <c r="D62" s="1287" t="s">
        <v>5123</v>
      </c>
    </row>
    <row r="63" spans="1:4" ht="37.5" customHeight="1" thickBot="1" x14ac:dyDescent="0.25">
      <c r="A63" s="1288" t="s">
        <v>5124</v>
      </c>
      <c r="B63" s="1289" t="s">
        <v>5125</v>
      </c>
      <c r="C63" s="1290" t="s">
        <v>5126</v>
      </c>
      <c r="D63" s="1291" t="s">
        <v>5127</v>
      </c>
    </row>
    <row r="64" spans="1:4" ht="17.25" customHeight="1" x14ac:dyDescent="0.2"/>
  </sheetData>
  <mergeCells count="83">
    <mergeCell ref="A5:A6"/>
    <mergeCell ref="B5:B6"/>
    <mergeCell ref="D5:D6"/>
    <mergeCell ref="A1:D2"/>
    <mergeCell ref="A3:A4"/>
    <mergeCell ref="B3:B4"/>
    <mergeCell ref="C3:C4"/>
    <mergeCell ref="D3:D4"/>
    <mergeCell ref="A7:A8"/>
    <mergeCell ref="B7:B8"/>
    <mergeCell ref="D7:D8"/>
    <mergeCell ref="A9:A10"/>
    <mergeCell ref="B9:B10"/>
    <mergeCell ref="D9:D10"/>
    <mergeCell ref="A11:A12"/>
    <mergeCell ref="B11:B12"/>
    <mergeCell ref="D11:D12"/>
    <mergeCell ref="A13:A14"/>
    <mergeCell ref="B13:B14"/>
    <mergeCell ref="D13:D14"/>
    <mergeCell ref="A15:A16"/>
    <mergeCell ref="B15:B16"/>
    <mergeCell ref="D15:D16"/>
    <mergeCell ref="A17:A18"/>
    <mergeCell ref="B17:B18"/>
    <mergeCell ref="D17:D18"/>
    <mergeCell ref="A19:A20"/>
    <mergeCell ref="B19:B20"/>
    <mergeCell ref="D19:D20"/>
    <mergeCell ref="A21:A22"/>
    <mergeCell ref="B21:B22"/>
    <mergeCell ref="D21:D22"/>
    <mergeCell ref="A23:A24"/>
    <mergeCell ref="B23:B24"/>
    <mergeCell ref="D23:D24"/>
    <mergeCell ref="A25:A26"/>
    <mergeCell ref="B25:B26"/>
    <mergeCell ref="D25:D26"/>
    <mergeCell ref="A27:A28"/>
    <mergeCell ref="B27:B28"/>
    <mergeCell ref="D27:D28"/>
    <mergeCell ref="A29:A30"/>
    <mergeCell ref="B29:B30"/>
    <mergeCell ref="D29:D30"/>
    <mergeCell ref="A31:A32"/>
    <mergeCell ref="B31:B32"/>
    <mergeCell ref="D31:D32"/>
    <mergeCell ref="A33:A34"/>
    <mergeCell ref="B33:B34"/>
    <mergeCell ref="D33:D34"/>
    <mergeCell ref="A35:A36"/>
    <mergeCell ref="B35:B36"/>
    <mergeCell ref="D35:D36"/>
    <mergeCell ref="A37:A38"/>
    <mergeCell ref="B37:B38"/>
    <mergeCell ref="D37:D38"/>
    <mergeCell ref="A39:A40"/>
    <mergeCell ref="B39:B40"/>
    <mergeCell ref="D39:D40"/>
    <mergeCell ref="A41:A42"/>
    <mergeCell ref="B41:B42"/>
    <mergeCell ref="C41:C42"/>
    <mergeCell ref="D41:D42"/>
    <mergeCell ref="A43:A44"/>
    <mergeCell ref="B43:B44"/>
    <mergeCell ref="D43:D44"/>
    <mergeCell ref="A45:A46"/>
    <mergeCell ref="B45:B46"/>
    <mergeCell ref="D45:D46"/>
    <mergeCell ref="A50:A51"/>
    <mergeCell ref="B50:B51"/>
    <mergeCell ref="D50:D51"/>
    <mergeCell ref="A52:A53"/>
    <mergeCell ref="B52:B53"/>
    <mergeCell ref="C52:C53"/>
    <mergeCell ref="D52:D53"/>
    <mergeCell ref="A59:D60"/>
    <mergeCell ref="A54:A55"/>
    <mergeCell ref="B54:B55"/>
    <mergeCell ref="D54:D55"/>
    <mergeCell ref="B56:B57"/>
    <mergeCell ref="C56:C57"/>
    <mergeCell ref="D56:D57"/>
  </mergeCells>
  <phoneticPr fontId="4"/>
  <dataValidations count="2">
    <dataValidation imeMode="off" allowBlank="1" showInputMessage="1" showErrorMessage="1" sqref="B15 B17 B19 C16:C21"/>
    <dataValidation imeMode="on" allowBlank="1" showInputMessage="1" showErrorMessage="1" sqref="A59:A60 A1:A2"/>
  </dataValidations>
  <pageMargins left="0.70866141732283472" right="0.70866141732283472" top="0.74803149606299213" bottom="0.74803149606299213" header="0.31496062992125984" footer="0.31496062992125984"/>
  <pageSetup paperSize="9" scale="86" firstPageNumber="45" fitToHeight="0" orientation="portrait" useFirstPageNumber="1" r:id="rId1"/>
  <headerFooter>
    <oddFooter>&amp;Cー&amp;Pー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5:H51"/>
  <sheetViews>
    <sheetView view="pageBreakPreview" topLeftCell="A19" zoomScale="60" zoomScaleNormal="80" workbookViewId="0">
      <selection activeCell="S30" sqref="S30"/>
    </sheetView>
  </sheetViews>
  <sheetFormatPr defaultRowHeight="13" x14ac:dyDescent="0.2"/>
  <cols>
    <col min="3" max="3" width="6.6328125" customWidth="1"/>
    <col min="4" max="4" width="4.453125" customWidth="1"/>
    <col min="7" max="7" width="17.453125" customWidth="1"/>
    <col min="8" max="8" width="4.453125" customWidth="1"/>
  </cols>
  <sheetData>
    <row r="15" spans="1:1" x14ac:dyDescent="0.2">
      <c r="A15" s="122"/>
    </row>
    <row r="42" spans="4:8" x14ac:dyDescent="0.2">
      <c r="D42" s="53"/>
      <c r="E42" s="54"/>
      <c r="F42" s="54"/>
      <c r="G42" s="54"/>
      <c r="H42" s="55"/>
    </row>
    <row r="43" spans="4:8" x14ac:dyDescent="0.2">
      <c r="D43" s="56"/>
      <c r="E43" s="1681" t="s">
        <v>4960</v>
      </c>
      <c r="F43" s="1681"/>
      <c r="G43" s="1681"/>
      <c r="H43" s="58"/>
    </row>
    <row r="44" spans="4:8" x14ac:dyDescent="0.2">
      <c r="D44" s="56"/>
      <c r="E44" s="59"/>
      <c r="F44" s="59"/>
      <c r="G44" s="59"/>
      <c r="H44" s="58"/>
    </row>
    <row r="45" spans="4:8" x14ac:dyDescent="0.2">
      <c r="D45" s="56"/>
      <c r="E45" s="1681" t="s">
        <v>4961</v>
      </c>
      <c r="F45" s="1681"/>
      <c r="G45" s="1681"/>
      <c r="H45" s="58"/>
    </row>
    <row r="46" spans="4:8" x14ac:dyDescent="0.2">
      <c r="D46" s="56"/>
      <c r="E46" s="1681" t="s">
        <v>381</v>
      </c>
      <c r="F46" s="1681"/>
      <c r="G46" s="1681"/>
      <c r="H46" s="58"/>
    </row>
    <row r="47" spans="4:8" x14ac:dyDescent="0.2">
      <c r="D47" s="56"/>
      <c r="E47" s="57"/>
      <c r="F47" s="57"/>
      <c r="G47" s="57"/>
      <c r="H47" s="58"/>
    </row>
    <row r="48" spans="4:8" x14ac:dyDescent="0.2">
      <c r="D48" s="56"/>
      <c r="E48" s="1681" t="s">
        <v>378</v>
      </c>
      <c r="F48" s="1681"/>
      <c r="G48" s="1681"/>
      <c r="H48" s="58"/>
    </row>
    <row r="49" spans="4:8" x14ac:dyDescent="0.2">
      <c r="D49" s="56"/>
      <c r="E49" s="1681" t="s">
        <v>379</v>
      </c>
      <c r="F49" s="1681"/>
      <c r="G49" s="1681"/>
      <c r="H49" s="58"/>
    </row>
    <row r="50" spans="4:8" x14ac:dyDescent="0.2">
      <c r="D50" s="56"/>
      <c r="E50" s="1681" t="s">
        <v>380</v>
      </c>
      <c r="F50" s="1681"/>
      <c r="G50" s="1681"/>
      <c r="H50" s="58"/>
    </row>
    <row r="51" spans="4:8" x14ac:dyDescent="0.2">
      <c r="D51" s="60"/>
      <c r="E51" s="61"/>
      <c r="F51" s="61"/>
      <c r="G51" s="61"/>
      <c r="H51" s="62"/>
    </row>
  </sheetData>
  <mergeCells count="6">
    <mergeCell ref="E50:G50"/>
    <mergeCell ref="E43:G43"/>
    <mergeCell ref="E45:G45"/>
    <mergeCell ref="E46:G46"/>
    <mergeCell ref="E48:G48"/>
    <mergeCell ref="E49:G4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3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4"/>
  <sheetViews>
    <sheetView view="pageBreakPreview" topLeftCell="A13" zoomScale="80" zoomScaleNormal="100" zoomScaleSheetLayoutView="80" workbookViewId="0">
      <selection activeCell="O19" sqref="O19:P19"/>
    </sheetView>
  </sheetViews>
  <sheetFormatPr defaultColWidth="9" defaultRowHeight="13" x14ac:dyDescent="0.2"/>
  <cols>
    <col min="1" max="1" width="3.7265625" style="88" customWidth="1"/>
    <col min="2" max="2" width="9.26953125" style="88" customWidth="1"/>
    <col min="3" max="3" width="4.90625" style="88" customWidth="1"/>
    <col min="4" max="4" width="4.453125" style="88" customWidth="1"/>
    <col min="5" max="5" width="9" style="88"/>
    <col min="6" max="7" width="3.36328125" style="88" customWidth="1"/>
    <col min="8" max="8" width="6.7265625" style="88" customWidth="1"/>
    <col min="9" max="12" width="9" style="88"/>
    <col min="13" max="13" width="4.6328125" style="88" customWidth="1"/>
    <col min="14" max="16384" width="9" style="88"/>
  </cols>
  <sheetData>
    <row r="1" spans="1:13" s="10" customFormat="1" ht="29.15" customHeight="1" x14ac:dyDescent="0.2">
      <c r="A1" s="8"/>
      <c r="B1" s="1446" t="s">
        <v>117</v>
      </c>
      <c r="C1" s="1446"/>
      <c r="D1" s="1446"/>
      <c r="E1" s="1446"/>
      <c r="F1" s="1446"/>
      <c r="G1" s="1446"/>
      <c r="H1" s="1446"/>
      <c r="I1" s="1446"/>
      <c r="J1" s="1446"/>
      <c r="K1" s="1446"/>
      <c r="L1" s="1446"/>
      <c r="M1" s="8"/>
    </row>
    <row r="2" spans="1:13" s="10" customFormat="1" ht="29.15" customHeight="1" x14ac:dyDescent="0.2">
      <c r="A2" s="8" t="s">
        <v>293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 t="s">
        <v>128</v>
      </c>
    </row>
    <row r="3" spans="1:13" s="10" customFormat="1" ht="29.15" customHeight="1" x14ac:dyDescent="0.2">
      <c r="A3" s="11" t="s">
        <v>60</v>
      </c>
      <c r="B3" s="8" t="s">
        <v>118</v>
      </c>
      <c r="C3" s="8" t="s">
        <v>128</v>
      </c>
      <c r="D3" s="1445" t="s">
        <v>131</v>
      </c>
      <c r="E3" s="1445"/>
      <c r="F3" s="8" t="s">
        <v>67</v>
      </c>
      <c r="G3" s="8"/>
      <c r="H3" s="8"/>
      <c r="I3" s="8"/>
      <c r="J3" s="8"/>
      <c r="K3" s="8"/>
      <c r="L3" s="8"/>
      <c r="M3" s="8" t="s">
        <v>130</v>
      </c>
    </row>
    <row r="4" spans="1:13" s="10" customFormat="1" ht="29.15" customHeight="1" x14ac:dyDescent="0.2">
      <c r="A4" s="11"/>
      <c r="B4" s="8"/>
      <c r="C4" s="8" t="s">
        <v>129</v>
      </c>
      <c r="D4" s="1447" t="s">
        <v>5160</v>
      </c>
      <c r="E4" s="1447"/>
      <c r="F4" s="1447"/>
      <c r="G4" s="1447"/>
      <c r="H4" s="1447"/>
      <c r="I4" s="1447"/>
      <c r="J4" s="1447"/>
      <c r="K4" s="1447"/>
      <c r="L4" s="1447"/>
      <c r="M4" s="8" t="s">
        <v>369</v>
      </c>
    </row>
    <row r="5" spans="1:13" s="10" customFormat="1" ht="29.15" customHeight="1" x14ac:dyDescent="0.2">
      <c r="A5" s="11"/>
      <c r="B5" s="8"/>
      <c r="C5" s="8"/>
      <c r="D5" s="1447" t="s">
        <v>5161</v>
      </c>
      <c r="E5" s="1448"/>
      <c r="F5" s="1448"/>
      <c r="G5" s="1448"/>
      <c r="H5" s="1448"/>
      <c r="I5" s="1448"/>
      <c r="J5" s="1448"/>
      <c r="K5" s="1448"/>
      <c r="L5" s="1448"/>
      <c r="M5" s="8" t="s">
        <v>5162</v>
      </c>
    </row>
    <row r="6" spans="1:13" s="10" customFormat="1" ht="29.15" customHeight="1" x14ac:dyDescent="0.2">
      <c r="A6" s="11"/>
      <c r="B6" s="8"/>
      <c r="C6" s="8" t="s">
        <v>365</v>
      </c>
      <c r="D6" s="1445" t="s">
        <v>220</v>
      </c>
      <c r="E6" s="1445"/>
      <c r="F6" s="8" t="s">
        <v>67</v>
      </c>
      <c r="G6" s="8"/>
      <c r="H6" s="8"/>
      <c r="I6" s="8"/>
      <c r="J6" s="8"/>
      <c r="K6" s="8"/>
      <c r="L6" s="8"/>
      <c r="M6" s="8" t="s">
        <v>385</v>
      </c>
    </row>
    <row r="7" spans="1:13" s="10" customFormat="1" ht="29.15" customHeight="1" x14ac:dyDescent="0.2">
      <c r="A7" s="11"/>
      <c r="B7" s="8"/>
      <c r="C7" s="8" t="s">
        <v>366</v>
      </c>
      <c r="D7" s="1445" t="s">
        <v>221</v>
      </c>
      <c r="E7" s="1445"/>
      <c r="F7" s="8" t="s">
        <v>67</v>
      </c>
      <c r="G7" s="8"/>
      <c r="H7" s="8"/>
      <c r="I7" s="8"/>
      <c r="J7" s="8"/>
      <c r="K7" s="8"/>
      <c r="L7" s="8"/>
      <c r="M7" s="8" t="s">
        <v>2450</v>
      </c>
    </row>
    <row r="8" spans="1:13" s="10" customFormat="1" ht="29.15" customHeight="1" x14ac:dyDescent="0.2">
      <c r="A8" s="11"/>
      <c r="B8" s="8"/>
      <c r="C8" s="8" t="s">
        <v>367</v>
      </c>
      <c r="D8" s="1445" t="s">
        <v>384</v>
      </c>
      <c r="E8" s="1445"/>
      <c r="F8" s="8" t="s">
        <v>67</v>
      </c>
      <c r="G8" s="8"/>
      <c r="H8" s="8"/>
      <c r="I8" s="8"/>
      <c r="J8" s="8"/>
      <c r="K8" s="8"/>
      <c r="L8" s="8"/>
      <c r="M8" s="8" t="s">
        <v>2447</v>
      </c>
    </row>
    <row r="9" spans="1:13" s="10" customFormat="1" ht="29.15" customHeight="1" x14ac:dyDescent="0.2">
      <c r="A9" s="11"/>
      <c r="B9" s="8"/>
      <c r="C9" s="8" t="s">
        <v>368</v>
      </c>
      <c r="D9" s="1445" t="s">
        <v>122</v>
      </c>
      <c r="E9" s="1445"/>
      <c r="F9" s="8" t="s">
        <v>67</v>
      </c>
      <c r="G9" s="8"/>
      <c r="H9" s="8"/>
      <c r="I9" s="8"/>
      <c r="J9" s="8"/>
      <c r="K9" s="8"/>
      <c r="L9" s="8"/>
      <c r="M9" s="8" t="s">
        <v>2451</v>
      </c>
    </row>
    <row r="10" spans="1:13" s="10" customFormat="1" ht="29.15" customHeight="1" x14ac:dyDescent="0.2">
      <c r="A10" s="11"/>
      <c r="B10" s="8"/>
      <c r="C10" s="8"/>
      <c r="D10" s="9" t="s">
        <v>123</v>
      </c>
      <c r="E10" s="1445" t="s">
        <v>177</v>
      </c>
      <c r="F10" s="1445"/>
      <c r="G10" s="1445"/>
      <c r="H10" s="8" t="s">
        <v>67</v>
      </c>
      <c r="I10" s="8"/>
      <c r="J10" s="8"/>
      <c r="K10" s="8"/>
      <c r="L10" s="8"/>
      <c r="M10" s="8" t="s">
        <v>2451</v>
      </c>
    </row>
    <row r="11" spans="1:13" s="10" customFormat="1" ht="29.15" customHeight="1" x14ac:dyDescent="0.2">
      <c r="A11" s="11"/>
      <c r="B11" s="8"/>
      <c r="C11" s="8"/>
      <c r="D11" s="9" t="s">
        <v>176</v>
      </c>
      <c r="E11" s="1445" t="s">
        <v>35</v>
      </c>
      <c r="F11" s="1445"/>
      <c r="G11" s="1445"/>
      <c r="H11" s="8" t="s">
        <v>67</v>
      </c>
      <c r="I11" s="8"/>
      <c r="J11" s="8"/>
      <c r="K11" s="8"/>
      <c r="L11" s="8"/>
      <c r="M11" s="8" t="s">
        <v>2448</v>
      </c>
    </row>
    <row r="12" spans="1:13" s="10" customFormat="1" ht="29.15" customHeight="1" x14ac:dyDescent="0.2">
      <c r="A12" s="11"/>
      <c r="B12" s="8"/>
      <c r="C12" s="8"/>
      <c r="D12" s="9" t="s">
        <v>349</v>
      </c>
      <c r="E12" s="1445" t="s">
        <v>36</v>
      </c>
      <c r="F12" s="1445"/>
      <c r="G12" s="1445"/>
      <c r="H12" s="8" t="s">
        <v>67</v>
      </c>
      <c r="I12" s="8"/>
      <c r="J12" s="8"/>
      <c r="K12" s="8"/>
      <c r="L12" s="8"/>
      <c r="M12" s="8" t="s">
        <v>2448</v>
      </c>
    </row>
    <row r="13" spans="1:13" s="10" customFormat="1" ht="29.15" customHeight="1" x14ac:dyDescent="0.2">
      <c r="A13" s="11"/>
      <c r="B13" s="8"/>
      <c r="C13" s="8"/>
      <c r="D13" s="9" t="s">
        <v>350</v>
      </c>
      <c r="E13" s="1445" t="s">
        <v>37</v>
      </c>
      <c r="F13" s="1445"/>
      <c r="G13" s="1445"/>
      <c r="H13" s="8" t="s">
        <v>67</v>
      </c>
      <c r="I13" s="8"/>
      <c r="J13" s="8"/>
      <c r="K13" s="8"/>
      <c r="L13" s="8"/>
      <c r="M13" s="8" t="s">
        <v>2448</v>
      </c>
    </row>
    <row r="14" spans="1:13" s="10" customFormat="1" ht="29.15" customHeight="1" x14ac:dyDescent="0.2">
      <c r="A14" s="11"/>
      <c r="B14" s="8"/>
      <c r="C14" s="8" t="s">
        <v>369</v>
      </c>
      <c r="D14" s="1445" t="s">
        <v>326</v>
      </c>
      <c r="E14" s="1445"/>
      <c r="F14" s="1445"/>
      <c r="G14" s="8" t="s">
        <v>258</v>
      </c>
      <c r="H14" s="8"/>
      <c r="I14" s="8"/>
      <c r="J14" s="8"/>
      <c r="K14" s="8"/>
      <c r="L14" s="8"/>
      <c r="M14" s="8" t="s">
        <v>813</v>
      </c>
    </row>
    <row r="15" spans="1:13" s="10" customFormat="1" ht="29.15" customHeight="1" x14ac:dyDescent="0.2">
      <c r="A15" s="11"/>
      <c r="B15" s="8"/>
      <c r="C15" s="8" t="s">
        <v>370</v>
      </c>
      <c r="D15" s="1445" t="s">
        <v>58</v>
      </c>
      <c r="E15" s="1445"/>
      <c r="F15" s="8" t="s">
        <v>258</v>
      </c>
      <c r="G15" s="8"/>
      <c r="H15" s="8"/>
      <c r="I15" s="8"/>
      <c r="J15" s="8"/>
      <c r="K15" s="8"/>
      <c r="L15" s="8"/>
      <c r="M15" s="8" t="s">
        <v>813</v>
      </c>
    </row>
    <row r="16" spans="1:13" s="10" customFormat="1" ht="29.15" customHeight="1" x14ac:dyDescent="0.2">
      <c r="A16" s="11"/>
      <c r="B16" s="8"/>
      <c r="C16" s="8" t="s">
        <v>385</v>
      </c>
      <c r="D16" s="1445" t="s">
        <v>59</v>
      </c>
      <c r="E16" s="1445"/>
      <c r="F16" s="8" t="s">
        <v>258</v>
      </c>
      <c r="G16" s="8"/>
      <c r="H16" s="8"/>
      <c r="I16" s="8"/>
      <c r="J16" s="8"/>
      <c r="K16" s="8"/>
      <c r="L16" s="8"/>
      <c r="M16" s="8" t="s">
        <v>813</v>
      </c>
    </row>
    <row r="17" spans="1:13" s="10" customFormat="1" ht="29.15" customHeight="1" x14ac:dyDescent="0.2">
      <c r="A17" s="11" t="s">
        <v>119</v>
      </c>
      <c r="B17" s="8" t="s">
        <v>214</v>
      </c>
      <c r="C17" s="8" t="s">
        <v>258</v>
      </c>
      <c r="D17" s="8"/>
      <c r="E17" s="8"/>
      <c r="F17" s="8"/>
      <c r="G17" s="8"/>
      <c r="H17" s="8"/>
      <c r="I17" s="8"/>
      <c r="J17" s="8"/>
      <c r="K17" s="8"/>
      <c r="L17" s="8"/>
      <c r="M17" s="8" t="s">
        <v>2452</v>
      </c>
    </row>
    <row r="18" spans="1:13" s="10" customFormat="1" ht="29.15" customHeight="1" x14ac:dyDescent="0.2">
      <c r="A18" s="11" t="s">
        <v>120</v>
      </c>
      <c r="B18" s="8" t="s">
        <v>329</v>
      </c>
      <c r="C18" s="8" t="s">
        <v>258</v>
      </c>
      <c r="D18" s="8"/>
      <c r="E18" s="8"/>
      <c r="F18" s="8"/>
      <c r="G18" s="8"/>
      <c r="H18" s="8"/>
      <c r="I18" s="8"/>
      <c r="J18" s="8"/>
      <c r="K18" s="8"/>
      <c r="L18" s="8"/>
      <c r="M18" s="8" t="s">
        <v>2446</v>
      </c>
    </row>
    <row r="19" spans="1:13" s="10" customFormat="1" ht="29.15" customHeight="1" x14ac:dyDescent="0.2">
      <c r="A19" s="11" t="s">
        <v>121</v>
      </c>
      <c r="B19" s="8" t="s">
        <v>339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 t="s">
        <v>5172</v>
      </c>
    </row>
    <row r="20" spans="1:13" s="10" customFormat="1" ht="29.15" customHeight="1" x14ac:dyDescent="0.2">
      <c r="A20" s="11" t="s">
        <v>236</v>
      </c>
      <c r="B20" s="8" t="s">
        <v>80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 t="s">
        <v>5172</v>
      </c>
    </row>
    <row r="21" spans="1:13" s="10" customFormat="1" ht="29.15" customHeight="1" x14ac:dyDescent="0.2">
      <c r="A21" s="11" t="s">
        <v>237</v>
      </c>
      <c r="B21" s="8" t="s">
        <v>103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 t="s">
        <v>2449</v>
      </c>
    </row>
    <row r="22" spans="1:13" s="10" customFormat="1" ht="29.15" customHeight="1" x14ac:dyDescent="0.2">
      <c r="A22" s="11" t="s">
        <v>11</v>
      </c>
      <c r="B22" s="8" t="s">
        <v>310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 t="s">
        <v>2453</v>
      </c>
    </row>
    <row r="23" spans="1:13" s="10" customFormat="1" ht="29.15" customHeight="1" x14ac:dyDescent="0.2">
      <c r="A23" s="11" t="s">
        <v>5164</v>
      </c>
      <c r="B23" s="8" t="s">
        <v>311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 t="s">
        <v>5849</v>
      </c>
    </row>
    <row r="24" spans="1:13" s="10" customFormat="1" ht="29.15" customHeight="1" x14ac:dyDescent="0.2">
      <c r="A24" s="1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</sheetData>
  <mergeCells count="15">
    <mergeCell ref="D9:E9"/>
    <mergeCell ref="B1:L1"/>
    <mergeCell ref="D3:E3"/>
    <mergeCell ref="D6:E6"/>
    <mergeCell ref="D7:E7"/>
    <mergeCell ref="D4:L4"/>
    <mergeCell ref="D8:E8"/>
    <mergeCell ref="D5:L5"/>
    <mergeCell ref="D16:E16"/>
    <mergeCell ref="D14:F14"/>
    <mergeCell ref="E10:G10"/>
    <mergeCell ref="E11:G11"/>
    <mergeCell ref="E12:G12"/>
    <mergeCell ref="E13:G13"/>
    <mergeCell ref="D15:E15"/>
  </mergeCells>
  <phoneticPr fontId="4"/>
  <dataValidations count="2">
    <dataValidation imeMode="on" allowBlank="1" showInputMessage="1" showErrorMessage="1" sqref="A2 G24 B1:B24"/>
    <dataValidation imeMode="off" allowBlank="1" showInputMessage="1" showErrorMessage="1" sqref="C24 H24:L24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5"/>
  <sheetViews>
    <sheetView view="pageBreakPreview" zoomScale="60" zoomScaleNormal="80" workbookViewId="0">
      <selection activeCell="A2" sqref="A2:H2"/>
    </sheetView>
  </sheetViews>
  <sheetFormatPr defaultRowHeight="13" x14ac:dyDescent="0.2"/>
  <cols>
    <col min="8" max="8" width="20.08984375" customWidth="1"/>
    <col min="9" max="9" width="7.90625" customWidth="1"/>
  </cols>
  <sheetData>
    <row r="1" spans="1:8" ht="24" customHeight="1" x14ac:dyDescent="0.2">
      <c r="A1" s="1449" t="s">
        <v>5165</v>
      </c>
      <c r="B1" s="1449"/>
      <c r="C1" s="1449"/>
      <c r="D1" s="1449"/>
      <c r="E1" s="1449"/>
      <c r="F1" s="1449"/>
      <c r="G1" s="1449"/>
      <c r="H1" s="1449"/>
    </row>
    <row r="2" spans="1:8" ht="226.5" customHeight="1" x14ac:dyDescent="0.2">
      <c r="A2" s="1449" t="s">
        <v>5166</v>
      </c>
      <c r="B2" s="1449"/>
      <c r="C2" s="1449"/>
      <c r="D2" s="1449"/>
      <c r="E2" s="1449"/>
      <c r="F2" s="1449"/>
      <c r="G2" s="1449"/>
      <c r="H2" s="1449"/>
    </row>
    <row r="15" spans="1:8" x14ac:dyDescent="0.2">
      <c r="A15" s="122"/>
    </row>
  </sheetData>
  <mergeCells count="2">
    <mergeCell ref="A1:H1"/>
    <mergeCell ref="A2:H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H23"/>
  <sheetViews>
    <sheetView showGridLines="0" view="pageBreakPreview" zoomScale="96" zoomScaleNormal="100" zoomScaleSheetLayoutView="96" workbookViewId="0">
      <selection activeCell="AS9" sqref="AS9"/>
    </sheetView>
  </sheetViews>
  <sheetFormatPr defaultColWidth="2.6328125" defaultRowHeight="13" x14ac:dyDescent="0.2"/>
  <cols>
    <col min="1" max="9" width="2.6328125" style="85" customWidth="1"/>
    <col min="10" max="11" width="2.6328125" style="64" customWidth="1"/>
    <col min="12" max="55" width="2.6328125" style="85" customWidth="1"/>
    <col min="56" max="56" width="2.453125" style="85" customWidth="1"/>
    <col min="57" max="16384" width="2.6328125" style="85"/>
  </cols>
  <sheetData>
    <row r="1" spans="1:34" ht="18.649999999999999" customHeight="1" thickBot="1" x14ac:dyDescent="0.25">
      <c r="A1" s="907"/>
      <c r="B1" s="907"/>
      <c r="C1" s="907"/>
      <c r="D1" s="907"/>
      <c r="E1" s="907"/>
      <c r="F1" s="907"/>
      <c r="G1" s="907"/>
      <c r="H1" s="907"/>
      <c r="I1" s="907"/>
      <c r="L1" s="907"/>
      <c r="M1" s="907"/>
      <c r="N1" s="1524" t="s">
        <v>68</v>
      </c>
      <c r="O1" s="1524"/>
      <c r="P1" s="1524"/>
      <c r="Q1" s="1524"/>
      <c r="R1" s="1524"/>
      <c r="S1" s="1524"/>
      <c r="T1" s="1524"/>
      <c r="U1" s="1524"/>
      <c r="V1" s="1524"/>
      <c r="W1" s="1524"/>
      <c r="X1" s="1524"/>
      <c r="Y1" s="1524"/>
      <c r="Z1" s="1493" t="s">
        <v>337</v>
      </c>
      <c r="AA1" s="1493"/>
      <c r="AB1" s="1493"/>
      <c r="AC1" s="1493"/>
      <c r="AD1" s="1493"/>
      <c r="AE1" s="1493"/>
      <c r="AF1" s="1493"/>
      <c r="AG1" s="1493"/>
      <c r="AH1" s="156"/>
    </row>
    <row r="2" spans="1:34" ht="18.649999999999999" customHeight="1" x14ac:dyDescent="0.2">
      <c r="A2" s="1531" t="s">
        <v>69</v>
      </c>
      <c r="B2" s="1494"/>
      <c r="C2" s="1494"/>
      <c r="D2" s="1494"/>
      <c r="E2" s="1494"/>
      <c r="F2" s="1494"/>
      <c r="G2" s="1494"/>
      <c r="H2" s="1494"/>
      <c r="I2" s="1494"/>
      <c r="J2" s="1494" t="s">
        <v>61</v>
      </c>
      <c r="K2" s="1494"/>
      <c r="L2" s="1494"/>
      <c r="M2" s="1494"/>
      <c r="N2" s="1494"/>
      <c r="O2" s="1494"/>
      <c r="P2" s="1494"/>
      <c r="Q2" s="1494"/>
      <c r="R2" s="1494"/>
      <c r="S2" s="1494"/>
      <c r="T2" s="1494"/>
      <c r="U2" s="1494"/>
      <c r="V2" s="1494" t="s">
        <v>62</v>
      </c>
      <c r="W2" s="1494"/>
      <c r="X2" s="1494"/>
      <c r="Y2" s="1494"/>
      <c r="Z2" s="1494" t="s">
        <v>63</v>
      </c>
      <c r="AA2" s="1494"/>
      <c r="AB2" s="1494"/>
      <c r="AC2" s="1494"/>
      <c r="AD2" s="1494" t="s">
        <v>346</v>
      </c>
      <c r="AE2" s="1494"/>
      <c r="AF2" s="1494"/>
      <c r="AG2" s="1495"/>
      <c r="AH2" s="156"/>
    </row>
    <row r="3" spans="1:34" ht="18.649999999999999" customHeight="1" x14ac:dyDescent="0.2">
      <c r="A3" s="1532"/>
      <c r="B3" s="1496"/>
      <c r="C3" s="1496"/>
      <c r="D3" s="1496"/>
      <c r="E3" s="1496"/>
      <c r="F3" s="1496"/>
      <c r="G3" s="1496"/>
      <c r="H3" s="1496"/>
      <c r="I3" s="1496"/>
      <c r="J3" s="1496" t="s">
        <v>64</v>
      </c>
      <c r="K3" s="1496"/>
      <c r="L3" s="1496"/>
      <c r="M3" s="1496"/>
      <c r="N3" s="1496" t="s">
        <v>65</v>
      </c>
      <c r="O3" s="1496"/>
      <c r="P3" s="1496"/>
      <c r="Q3" s="1496"/>
      <c r="R3" s="1496" t="s">
        <v>346</v>
      </c>
      <c r="S3" s="1496"/>
      <c r="T3" s="1496"/>
      <c r="U3" s="1496"/>
      <c r="V3" s="1496"/>
      <c r="W3" s="1496"/>
      <c r="X3" s="1496"/>
      <c r="Y3" s="1496"/>
      <c r="Z3" s="1496"/>
      <c r="AA3" s="1496"/>
      <c r="AB3" s="1496"/>
      <c r="AC3" s="1496"/>
      <c r="AD3" s="1496"/>
      <c r="AE3" s="1496"/>
      <c r="AF3" s="1496"/>
      <c r="AG3" s="1497"/>
      <c r="AH3" s="156"/>
    </row>
    <row r="4" spans="1:34" ht="18.649999999999999" customHeight="1" x14ac:dyDescent="0.2">
      <c r="A4" s="1533" t="s">
        <v>66</v>
      </c>
      <c r="B4" s="1534"/>
      <c r="C4" s="1534"/>
      <c r="D4" s="1534"/>
      <c r="E4" s="1534"/>
      <c r="F4" s="1534"/>
      <c r="G4" s="1534"/>
      <c r="H4" s="1534"/>
      <c r="I4" s="1535"/>
      <c r="J4" s="1519">
        <v>80</v>
      </c>
      <c r="K4" s="1520"/>
      <c r="L4" s="1517" t="s">
        <v>5205</v>
      </c>
      <c r="M4" s="1518"/>
      <c r="N4" s="1510">
        <v>0</v>
      </c>
      <c r="O4" s="1511"/>
      <c r="P4" s="1517"/>
      <c r="Q4" s="1518"/>
      <c r="R4" s="1519">
        <v>80</v>
      </c>
      <c r="S4" s="1520"/>
      <c r="T4" s="1517" t="s">
        <v>5205</v>
      </c>
      <c r="U4" s="1518"/>
      <c r="V4" s="1510">
        <v>1</v>
      </c>
      <c r="W4" s="1511"/>
      <c r="X4" s="1511"/>
      <c r="Y4" s="1525"/>
      <c r="Z4" s="1510">
        <v>44</v>
      </c>
      <c r="AA4" s="1511"/>
      <c r="AB4" s="1498" t="s">
        <v>818</v>
      </c>
      <c r="AC4" s="1499"/>
      <c r="AD4" s="1452">
        <f>R4+V4+Z4</f>
        <v>125</v>
      </c>
      <c r="AE4" s="1453"/>
      <c r="AF4" s="1500" t="s">
        <v>5206</v>
      </c>
      <c r="AG4" s="1501"/>
      <c r="AH4" s="156"/>
    </row>
    <row r="5" spans="1:34" ht="18.649999999999999" customHeight="1" x14ac:dyDescent="0.2">
      <c r="A5" s="1470" t="s">
        <v>362</v>
      </c>
      <c r="B5" s="1471"/>
      <c r="C5" s="1471"/>
      <c r="D5" s="1471"/>
      <c r="E5" s="1471"/>
      <c r="F5" s="1471"/>
      <c r="G5" s="1471"/>
      <c r="H5" s="1471"/>
      <c r="I5" s="1472"/>
      <c r="J5" s="1529">
        <v>28</v>
      </c>
      <c r="K5" s="1465"/>
      <c r="L5" s="1502"/>
      <c r="M5" s="1530"/>
      <c r="N5" s="1504">
        <v>0</v>
      </c>
      <c r="O5" s="1505"/>
      <c r="P5" s="1508"/>
      <c r="Q5" s="1526"/>
      <c r="R5" s="1504">
        <v>28</v>
      </c>
      <c r="S5" s="1505"/>
      <c r="T5" s="1502"/>
      <c r="U5" s="1530"/>
      <c r="V5" s="1504">
        <v>0</v>
      </c>
      <c r="W5" s="1505"/>
      <c r="X5" s="1522"/>
      <c r="Y5" s="1523"/>
      <c r="Z5" s="1504">
        <v>77</v>
      </c>
      <c r="AA5" s="1505"/>
      <c r="AB5" s="1506"/>
      <c r="AC5" s="1507"/>
      <c r="AD5" s="1460">
        <f>R5+Z5</f>
        <v>105</v>
      </c>
      <c r="AE5" s="1450"/>
      <c r="AF5" s="1508"/>
      <c r="AG5" s="1509"/>
      <c r="AH5" s="156"/>
    </row>
    <row r="6" spans="1:34" s="927" customFormat="1" ht="18.649999999999999" customHeight="1" x14ac:dyDescent="0.2">
      <c r="A6" s="1470" t="s">
        <v>5145</v>
      </c>
      <c r="B6" s="1471"/>
      <c r="C6" s="1471"/>
      <c r="D6" s="1471"/>
      <c r="E6" s="1471"/>
      <c r="F6" s="1471"/>
      <c r="G6" s="1471"/>
      <c r="H6" s="1471"/>
      <c r="I6" s="1472"/>
      <c r="J6" s="940"/>
      <c r="K6" s="939">
        <v>5</v>
      </c>
      <c r="L6" s="928"/>
      <c r="M6" s="941"/>
      <c r="N6" s="929"/>
      <c r="O6" s="930">
        <v>0</v>
      </c>
      <c r="P6" s="933"/>
      <c r="Q6" s="937"/>
      <c r="R6" s="929"/>
      <c r="S6" s="930">
        <v>5</v>
      </c>
      <c r="T6" s="928"/>
      <c r="U6" s="941"/>
      <c r="V6" s="929"/>
      <c r="W6" s="930">
        <v>0</v>
      </c>
      <c r="X6" s="935"/>
      <c r="Y6" s="936"/>
      <c r="Z6" s="929"/>
      <c r="AA6" s="930">
        <v>0</v>
      </c>
      <c r="AB6" s="931"/>
      <c r="AC6" s="932"/>
      <c r="AD6" s="992"/>
      <c r="AE6" s="925">
        <v>5</v>
      </c>
      <c r="AF6" s="933"/>
      <c r="AG6" s="934"/>
    </row>
    <row r="7" spans="1:34" ht="18.649999999999999" customHeight="1" x14ac:dyDescent="0.2">
      <c r="A7" s="1470" t="s">
        <v>220</v>
      </c>
      <c r="B7" s="1471"/>
      <c r="C7" s="1471"/>
      <c r="D7" s="1471"/>
      <c r="E7" s="1471"/>
      <c r="F7" s="1471"/>
      <c r="G7" s="1471"/>
      <c r="H7" s="1471"/>
      <c r="I7" s="1472"/>
      <c r="J7" s="1462">
        <v>350</v>
      </c>
      <c r="K7" s="1463"/>
      <c r="L7" s="1502" t="s">
        <v>810</v>
      </c>
      <c r="M7" s="1521"/>
      <c r="N7" s="1460">
        <v>7</v>
      </c>
      <c r="O7" s="1450"/>
      <c r="P7" s="1502" t="s">
        <v>2557</v>
      </c>
      <c r="Q7" s="1521"/>
      <c r="R7" s="1460">
        <v>357</v>
      </c>
      <c r="S7" s="1450"/>
      <c r="T7" s="1502" t="s">
        <v>2559</v>
      </c>
      <c r="U7" s="1521"/>
      <c r="V7" s="1460">
        <v>1</v>
      </c>
      <c r="W7" s="1450"/>
      <c r="X7" s="1450"/>
      <c r="Y7" s="1451"/>
      <c r="Z7" s="1460">
        <v>2</v>
      </c>
      <c r="AA7" s="1450"/>
      <c r="AB7" s="1450"/>
      <c r="AC7" s="1451"/>
      <c r="AD7" s="1460">
        <f>R7+V7+Z7</f>
        <v>360</v>
      </c>
      <c r="AE7" s="1450"/>
      <c r="AF7" s="1502" t="s">
        <v>2559</v>
      </c>
      <c r="AG7" s="1503"/>
      <c r="AH7" s="156"/>
    </row>
    <row r="8" spans="1:34" ht="18.649999999999999" customHeight="1" x14ac:dyDescent="0.2">
      <c r="A8" s="1470" t="s">
        <v>221</v>
      </c>
      <c r="B8" s="1471"/>
      <c r="C8" s="1471"/>
      <c r="D8" s="1471"/>
      <c r="E8" s="1471"/>
      <c r="F8" s="1471"/>
      <c r="G8" s="1471"/>
      <c r="H8" s="1471"/>
      <c r="I8" s="1472"/>
      <c r="J8" s="1462">
        <v>155</v>
      </c>
      <c r="K8" s="1463"/>
      <c r="L8" s="1502" t="s">
        <v>351</v>
      </c>
      <c r="M8" s="1521"/>
      <c r="N8" s="1460">
        <v>2</v>
      </c>
      <c r="O8" s="1450"/>
      <c r="P8" s="1502"/>
      <c r="Q8" s="1521"/>
      <c r="R8" s="1460">
        <v>157</v>
      </c>
      <c r="S8" s="1450"/>
      <c r="T8" s="1502" t="s">
        <v>351</v>
      </c>
      <c r="U8" s="1521"/>
      <c r="V8" s="1460">
        <v>1</v>
      </c>
      <c r="W8" s="1450"/>
      <c r="X8" s="1450"/>
      <c r="Y8" s="1451"/>
      <c r="Z8" s="1460">
        <v>9</v>
      </c>
      <c r="AA8" s="1450"/>
      <c r="AB8" s="1450"/>
      <c r="AC8" s="1451"/>
      <c r="AD8" s="1460">
        <f>R8+V8+Z8</f>
        <v>167</v>
      </c>
      <c r="AE8" s="1450"/>
      <c r="AF8" s="1502" t="s">
        <v>351</v>
      </c>
      <c r="AG8" s="1503"/>
      <c r="AH8" s="156"/>
    </row>
    <row r="9" spans="1:34" ht="18.649999999999999" customHeight="1" x14ac:dyDescent="0.2">
      <c r="A9" s="1470" t="s">
        <v>384</v>
      </c>
      <c r="B9" s="1471"/>
      <c r="C9" s="1471"/>
      <c r="D9" s="1471"/>
      <c r="E9" s="1471"/>
      <c r="F9" s="1471"/>
      <c r="G9" s="1471"/>
      <c r="H9" s="1471"/>
      <c r="I9" s="1472"/>
      <c r="J9" s="1529">
        <v>1</v>
      </c>
      <c r="K9" s="1465"/>
      <c r="L9" s="911"/>
      <c r="M9" s="912"/>
      <c r="N9" s="905"/>
      <c r="O9" s="904">
        <v>0</v>
      </c>
      <c r="P9" s="911"/>
      <c r="Q9" s="912"/>
      <c r="R9" s="1504">
        <v>1</v>
      </c>
      <c r="S9" s="1505"/>
      <c r="T9" s="911"/>
      <c r="U9" s="912"/>
      <c r="V9" s="905"/>
      <c r="W9" s="904">
        <v>0</v>
      </c>
      <c r="X9" s="904"/>
      <c r="Y9" s="906"/>
      <c r="Z9" s="905"/>
      <c r="AA9" s="904">
        <v>0</v>
      </c>
      <c r="AB9" s="904"/>
      <c r="AC9" s="906"/>
      <c r="AD9" s="905"/>
      <c r="AE9" s="904">
        <v>1</v>
      </c>
      <c r="AF9" s="911"/>
      <c r="AG9" s="914"/>
      <c r="AH9" s="156"/>
    </row>
    <row r="10" spans="1:34" ht="18.649999999999999" customHeight="1" x14ac:dyDescent="0.2">
      <c r="A10" s="1455" t="s">
        <v>122</v>
      </c>
      <c r="B10" s="1456"/>
      <c r="C10" s="1456"/>
      <c r="D10" s="1456"/>
      <c r="E10" s="1456"/>
      <c r="F10" s="1456"/>
      <c r="G10" s="1456"/>
      <c r="H10" s="1456"/>
      <c r="I10" s="1457"/>
      <c r="J10" s="1458">
        <v>57</v>
      </c>
      <c r="K10" s="1459"/>
      <c r="L10" s="1453"/>
      <c r="M10" s="1454"/>
      <c r="N10" s="1452">
        <v>2</v>
      </c>
      <c r="O10" s="1453"/>
      <c r="P10" s="1468"/>
      <c r="Q10" s="1454"/>
      <c r="R10" s="1452">
        <v>59</v>
      </c>
      <c r="S10" s="1453"/>
      <c r="T10" s="1453"/>
      <c r="U10" s="1454"/>
      <c r="V10" s="1466">
        <v>0</v>
      </c>
      <c r="W10" s="1467"/>
      <c r="X10" s="1453"/>
      <c r="Y10" s="1454"/>
      <c r="Z10" s="1452">
        <v>20</v>
      </c>
      <c r="AA10" s="1453"/>
      <c r="AB10" s="1453"/>
      <c r="AC10" s="1454"/>
      <c r="AD10" s="1452">
        <f>R10+Z10</f>
        <v>79</v>
      </c>
      <c r="AE10" s="1453"/>
      <c r="AF10" s="1453"/>
      <c r="AG10" s="1469"/>
      <c r="AH10" s="156"/>
    </row>
    <row r="11" spans="1:34" ht="18.649999999999999" customHeight="1" x14ac:dyDescent="0.2">
      <c r="A11" s="908"/>
      <c r="B11" s="1456" t="s">
        <v>177</v>
      </c>
      <c r="C11" s="1456"/>
      <c r="D11" s="1456"/>
      <c r="E11" s="1456"/>
      <c r="F11" s="1456"/>
      <c r="G11" s="1456"/>
      <c r="H11" s="1456"/>
      <c r="I11" s="1457"/>
      <c r="J11" s="1458">
        <v>54</v>
      </c>
      <c r="K11" s="1459"/>
      <c r="L11" s="1453"/>
      <c r="M11" s="1454"/>
      <c r="N11" s="1452">
        <v>2</v>
      </c>
      <c r="O11" s="1453"/>
      <c r="P11" s="1468"/>
      <c r="Q11" s="1454"/>
      <c r="R11" s="1452">
        <v>56</v>
      </c>
      <c r="S11" s="1453"/>
      <c r="T11" s="1453"/>
      <c r="U11" s="1454"/>
      <c r="V11" s="1466">
        <v>0</v>
      </c>
      <c r="W11" s="1467"/>
      <c r="X11" s="1453"/>
      <c r="Y11" s="1454"/>
      <c r="Z11" s="1452">
        <v>13</v>
      </c>
      <c r="AA11" s="1453"/>
      <c r="AB11" s="1453"/>
      <c r="AC11" s="1454"/>
      <c r="AD11" s="1452">
        <f>R11+Z11</f>
        <v>69</v>
      </c>
      <c r="AE11" s="1453"/>
      <c r="AF11" s="1453"/>
      <c r="AG11" s="1469"/>
      <c r="AH11" s="156"/>
    </row>
    <row r="12" spans="1:34" ht="18.649999999999999" customHeight="1" x14ac:dyDescent="0.2">
      <c r="A12" s="908"/>
      <c r="B12" s="1456" t="s">
        <v>36</v>
      </c>
      <c r="C12" s="1456"/>
      <c r="D12" s="1456"/>
      <c r="E12" s="1456"/>
      <c r="F12" s="1456"/>
      <c r="G12" s="1456"/>
      <c r="H12" s="1456"/>
      <c r="I12" s="1457"/>
      <c r="J12" s="1458">
        <v>12</v>
      </c>
      <c r="K12" s="1459"/>
      <c r="L12" s="1453"/>
      <c r="M12" s="1454"/>
      <c r="N12" s="1466" t="s">
        <v>820</v>
      </c>
      <c r="O12" s="1467"/>
      <c r="P12" s="1468"/>
      <c r="Q12" s="1454"/>
      <c r="R12" s="1452">
        <v>12</v>
      </c>
      <c r="S12" s="1453"/>
      <c r="T12" s="1453"/>
      <c r="U12" s="1454"/>
      <c r="V12" s="1466">
        <v>0</v>
      </c>
      <c r="W12" s="1467"/>
      <c r="X12" s="1453"/>
      <c r="Y12" s="1454"/>
      <c r="Z12" s="1474">
        <v>0</v>
      </c>
      <c r="AA12" s="1467"/>
      <c r="AB12" s="1453"/>
      <c r="AC12" s="1454"/>
      <c r="AD12" s="1452">
        <f>R12+Z12</f>
        <v>12</v>
      </c>
      <c r="AE12" s="1453"/>
      <c r="AF12" s="1453"/>
      <c r="AG12" s="1469"/>
      <c r="AH12" s="156"/>
    </row>
    <row r="13" spans="1:34" ht="18.649999999999999" customHeight="1" x14ac:dyDescent="0.2">
      <c r="A13" s="908"/>
      <c r="B13" s="1456" t="s">
        <v>352</v>
      </c>
      <c r="C13" s="1456"/>
      <c r="D13" s="1456"/>
      <c r="E13" s="1456"/>
      <c r="F13" s="1456"/>
      <c r="G13" s="1456"/>
      <c r="H13" s="1456"/>
      <c r="I13" s="1457"/>
      <c r="J13" s="1475" t="s">
        <v>5144</v>
      </c>
      <c r="K13" s="1476"/>
      <c r="L13" s="1476"/>
      <c r="M13" s="1477"/>
      <c r="N13" s="1475" t="s">
        <v>819</v>
      </c>
      <c r="O13" s="1476"/>
      <c r="P13" s="1476"/>
      <c r="Q13" s="1477"/>
      <c r="R13" s="1475" t="s">
        <v>5144</v>
      </c>
      <c r="S13" s="1476"/>
      <c r="T13" s="1476"/>
      <c r="U13" s="1477"/>
      <c r="V13" s="1466">
        <v>0</v>
      </c>
      <c r="W13" s="1467"/>
      <c r="X13" s="1453"/>
      <c r="Y13" s="1454"/>
      <c r="Z13" s="1475" t="s">
        <v>819</v>
      </c>
      <c r="AA13" s="1476"/>
      <c r="AB13" s="1476"/>
      <c r="AC13" s="1477"/>
      <c r="AD13" s="1475" t="s">
        <v>5144</v>
      </c>
      <c r="AE13" s="1476"/>
      <c r="AF13" s="1476"/>
      <c r="AG13" s="1478"/>
      <c r="AH13" s="156"/>
    </row>
    <row r="14" spans="1:34" ht="18.649999999999999" customHeight="1" x14ac:dyDescent="0.2">
      <c r="A14" s="908"/>
      <c r="B14" s="1456" t="s">
        <v>37</v>
      </c>
      <c r="C14" s="1456"/>
      <c r="D14" s="1456"/>
      <c r="E14" s="1456"/>
      <c r="F14" s="1456"/>
      <c r="G14" s="1456"/>
      <c r="H14" s="1456"/>
      <c r="I14" s="1457"/>
      <c r="J14" s="1458">
        <v>2</v>
      </c>
      <c r="K14" s="1459"/>
      <c r="L14" s="1453"/>
      <c r="M14" s="1454"/>
      <c r="N14" s="1466">
        <v>0</v>
      </c>
      <c r="O14" s="1467"/>
      <c r="P14" s="1468"/>
      <c r="Q14" s="1454"/>
      <c r="R14" s="1452">
        <v>2</v>
      </c>
      <c r="S14" s="1453"/>
      <c r="T14" s="1453"/>
      <c r="U14" s="1454"/>
      <c r="V14" s="1466">
        <v>0</v>
      </c>
      <c r="W14" s="1467"/>
      <c r="X14" s="1453"/>
      <c r="Y14" s="1454"/>
      <c r="Z14" s="1452">
        <v>8</v>
      </c>
      <c r="AA14" s="1453"/>
      <c r="AB14" s="1453"/>
      <c r="AC14" s="1454"/>
      <c r="AD14" s="1452">
        <v>10</v>
      </c>
      <c r="AE14" s="1453"/>
      <c r="AF14" s="1453"/>
      <c r="AG14" s="1469"/>
      <c r="AH14" s="156"/>
    </row>
    <row r="15" spans="1:34" ht="18.649999999999999" customHeight="1" x14ac:dyDescent="0.2">
      <c r="A15" s="908"/>
      <c r="B15" s="1456" t="s">
        <v>352</v>
      </c>
      <c r="C15" s="1456"/>
      <c r="D15" s="1456"/>
      <c r="E15" s="1456"/>
      <c r="F15" s="1456"/>
      <c r="G15" s="1456"/>
      <c r="H15" s="1456"/>
      <c r="I15" s="1457"/>
      <c r="J15" s="1475" t="s">
        <v>315</v>
      </c>
      <c r="K15" s="1476"/>
      <c r="L15" s="1476"/>
      <c r="M15" s="1477"/>
      <c r="N15" s="1475" t="s">
        <v>819</v>
      </c>
      <c r="O15" s="1476"/>
      <c r="P15" s="1476"/>
      <c r="Q15" s="1477"/>
      <c r="R15" s="1475" t="s">
        <v>315</v>
      </c>
      <c r="S15" s="1476"/>
      <c r="T15" s="1476"/>
      <c r="U15" s="1477"/>
      <c r="V15" s="1466">
        <v>0</v>
      </c>
      <c r="W15" s="1467"/>
      <c r="X15" s="1453"/>
      <c r="Y15" s="1454"/>
      <c r="Z15" s="1475" t="s">
        <v>315</v>
      </c>
      <c r="AA15" s="1476"/>
      <c r="AB15" s="1476"/>
      <c r="AC15" s="1477"/>
      <c r="AD15" s="1475" t="s">
        <v>2445</v>
      </c>
      <c r="AE15" s="1476"/>
      <c r="AF15" s="1476"/>
      <c r="AG15" s="1478"/>
      <c r="AH15" s="156"/>
    </row>
    <row r="16" spans="1:34" ht="18.649999999999999" customHeight="1" x14ac:dyDescent="0.2">
      <c r="A16" s="188"/>
      <c r="B16" s="1456" t="s">
        <v>239</v>
      </c>
      <c r="C16" s="1456"/>
      <c r="D16" s="1456"/>
      <c r="E16" s="1456"/>
      <c r="F16" s="1456"/>
      <c r="G16" s="1456"/>
      <c r="H16" s="1456"/>
      <c r="I16" s="1457"/>
      <c r="J16" s="1512" t="s">
        <v>315</v>
      </c>
      <c r="K16" s="1513"/>
      <c r="L16" s="1513"/>
      <c r="M16" s="1516"/>
      <c r="N16" s="1475" t="s">
        <v>819</v>
      </c>
      <c r="O16" s="1476"/>
      <c r="P16" s="1476"/>
      <c r="Q16" s="1477"/>
      <c r="R16" s="1512" t="s">
        <v>315</v>
      </c>
      <c r="S16" s="1513"/>
      <c r="T16" s="1513"/>
      <c r="U16" s="1516"/>
      <c r="V16" s="1527">
        <v>0</v>
      </c>
      <c r="W16" s="1528"/>
      <c r="X16" s="267"/>
      <c r="Y16" s="266"/>
      <c r="Z16" s="1512" t="s">
        <v>819</v>
      </c>
      <c r="AA16" s="1513"/>
      <c r="AB16" s="1513"/>
      <c r="AC16" s="1516"/>
      <c r="AD16" s="1512" t="s">
        <v>315</v>
      </c>
      <c r="AE16" s="1513"/>
      <c r="AF16" s="1513"/>
      <c r="AG16" s="1514"/>
      <c r="AH16" s="156"/>
    </row>
    <row r="17" spans="1:34" ht="18.649999999999999" customHeight="1" x14ac:dyDescent="0.2">
      <c r="A17" s="1470" t="s">
        <v>387</v>
      </c>
      <c r="B17" s="1471"/>
      <c r="C17" s="1471"/>
      <c r="D17" s="1471"/>
      <c r="E17" s="1471"/>
      <c r="F17" s="1471"/>
      <c r="G17" s="1471"/>
      <c r="H17" s="1471"/>
      <c r="I17" s="1472"/>
      <c r="J17" s="714"/>
      <c r="K17" s="268">
        <v>0</v>
      </c>
      <c r="L17" s="268"/>
      <c r="M17" s="457"/>
      <c r="N17" s="909"/>
      <c r="O17" s="910">
        <v>0</v>
      </c>
      <c r="P17" s="913"/>
      <c r="Q17" s="906"/>
      <c r="R17" s="714"/>
      <c r="S17" s="268">
        <v>0</v>
      </c>
      <c r="T17" s="268"/>
      <c r="U17" s="457"/>
      <c r="V17" s="909"/>
      <c r="W17" s="910">
        <v>0</v>
      </c>
      <c r="X17" s="904"/>
      <c r="Y17" s="906"/>
      <c r="Z17" s="1460">
        <v>1</v>
      </c>
      <c r="AA17" s="1450"/>
      <c r="AB17" s="268"/>
      <c r="AC17" s="457"/>
      <c r="AD17" s="1460">
        <v>1</v>
      </c>
      <c r="AE17" s="1450"/>
      <c r="AF17" s="268"/>
      <c r="AG17" s="269"/>
      <c r="AH17" s="156"/>
    </row>
    <row r="18" spans="1:34" ht="18.649999999999999" customHeight="1" x14ac:dyDescent="0.2">
      <c r="A18" s="1470" t="s">
        <v>326</v>
      </c>
      <c r="B18" s="1471"/>
      <c r="C18" s="1471"/>
      <c r="D18" s="1471"/>
      <c r="E18" s="1471"/>
      <c r="F18" s="1471"/>
      <c r="G18" s="1471"/>
      <c r="H18" s="1471"/>
      <c r="I18" s="1472"/>
      <c r="J18" s="1462">
        <v>14</v>
      </c>
      <c r="K18" s="1463"/>
      <c r="L18" s="1450"/>
      <c r="M18" s="1451"/>
      <c r="N18" s="1460">
        <v>4</v>
      </c>
      <c r="O18" s="1450"/>
      <c r="P18" s="1461"/>
      <c r="Q18" s="1451"/>
      <c r="R18" s="1460">
        <v>18</v>
      </c>
      <c r="S18" s="1450"/>
      <c r="T18" s="1450"/>
      <c r="U18" s="1451"/>
      <c r="V18" s="1460">
        <v>1</v>
      </c>
      <c r="W18" s="1450"/>
      <c r="X18" s="1450"/>
      <c r="Y18" s="1451"/>
      <c r="Z18" s="1460">
        <v>2</v>
      </c>
      <c r="AA18" s="1450"/>
      <c r="AB18" s="1450"/>
      <c r="AC18" s="1451"/>
      <c r="AD18" s="1460">
        <f>R18+V18+Z18</f>
        <v>21</v>
      </c>
      <c r="AE18" s="1450"/>
      <c r="AF18" s="1450"/>
      <c r="AG18" s="1473"/>
      <c r="AH18" s="156"/>
    </row>
    <row r="19" spans="1:34" ht="18.649999999999999" customHeight="1" x14ac:dyDescent="0.2">
      <c r="A19" s="1470" t="s">
        <v>54</v>
      </c>
      <c r="B19" s="1471"/>
      <c r="C19" s="1471"/>
      <c r="D19" s="1471"/>
      <c r="E19" s="1471"/>
      <c r="F19" s="1471"/>
      <c r="G19" s="1471"/>
      <c r="H19" s="1471"/>
      <c r="I19" s="1472"/>
      <c r="J19" s="1464">
        <v>0</v>
      </c>
      <c r="K19" s="1465"/>
      <c r="L19" s="1450"/>
      <c r="M19" s="1451"/>
      <c r="N19" s="1515">
        <v>0</v>
      </c>
      <c r="O19" s="1505"/>
      <c r="P19" s="1461"/>
      <c r="Q19" s="1451"/>
      <c r="R19" s="1515">
        <v>0</v>
      </c>
      <c r="S19" s="1505"/>
      <c r="T19" s="1450"/>
      <c r="U19" s="1451"/>
      <c r="V19" s="1460">
        <v>2</v>
      </c>
      <c r="W19" s="1450"/>
      <c r="X19" s="1450"/>
      <c r="Y19" s="1451"/>
      <c r="Z19" s="1460">
        <v>1</v>
      </c>
      <c r="AA19" s="1450"/>
      <c r="AB19" s="1450"/>
      <c r="AC19" s="1451"/>
      <c r="AD19" s="1460">
        <f>V19+Z19</f>
        <v>3</v>
      </c>
      <c r="AE19" s="1450"/>
      <c r="AF19" s="1450"/>
      <c r="AG19" s="1473"/>
      <c r="AH19" s="156"/>
    </row>
    <row r="20" spans="1:34" ht="18.649999999999999" customHeight="1" x14ac:dyDescent="0.2">
      <c r="A20" s="1470" t="s">
        <v>58</v>
      </c>
      <c r="B20" s="1471"/>
      <c r="C20" s="1471"/>
      <c r="D20" s="1471"/>
      <c r="E20" s="1471"/>
      <c r="F20" s="1471"/>
      <c r="G20" s="1471"/>
      <c r="H20" s="1471"/>
      <c r="I20" s="1472"/>
      <c r="J20" s="1462">
        <v>1</v>
      </c>
      <c r="K20" s="1463"/>
      <c r="L20" s="1450"/>
      <c r="M20" s="1451"/>
      <c r="N20" s="1515">
        <v>0</v>
      </c>
      <c r="O20" s="1505"/>
      <c r="P20" s="1461"/>
      <c r="Q20" s="1451"/>
      <c r="R20" s="1460">
        <v>1</v>
      </c>
      <c r="S20" s="1450"/>
      <c r="T20" s="1450"/>
      <c r="U20" s="1451"/>
      <c r="V20" s="1515">
        <v>0</v>
      </c>
      <c r="W20" s="1505"/>
      <c r="X20" s="1450"/>
      <c r="Y20" s="1451"/>
      <c r="Z20" s="1460">
        <v>3</v>
      </c>
      <c r="AA20" s="1450"/>
      <c r="AB20" s="1450"/>
      <c r="AC20" s="1451"/>
      <c r="AD20" s="1460">
        <f>R20+Z20</f>
        <v>4</v>
      </c>
      <c r="AE20" s="1450"/>
      <c r="AF20" s="1450"/>
      <c r="AG20" s="1473"/>
      <c r="AH20" s="156"/>
    </row>
    <row r="21" spans="1:34" ht="18.649999999999999" customHeight="1" x14ac:dyDescent="0.2">
      <c r="A21" s="1455" t="s">
        <v>59</v>
      </c>
      <c r="B21" s="1456"/>
      <c r="C21" s="1456"/>
      <c r="D21" s="1456"/>
      <c r="E21" s="1456"/>
      <c r="F21" s="1456"/>
      <c r="G21" s="1456"/>
      <c r="H21" s="1456"/>
      <c r="I21" s="1457"/>
      <c r="J21" s="1458">
        <v>1</v>
      </c>
      <c r="K21" s="1459"/>
      <c r="L21" s="1453"/>
      <c r="M21" s="1454"/>
      <c r="N21" s="1466">
        <v>0</v>
      </c>
      <c r="O21" s="1467"/>
      <c r="P21" s="1468"/>
      <c r="Q21" s="1454"/>
      <c r="R21" s="1452">
        <v>1</v>
      </c>
      <c r="S21" s="1453"/>
      <c r="T21" s="1453"/>
      <c r="U21" s="1454"/>
      <c r="V21" s="1452">
        <v>1</v>
      </c>
      <c r="W21" s="1453"/>
      <c r="X21" s="1453"/>
      <c r="Y21" s="1454"/>
      <c r="Z21" s="1452">
        <v>5</v>
      </c>
      <c r="AA21" s="1453"/>
      <c r="AB21" s="1453"/>
      <c r="AC21" s="1454"/>
      <c r="AD21" s="1452">
        <f>R21+V21+Z21</f>
        <v>7</v>
      </c>
      <c r="AE21" s="1453"/>
      <c r="AF21" s="1453"/>
      <c r="AG21" s="1469"/>
      <c r="AH21" s="156"/>
    </row>
    <row r="22" spans="1:34" s="64" customFormat="1" ht="18.649999999999999" customHeight="1" thickBot="1" x14ac:dyDescent="0.25">
      <c r="A22" s="1490" t="s">
        <v>138</v>
      </c>
      <c r="B22" s="1491"/>
      <c r="C22" s="1491"/>
      <c r="D22" s="1491"/>
      <c r="E22" s="1491"/>
      <c r="F22" s="1491"/>
      <c r="G22" s="1491"/>
      <c r="H22" s="1491"/>
      <c r="I22" s="1492"/>
      <c r="J22" s="1484">
        <f>SUM(J20:K21,J18,J4:K10)</f>
        <v>692</v>
      </c>
      <c r="K22" s="1485"/>
      <c r="L22" s="1487" t="s">
        <v>813</v>
      </c>
      <c r="M22" s="1486"/>
      <c r="N22" s="1484">
        <f>SUM(N18,N4:O10)</f>
        <v>15</v>
      </c>
      <c r="O22" s="1485"/>
      <c r="P22" s="1487" t="s">
        <v>2557</v>
      </c>
      <c r="Q22" s="1486"/>
      <c r="R22" s="1484">
        <f>SUM(R20:S21,R18,R4:S10)</f>
        <v>707</v>
      </c>
      <c r="S22" s="1485"/>
      <c r="T22" s="1487" t="s">
        <v>2566</v>
      </c>
      <c r="U22" s="1486"/>
      <c r="V22" s="1484">
        <v>7</v>
      </c>
      <c r="W22" s="1485"/>
      <c r="X22" s="1485"/>
      <c r="Y22" s="1486"/>
      <c r="Z22" s="1480">
        <f>SUM(Z17:AA21,Z4:AC10)</f>
        <v>164</v>
      </c>
      <c r="AA22" s="1481"/>
      <c r="AB22" s="1488" t="s">
        <v>502</v>
      </c>
      <c r="AC22" s="1489"/>
      <c r="AD22" s="1480">
        <f>SUM(AD17:AE21,AD4:AE10)</f>
        <v>878</v>
      </c>
      <c r="AE22" s="1481"/>
      <c r="AF22" s="1482" t="s">
        <v>2567</v>
      </c>
      <c r="AG22" s="1483"/>
    </row>
    <row r="23" spans="1:34" ht="18.649999999999999" customHeight="1" x14ac:dyDescent="0.2">
      <c r="A23" s="1479" t="s">
        <v>196</v>
      </c>
      <c r="B23" s="1479"/>
      <c r="C23" s="1479"/>
      <c r="D23" s="1479"/>
      <c r="E23" s="1479"/>
      <c r="F23" s="1479"/>
      <c r="G23" s="1479"/>
      <c r="H23" s="1479"/>
      <c r="I23" s="1479"/>
      <c r="J23" s="1479"/>
      <c r="K23" s="1479"/>
      <c r="L23" s="1479"/>
      <c r="M23" s="1479"/>
      <c r="N23" s="12"/>
      <c r="O23" s="12"/>
      <c r="P23" s="35"/>
      <c r="Q23" s="12"/>
      <c r="R23" s="12"/>
      <c r="S23" s="12"/>
      <c r="T23" s="35"/>
      <c r="U23" s="12"/>
      <c r="V23" s="12"/>
      <c r="W23" s="12"/>
      <c r="X23" s="12"/>
      <c r="Y23" s="12"/>
      <c r="Z23" s="12"/>
      <c r="AA23" s="12"/>
      <c r="AB23" s="37"/>
      <c r="AC23" s="38"/>
      <c r="AD23" s="12"/>
      <c r="AE23" s="12"/>
      <c r="AF23" s="35"/>
      <c r="AG23" s="12"/>
      <c r="AH23" s="156"/>
    </row>
  </sheetData>
  <mergeCells count="210">
    <mergeCell ref="N11:O11"/>
    <mergeCell ref="L11:M11"/>
    <mergeCell ref="R10:S10"/>
    <mergeCell ref="J4:K4"/>
    <mergeCell ref="T5:U5"/>
    <mergeCell ref="R12:S12"/>
    <mergeCell ref="L12:M12"/>
    <mergeCell ref="R16:U16"/>
    <mergeCell ref="V13:W13"/>
    <mergeCell ref="V14:W14"/>
    <mergeCell ref="V12:W12"/>
    <mergeCell ref="V15:W15"/>
    <mergeCell ref="J7:K7"/>
    <mergeCell ref="L7:M7"/>
    <mergeCell ref="L8:M8"/>
    <mergeCell ref="J8:K8"/>
    <mergeCell ref="V11:W11"/>
    <mergeCell ref="T11:U11"/>
    <mergeCell ref="L10:M10"/>
    <mergeCell ref="J11:K11"/>
    <mergeCell ref="J10:K10"/>
    <mergeCell ref="J9:K9"/>
    <mergeCell ref="T8:U8"/>
    <mergeCell ref="R11:S11"/>
    <mergeCell ref="P14:Q14"/>
    <mergeCell ref="P12:Q12"/>
    <mergeCell ref="R15:U15"/>
    <mergeCell ref="T12:U12"/>
    <mergeCell ref="R13:U13"/>
    <mergeCell ref="T14:U14"/>
    <mergeCell ref="R14:S14"/>
    <mergeCell ref="P10:Q10"/>
    <mergeCell ref="P11:Q11"/>
    <mergeCell ref="A2:I3"/>
    <mergeCell ref="A18:I18"/>
    <mergeCell ref="A7:I7"/>
    <mergeCell ref="A4:I4"/>
    <mergeCell ref="B13:I13"/>
    <mergeCell ref="A8:I8"/>
    <mergeCell ref="A10:I10"/>
    <mergeCell ref="A19:I19"/>
    <mergeCell ref="B12:I12"/>
    <mergeCell ref="A17:I17"/>
    <mergeCell ref="B14:I14"/>
    <mergeCell ref="B15:I15"/>
    <mergeCell ref="A9:I9"/>
    <mergeCell ref="N20:O20"/>
    <mergeCell ref="R20:S20"/>
    <mergeCell ref="P20:Q20"/>
    <mergeCell ref="V18:W18"/>
    <mergeCell ref="N19:O19"/>
    <mergeCell ref="V20:W20"/>
    <mergeCell ref="V16:W16"/>
    <mergeCell ref="A5:I5"/>
    <mergeCell ref="J5:K5"/>
    <mergeCell ref="L5:M5"/>
    <mergeCell ref="B11:I11"/>
    <mergeCell ref="B16:I16"/>
    <mergeCell ref="L19:M19"/>
    <mergeCell ref="J20:K20"/>
    <mergeCell ref="L20:M20"/>
    <mergeCell ref="A20:I20"/>
    <mergeCell ref="J16:M16"/>
    <mergeCell ref="J14:K14"/>
    <mergeCell ref="L14:M14"/>
    <mergeCell ref="J13:M13"/>
    <mergeCell ref="J12:K12"/>
    <mergeCell ref="N14:O14"/>
    <mergeCell ref="J15:M15"/>
    <mergeCell ref="R9:S9"/>
    <mergeCell ref="N1:Y1"/>
    <mergeCell ref="V4:W4"/>
    <mergeCell ref="X4:Y4"/>
    <mergeCell ref="V10:W10"/>
    <mergeCell ref="X10:Y10"/>
    <mergeCell ref="T4:U4"/>
    <mergeCell ref="T10:U10"/>
    <mergeCell ref="N7:O7"/>
    <mergeCell ref="P7:Q7"/>
    <mergeCell ref="N8:O8"/>
    <mergeCell ref="V8:W8"/>
    <mergeCell ref="X8:Y8"/>
    <mergeCell ref="N5:O5"/>
    <mergeCell ref="P5:Q5"/>
    <mergeCell ref="R5:S5"/>
    <mergeCell ref="V5:W5"/>
    <mergeCell ref="J2:U2"/>
    <mergeCell ref="J3:M3"/>
    <mergeCell ref="N4:O4"/>
    <mergeCell ref="L4:M4"/>
    <mergeCell ref="N10:O10"/>
    <mergeCell ref="R7:S7"/>
    <mergeCell ref="AF10:AG10"/>
    <mergeCell ref="Z16:AC16"/>
    <mergeCell ref="V2:Y3"/>
    <mergeCell ref="N3:Q3"/>
    <mergeCell ref="R3:U3"/>
    <mergeCell ref="P4:Q4"/>
    <mergeCell ref="R4:S4"/>
    <mergeCell ref="P8:Q8"/>
    <mergeCell ref="T7:U7"/>
    <mergeCell ref="R8:S8"/>
    <mergeCell ref="X5:Y5"/>
    <mergeCell ref="V7:W7"/>
    <mergeCell ref="X11:Y11"/>
    <mergeCell ref="AD8:AE8"/>
    <mergeCell ref="AF8:AG8"/>
    <mergeCell ref="X7:Y7"/>
    <mergeCell ref="Z8:AA8"/>
    <mergeCell ref="X15:Y15"/>
    <mergeCell ref="X12:Y12"/>
    <mergeCell ref="X13:Y13"/>
    <mergeCell ref="N16:Q16"/>
    <mergeCell ref="N13:Q13"/>
    <mergeCell ref="N15:Q15"/>
    <mergeCell ref="N12:O12"/>
    <mergeCell ref="AF14:AG14"/>
    <mergeCell ref="Z15:AC15"/>
    <mergeCell ref="AB18:AC18"/>
    <mergeCell ref="AD20:AE20"/>
    <mergeCell ref="X19:Y19"/>
    <mergeCell ref="R18:S18"/>
    <mergeCell ref="T18:U18"/>
    <mergeCell ref="AB14:AC14"/>
    <mergeCell ref="Z18:AA18"/>
    <mergeCell ref="Z17:AA17"/>
    <mergeCell ref="AD17:AE17"/>
    <mergeCell ref="AD18:AE18"/>
    <mergeCell ref="AD16:AG16"/>
    <mergeCell ref="T20:U20"/>
    <mergeCell ref="R19:S19"/>
    <mergeCell ref="T19:U19"/>
    <mergeCell ref="V19:W19"/>
    <mergeCell ref="Z1:AG1"/>
    <mergeCell ref="AD2:AG3"/>
    <mergeCell ref="AB4:AC4"/>
    <mergeCell ref="AD4:AE4"/>
    <mergeCell ref="AF4:AG4"/>
    <mergeCell ref="Z2:AC3"/>
    <mergeCell ref="AD7:AE7"/>
    <mergeCell ref="AF7:AG7"/>
    <mergeCell ref="Z5:AA5"/>
    <mergeCell ref="AB5:AC5"/>
    <mergeCell ref="AD5:AE5"/>
    <mergeCell ref="AF5:AG5"/>
    <mergeCell ref="Z7:AA7"/>
    <mergeCell ref="AB7:AC7"/>
    <mergeCell ref="Z4:AA4"/>
    <mergeCell ref="A23:M23"/>
    <mergeCell ref="AD22:AE22"/>
    <mergeCell ref="AF22:AG22"/>
    <mergeCell ref="V22:W22"/>
    <mergeCell ref="X22:Y22"/>
    <mergeCell ref="T22:U22"/>
    <mergeCell ref="Z22:AA22"/>
    <mergeCell ref="J22:K22"/>
    <mergeCell ref="AB22:AC22"/>
    <mergeCell ref="A22:I22"/>
    <mergeCell ref="N22:O22"/>
    <mergeCell ref="P22:Q22"/>
    <mergeCell ref="L22:M22"/>
    <mergeCell ref="R22:S22"/>
    <mergeCell ref="AF21:AG21"/>
    <mergeCell ref="A6:I6"/>
    <mergeCell ref="AF20:AG20"/>
    <mergeCell ref="AD11:AE11"/>
    <mergeCell ref="AF11:AG11"/>
    <mergeCell ref="AD12:AE12"/>
    <mergeCell ref="AF12:AG12"/>
    <mergeCell ref="AF18:AG18"/>
    <mergeCell ref="AD19:AE19"/>
    <mergeCell ref="AF19:AG19"/>
    <mergeCell ref="Z20:AA20"/>
    <mergeCell ref="AB20:AC20"/>
    <mergeCell ref="Z12:AA12"/>
    <mergeCell ref="AB12:AC12"/>
    <mergeCell ref="Z13:AC13"/>
    <mergeCell ref="Z19:AA19"/>
    <mergeCell ref="AB19:AC19"/>
    <mergeCell ref="Z14:AA14"/>
    <mergeCell ref="X14:Y14"/>
    <mergeCell ref="Z11:AA11"/>
    <mergeCell ref="AB11:AC11"/>
    <mergeCell ref="AD10:AE10"/>
    <mergeCell ref="AD13:AG13"/>
    <mergeCell ref="AD15:AG15"/>
    <mergeCell ref="AB8:AC8"/>
    <mergeCell ref="Z10:AA10"/>
    <mergeCell ref="AB10:AC10"/>
    <mergeCell ref="A21:I21"/>
    <mergeCell ref="V21:W21"/>
    <mergeCell ref="X21:Y21"/>
    <mergeCell ref="T21:U21"/>
    <mergeCell ref="J21:K21"/>
    <mergeCell ref="AD21:AE21"/>
    <mergeCell ref="Z21:AA21"/>
    <mergeCell ref="AB21:AC21"/>
    <mergeCell ref="R21:S21"/>
    <mergeCell ref="X20:Y20"/>
    <mergeCell ref="X18:Y18"/>
    <mergeCell ref="AD14:AE14"/>
    <mergeCell ref="N18:O18"/>
    <mergeCell ref="P18:Q18"/>
    <mergeCell ref="L21:M21"/>
    <mergeCell ref="J18:K18"/>
    <mergeCell ref="L18:M18"/>
    <mergeCell ref="J19:K19"/>
    <mergeCell ref="N21:O21"/>
    <mergeCell ref="P21:Q21"/>
    <mergeCell ref="P19:Q19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&amp;C－&amp;P－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40"/>
  <sheetViews>
    <sheetView showWhiteSpace="0" view="pageBreakPreview" topLeftCell="A13" zoomScaleNormal="100" zoomScaleSheetLayoutView="100" workbookViewId="0">
      <selection activeCell="L143" sqref="L143"/>
    </sheetView>
  </sheetViews>
  <sheetFormatPr defaultColWidth="9" defaultRowHeight="13" x14ac:dyDescent="0.2"/>
  <cols>
    <col min="1" max="1" width="4.90625" style="739" customWidth="1"/>
    <col min="2" max="3" width="18.36328125" style="716" customWidth="1"/>
    <col min="4" max="4" width="8.90625" style="764" customWidth="1"/>
    <col min="5" max="5" width="24.26953125" style="764" customWidth="1"/>
    <col min="6" max="7" width="13.90625" style="764" customWidth="1"/>
    <col min="8" max="8" width="14.453125" style="766" customWidth="1"/>
    <col min="9" max="9" width="2.54296875" style="14" customWidth="1"/>
    <col min="10" max="10" width="9" style="739"/>
    <col min="11" max="11" width="9" style="199"/>
    <col min="12" max="16384" width="9" style="739"/>
  </cols>
  <sheetData>
    <row r="1" spans="1:11" ht="26.25" customHeight="1" x14ac:dyDescent="0.2">
      <c r="B1" s="765" t="s">
        <v>181</v>
      </c>
      <c r="C1" s="765"/>
    </row>
    <row r="2" spans="1:11" ht="26.25" customHeight="1" x14ac:dyDescent="0.2">
      <c r="B2" s="4" t="s">
        <v>16</v>
      </c>
      <c r="C2" s="4"/>
    </row>
    <row r="3" spans="1:11" ht="26.25" customHeight="1" thickBot="1" x14ac:dyDescent="0.25">
      <c r="B3" s="21" t="s">
        <v>604</v>
      </c>
      <c r="C3" s="21"/>
      <c r="I3" s="15"/>
    </row>
    <row r="4" spans="1:11" s="2" customFormat="1" ht="26.25" customHeight="1" x14ac:dyDescent="0.2">
      <c r="B4" s="681" t="s">
        <v>308</v>
      </c>
      <c r="C4" s="758" t="s">
        <v>606</v>
      </c>
      <c r="D4" s="756" t="s">
        <v>263</v>
      </c>
      <c r="E4" s="756" t="s">
        <v>244</v>
      </c>
      <c r="F4" s="756" t="s">
        <v>225</v>
      </c>
      <c r="G4" s="756" t="s">
        <v>327</v>
      </c>
      <c r="H4" s="761" t="s">
        <v>309</v>
      </c>
      <c r="I4" s="755"/>
      <c r="K4" s="754"/>
    </row>
    <row r="5" spans="1:11" s="768" customFormat="1" ht="26.25" customHeight="1" x14ac:dyDescent="0.2">
      <c r="B5" s="725" t="s">
        <v>2582</v>
      </c>
      <c r="C5" s="726" t="s">
        <v>711</v>
      </c>
      <c r="D5" s="727" t="s">
        <v>712</v>
      </c>
      <c r="E5" s="727" t="s">
        <v>2583</v>
      </c>
      <c r="F5" s="727" t="s">
        <v>713</v>
      </c>
      <c r="G5" s="727" t="s">
        <v>713</v>
      </c>
      <c r="H5" s="722" t="s">
        <v>2584</v>
      </c>
      <c r="I5" s="755"/>
      <c r="K5" s="769"/>
    </row>
    <row r="6" spans="1:11" s="768" customFormat="1" ht="26.25" customHeight="1" x14ac:dyDescent="0.2">
      <c r="A6" s="770" t="s">
        <v>5204</v>
      </c>
      <c r="B6" s="728" t="s">
        <v>2585</v>
      </c>
      <c r="C6" s="729" t="s">
        <v>714</v>
      </c>
      <c r="D6" s="730" t="s">
        <v>715</v>
      </c>
      <c r="E6" s="730" t="s">
        <v>2586</v>
      </c>
      <c r="F6" s="730" t="s">
        <v>2587</v>
      </c>
      <c r="G6" s="730" t="s">
        <v>2587</v>
      </c>
      <c r="H6" s="731" t="s">
        <v>724</v>
      </c>
      <c r="I6" s="755"/>
      <c r="K6" s="769"/>
    </row>
    <row r="7" spans="1:11" s="768" customFormat="1" ht="26.25" customHeight="1" x14ac:dyDescent="0.2">
      <c r="B7" s="728" t="s">
        <v>2588</v>
      </c>
      <c r="C7" s="729" t="s">
        <v>716</v>
      </c>
      <c r="D7" s="730" t="s">
        <v>715</v>
      </c>
      <c r="E7" s="730" t="s">
        <v>717</v>
      </c>
      <c r="F7" s="730" t="s">
        <v>718</v>
      </c>
      <c r="G7" s="730" t="s">
        <v>718</v>
      </c>
      <c r="H7" s="731" t="s">
        <v>2589</v>
      </c>
      <c r="I7" s="755"/>
      <c r="K7" s="769"/>
    </row>
    <row r="8" spans="1:11" s="768" customFormat="1" ht="26.25" customHeight="1" x14ac:dyDescent="0.2">
      <c r="B8" s="728" t="s">
        <v>2590</v>
      </c>
      <c r="C8" s="729" t="s">
        <v>719</v>
      </c>
      <c r="D8" s="730" t="s">
        <v>720</v>
      </c>
      <c r="E8" s="730" t="s">
        <v>2591</v>
      </c>
      <c r="F8" s="730" t="s">
        <v>721</v>
      </c>
      <c r="G8" s="730" t="s">
        <v>721</v>
      </c>
      <c r="H8" s="731" t="s">
        <v>2592</v>
      </c>
      <c r="I8" s="755"/>
      <c r="K8" s="769"/>
    </row>
    <row r="9" spans="1:11" s="768" customFormat="1" ht="26.25" customHeight="1" x14ac:dyDescent="0.2">
      <c r="A9" s="770" t="s">
        <v>607</v>
      </c>
      <c r="B9" s="728" t="s">
        <v>2593</v>
      </c>
      <c r="C9" s="729" t="s">
        <v>722</v>
      </c>
      <c r="D9" s="730" t="s">
        <v>723</v>
      </c>
      <c r="E9" s="730" t="s">
        <v>2594</v>
      </c>
      <c r="F9" s="723" t="s">
        <v>724</v>
      </c>
      <c r="G9" s="723" t="s">
        <v>724</v>
      </c>
      <c r="H9" s="731" t="s">
        <v>724</v>
      </c>
      <c r="I9" s="755"/>
      <c r="K9" s="769"/>
    </row>
    <row r="10" spans="1:11" s="768" customFormat="1" ht="26.25" customHeight="1" x14ac:dyDescent="0.2">
      <c r="A10" s="770" t="s">
        <v>607</v>
      </c>
      <c r="B10" s="728" t="s">
        <v>2595</v>
      </c>
      <c r="C10" s="729" t="s">
        <v>725</v>
      </c>
      <c r="D10" s="730" t="s">
        <v>726</v>
      </c>
      <c r="E10" s="730" t="s">
        <v>2596</v>
      </c>
      <c r="F10" s="723" t="s">
        <v>724</v>
      </c>
      <c r="G10" s="723" t="s">
        <v>724</v>
      </c>
      <c r="H10" s="731" t="s">
        <v>724</v>
      </c>
      <c r="I10" s="755"/>
      <c r="K10" s="769"/>
    </row>
    <row r="11" spans="1:11" s="768" customFormat="1" ht="26.25" customHeight="1" x14ac:dyDescent="0.2">
      <c r="A11" s="770" t="s">
        <v>607</v>
      </c>
      <c r="B11" s="728" t="s">
        <v>2597</v>
      </c>
      <c r="C11" s="729" t="s">
        <v>727</v>
      </c>
      <c r="D11" s="730" t="s">
        <v>728</v>
      </c>
      <c r="E11" s="730" t="s">
        <v>2598</v>
      </c>
      <c r="F11" s="723" t="s">
        <v>724</v>
      </c>
      <c r="G11" s="723" t="s">
        <v>724</v>
      </c>
      <c r="H11" s="731" t="s">
        <v>724</v>
      </c>
      <c r="I11" s="755"/>
      <c r="K11" s="769"/>
    </row>
    <row r="12" spans="1:11" s="768" customFormat="1" ht="26.25" customHeight="1" x14ac:dyDescent="0.2">
      <c r="B12" s="728" t="s">
        <v>2599</v>
      </c>
      <c r="C12" s="729" t="s">
        <v>729</v>
      </c>
      <c r="D12" s="730" t="s">
        <v>730</v>
      </c>
      <c r="E12" s="730" t="s">
        <v>2600</v>
      </c>
      <c r="F12" s="730" t="s">
        <v>731</v>
      </c>
      <c r="G12" s="730" t="s">
        <v>731</v>
      </c>
      <c r="H12" s="731" t="s">
        <v>2601</v>
      </c>
      <c r="I12" s="755"/>
      <c r="K12" s="769"/>
    </row>
    <row r="13" spans="1:11" s="768" customFormat="1" ht="26.25" customHeight="1" x14ac:dyDescent="0.2">
      <c r="B13" s="728" t="s">
        <v>2602</v>
      </c>
      <c r="C13" s="729" t="s">
        <v>732</v>
      </c>
      <c r="D13" s="730" t="s">
        <v>733</v>
      </c>
      <c r="E13" s="730" t="s">
        <v>2603</v>
      </c>
      <c r="F13" s="730" t="s">
        <v>734</v>
      </c>
      <c r="G13" s="730" t="s">
        <v>734</v>
      </c>
      <c r="H13" s="713" t="s">
        <v>2604</v>
      </c>
      <c r="I13" s="755"/>
      <c r="K13" s="769"/>
    </row>
    <row r="14" spans="1:11" s="768" customFormat="1" ht="26.25" customHeight="1" x14ac:dyDescent="0.2">
      <c r="A14" s="770" t="s">
        <v>607</v>
      </c>
      <c r="B14" s="728" t="s">
        <v>2605</v>
      </c>
      <c r="C14" s="729" t="s">
        <v>735</v>
      </c>
      <c r="D14" s="730" t="s">
        <v>736</v>
      </c>
      <c r="E14" s="730" t="s">
        <v>2606</v>
      </c>
      <c r="F14" s="723" t="s">
        <v>724</v>
      </c>
      <c r="G14" s="723" t="s">
        <v>724</v>
      </c>
      <c r="H14" s="713" t="s">
        <v>724</v>
      </c>
      <c r="I14" s="755"/>
      <c r="K14" s="769"/>
    </row>
    <row r="15" spans="1:11" s="768" customFormat="1" ht="26.25" customHeight="1" thickBot="1" x14ac:dyDescent="0.25">
      <c r="B15" s="428" t="s">
        <v>2607</v>
      </c>
      <c r="C15" s="429" t="s">
        <v>737</v>
      </c>
      <c r="D15" s="427" t="s">
        <v>738</v>
      </c>
      <c r="E15" s="427" t="s">
        <v>2608</v>
      </c>
      <c r="F15" s="426" t="s">
        <v>739</v>
      </c>
      <c r="G15" s="426" t="s">
        <v>739</v>
      </c>
      <c r="H15" s="711" t="s">
        <v>2609</v>
      </c>
      <c r="I15" s="755"/>
      <c r="K15" s="769"/>
    </row>
    <row r="16" spans="1:11" s="768" customFormat="1" ht="26.25" customHeight="1" x14ac:dyDescent="0.2">
      <c r="B16" s="716"/>
      <c r="C16" s="716"/>
      <c r="D16" s="764"/>
      <c r="E16" s="764"/>
      <c r="F16" s="764"/>
      <c r="G16" s="764"/>
      <c r="H16" s="766"/>
      <c r="I16" s="755"/>
      <c r="K16" s="769"/>
    </row>
    <row r="17" spans="2:11" s="768" customFormat="1" ht="26.25" customHeight="1" thickBot="1" x14ac:dyDescent="0.25">
      <c r="B17" s="133" t="s">
        <v>361</v>
      </c>
      <c r="C17" s="133"/>
      <c r="D17" s="754"/>
      <c r="E17" s="754"/>
      <c r="F17" s="754"/>
      <c r="G17" s="754"/>
      <c r="H17" s="763"/>
      <c r="I17" s="755"/>
      <c r="K17" s="769"/>
    </row>
    <row r="18" spans="2:11" s="768" customFormat="1" ht="26.25" customHeight="1" x14ac:dyDescent="0.2">
      <c r="B18" s="637" t="s">
        <v>81</v>
      </c>
      <c r="C18" s="638" t="s">
        <v>1116</v>
      </c>
      <c r="D18" s="639" t="s">
        <v>1117</v>
      </c>
      <c r="E18" s="639" t="s">
        <v>743</v>
      </c>
      <c r="F18" s="639" t="s">
        <v>1118</v>
      </c>
      <c r="G18" s="639" t="s">
        <v>1118</v>
      </c>
      <c r="H18" s="275" t="s">
        <v>580</v>
      </c>
      <c r="I18" s="755"/>
      <c r="K18" s="769"/>
    </row>
    <row r="19" spans="2:11" s="768" customFormat="1" ht="26.25" customHeight="1" x14ac:dyDescent="0.2">
      <c r="B19" s="728" t="s">
        <v>82</v>
      </c>
      <c r="C19" s="729" t="s">
        <v>1098</v>
      </c>
      <c r="D19" s="717" t="s">
        <v>1119</v>
      </c>
      <c r="E19" s="717" t="s">
        <v>374</v>
      </c>
      <c r="F19" s="717" t="s">
        <v>1120</v>
      </c>
      <c r="G19" s="717" t="s">
        <v>1120</v>
      </c>
      <c r="H19" s="731" t="s">
        <v>2462</v>
      </c>
      <c r="I19" s="755"/>
      <c r="K19" s="769"/>
    </row>
    <row r="20" spans="2:11" s="768" customFormat="1" ht="26.25" customHeight="1" x14ac:dyDescent="0.2">
      <c r="B20" s="728" t="s">
        <v>149</v>
      </c>
      <c r="C20" s="729" t="s">
        <v>1121</v>
      </c>
      <c r="D20" s="717" t="s">
        <v>1122</v>
      </c>
      <c r="E20" s="717" t="s">
        <v>375</v>
      </c>
      <c r="F20" s="717" t="s">
        <v>1123</v>
      </c>
      <c r="G20" s="717" t="s">
        <v>1123</v>
      </c>
      <c r="H20" s="731" t="s">
        <v>2463</v>
      </c>
      <c r="I20" s="755"/>
      <c r="K20" s="769"/>
    </row>
    <row r="21" spans="2:11" s="768" customFormat="1" ht="26.25" customHeight="1" x14ac:dyDescent="0.2">
      <c r="B21" s="728" t="s">
        <v>168</v>
      </c>
      <c r="C21" s="729" t="s">
        <v>1124</v>
      </c>
      <c r="D21" s="717" t="s">
        <v>1125</v>
      </c>
      <c r="E21" s="717" t="s">
        <v>744</v>
      </c>
      <c r="F21" s="717" t="s">
        <v>1126</v>
      </c>
      <c r="G21" s="717" t="s">
        <v>1126</v>
      </c>
      <c r="H21" s="731" t="s">
        <v>581</v>
      </c>
      <c r="I21" s="755"/>
      <c r="K21" s="769"/>
    </row>
    <row r="22" spans="2:11" s="768" customFormat="1" ht="26.25" customHeight="1" x14ac:dyDescent="0.2">
      <c r="B22" s="728" t="s">
        <v>90</v>
      </c>
      <c r="C22" s="729" t="s">
        <v>1127</v>
      </c>
      <c r="D22" s="717" t="s">
        <v>1128</v>
      </c>
      <c r="E22" s="717" t="s">
        <v>318</v>
      </c>
      <c r="F22" s="717" t="s">
        <v>1129</v>
      </c>
      <c r="G22" s="717" t="s">
        <v>1129</v>
      </c>
      <c r="H22" s="731" t="s">
        <v>2464</v>
      </c>
      <c r="I22" s="755"/>
      <c r="K22" s="769"/>
    </row>
    <row r="23" spans="2:11" s="768" customFormat="1" ht="26.25" customHeight="1" thickBot="1" x14ac:dyDescent="0.25">
      <c r="B23" s="732" t="s">
        <v>15</v>
      </c>
      <c r="C23" s="733" t="s">
        <v>1130</v>
      </c>
      <c r="D23" s="724" t="s">
        <v>1131</v>
      </c>
      <c r="E23" s="724" t="s">
        <v>745</v>
      </c>
      <c r="F23" s="724" t="s">
        <v>1132</v>
      </c>
      <c r="G23" s="724" t="s">
        <v>1132</v>
      </c>
      <c r="H23" s="734" t="s">
        <v>2465</v>
      </c>
      <c r="I23" s="755"/>
      <c r="K23" s="769"/>
    </row>
    <row r="24" spans="2:11" s="768" customFormat="1" ht="26.25" customHeight="1" x14ac:dyDescent="0.2">
      <c r="B24" s="716"/>
      <c r="C24" s="716"/>
      <c r="D24" s="764"/>
      <c r="E24" s="764"/>
      <c r="F24" s="764"/>
      <c r="G24" s="764"/>
      <c r="H24" s="766"/>
      <c r="I24" s="755"/>
      <c r="K24" s="769"/>
    </row>
    <row r="25" spans="2:11" s="768" customFormat="1" ht="26" customHeight="1" thickBot="1" x14ac:dyDescent="0.25">
      <c r="B25" s="965" t="s">
        <v>2610</v>
      </c>
      <c r="C25" s="965"/>
      <c r="D25" s="964"/>
      <c r="E25" s="964"/>
      <c r="F25" s="964"/>
      <c r="G25" s="964"/>
      <c r="H25" s="963"/>
      <c r="I25" s="755"/>
      <c r="K25" s="769"/>
    </row>
    <row r="26" spans="2:11" s="768" customFormat="1" ht="26" customHeight="1" x14ac:dyDescent="0.2">
      <c r="B26" s="962" t="s">
        <v>308</v>
      </c>
      <c r="C26" s="959" t="s">
        <v>606</v>
      </c>
      <c r="D26" s="961" t="s">
        <v>263</v>
      </c>
      <c r="E26" s="961" t="s">
        <v>244</v>
      </c>
      <c r="F26" s="961" t="s">
        <v>225</v>
      </c>
      <c r="G26" s="961" t="s">
        <v>4</v>
      </c>
      <c r="H26" s="960" t="s">
        <v>309</v>
      </c>
      <c r="I26" s="755"/>
      <c r="K26" s="769"/>
    </row>
    <row r="27" spans="2:11" s="768" customFormat="1" ht="26.25" customHeight="1" x14ac:dyDescent="0.2">
      <c r="B27" s="952" t="s">
        <v>2611</v>
      </c>
      <c r="C27" s="953" t="s">
        <v>2612</v>
      </c>
      <c r="D27" s="954" t="s">
        <v>1159</v>
      </c>
      <c r="E27" s="955" t="s">
        <v>96</v>
      </c>
      <c r="F27" s="956" t="s">
        <v>1160</v>
      </c>
      <c r="G27" s="956" t="s">
        <v>1161</v>
      </c>
      <c r="H27" s="957" t="s">
        <v>1162</v>
      </c>
      <c r="I27" s="755"/>
      <c r="K27" s="769"/>
    </row>
    <row r="28" spans="2:11" s="768" customFormat="1" ht="26.25" customHeight="1" x14ac:dyDescent="0.2">
      <c r="B28" s="952" t="s">
        <v>2613</v>
      </c>
      <c r="C28" s="953" t="s">
        <v>2614</v>
      </c>
      <c r="D28" s="954" t="s">
        <v>1164</v>
      </c>
      <c r="E28" s="955" t="s">
        <v>110</v>
      </c>
      <c r="F28" s="956" t="s">
        <v>1165</v>
      </c>
      <c r="G28" s="956" t="s">
        <v>1166</v>
      </c>
      <c r="H28" s="958" t="s">
        <v>495</v>
      </c>
      <c r="I28" s="755"/>
      <c r="K28" s="769"/>
    </row>
    <row r="29" spans="2:11" s="768" customFormat="1" ht="26.25" customHeight="1" x14ac:dyDescent="0.2">
      <c r="B29" s="1311" t="s">
        <v>5174</v>
      </c>
      <c r="C29" s="1312" t="s">
        <v>2615</v>
      </c>
      <c r="D29" s="1003" t="s">
        <v>1171</v>
      </c>
      <c r="E29" s="1003" t="s">
        <v>109</v>
      </c>
      <c r="F29" s="1003" t="s">
        <v>1172</v>
      </c>
      <c r="G29" s="1003" t="s">
        <v>1173</v>
      </c>
      <c r="H29" s="1015" t="s">
        <v>746</v>
      </c>
      <c r="I29" s="755"/>
      <c r="K29" s="769"/>
    </row>
    <row r="30" spans="2:11" s="768" customFormat="1" ht="26.25" customHeight="1" x14ac:dyDescent="0.2">
      <c r="B30" s="1311" t="s">
        <v>2616</v>
      </c>
      <c r="C30" s="1312" t="s">
        <v>2617</v>
      </c>
      <c r="D30" s="1004" t="s">
        <v>1175</v>
      </c>
      <c r="E30" s="1313" t="s">
        <v>210</v>
      </c>
      <c r="F30" s="1003" t="s">
        <v>1176</v>
      </c>
      <c r="G30" s="1003" t="s">
        <v>1177</v>
      </c>
      <c r="H30" s="1314" t="s">
        <v>2618</v>
      </c>
      <c r="I30" s="755"/>
      <c r="K30" s="769"/>
    </row>
    <row r="31" spans="2:11" s="768" customFormat="1" ht="26.25" customHeight="1" x14ac:dyDescent="0.2">
      <c r="B31" s="1012" t="s">
        <v>175</v>
      </c>
      <c r="C31" s="1035" t="s">
        <v>1179</v>
      </c>
      <c r="D31" s="1016" t="s">
        <v>1180</v>
      </c>
      <c r="E31" s="1017" t="s">
        <v>224</v>
      </c>
      <c r="F31" s="1014" t="s">
        <v>1181</v>
      </c>
      <c r="G31" s="1014" t="s">
        <v>1182</v>
      </c>
      <c r="H31" s="1314" t="s">
        <v>2619</v>
      </c>
      <c r="I31" s="755"/>
      <c r="K31" s="769"/>
    </row>
    <row r="32" spans="2:11" s="768" customFormat="1" ht="26.25" customHeight="1" x14ac:dyDescent="0.2">
      <c r="B32" s="1012" t="s">
        <v>107</v>
      </c>
      <c r="C32" s="1035" t="s">
        <v>1183</v>
      </c>
      <c r="D32" s="1014" t="s">
        <v>514</v>
      </c>
      <c r="E32" s="1014" t="s">
        <v>108</v>
      </c>
      <c r="F32" s="1014" t="s">
        <v>1184</v>
      </c>
      <c r="G32" s="1014" t="s">
        <v>1185</v>
      </c>
      <c r="H32" s="1015" t="s">
        <v>2620</v>
      </c>
      <c r="I32" s="755"/>
      <c r="K32" s="769"/>
    </row>
    <row r="33" spans="2:11" s="768" customFormat="1" ht="26.25" customHeight="1" x14ac:dyDescent="0.2">
      <c r="B33" s="1311" t="s">
        <v>2621</v>
      </c>
      <c r="C33" s="1312" t="s">
        <v>2622</v>
      </c>
      <c r="D33" s="1004" t="s">
        <v>1190</v>
      </c>
      <c r="E33" s="1313" t="s">
        <v>166</v>
      </c>
      <c r="F33" s="1003" t="s">
        <v>1191</v>
      </c>
      <c r="G33" s="1003" t="s">
        <v>1192</v>
      </c>
      <c r="H33" s="1005" t="s">
        <v>1188</v>
      </c>
      <c r="I33" s="755"/>
      <c r="K33" s="769"/>
    </row>
    <row r="34" spans="2:11" s="768" customFormat="1" ht="26.25" customHeight="1" thickBot="1" x14ac:dyDescent="0.25">
      <c r="B34" s="1315" t="s">
        <v>2623</v>
      </c>
      <c r="C34" s="1316" t="s">
        <v>2624</v>
      </c>
      <c r="D34" s="1317" t="s">
        <v>136</v>
      </c>
      <c r="E34" s="1317" t="s">
        <v>313</v>
      </c>
      <c r="F34" s="1317" t="s">
        <v>1195</v>
      </c>
      <c r="G34" s="1317" t="s">
        <v>1196</v>
      </c>
      <c r="H34" s="1318" t="s">
        <v>1197</v>
      </c>
      <c r="I34" s="755"/>
      <c r="J34" s="769"/>
      <c r="K34" s="769"/>
    </row>
    <row r="35" spans="2:11" s="768" customFormat="1" ht="26" customHeight="1" x14ac:dyDescent="0.2">
      <c r="B35" s="946"/>
      <c r="C35" s="944"/>
      <c r="D35" s="1084"/>
      <c r="E35" s="1084"/>
      <c r="F35" s="1084"/>
      <c r="G35" s="1084"/>
      <c r="H35" s="1133"/>
      <c r="I35" s="1083"/>
      <c r="K35" s="769"/>
    </row>
    <row r="36" spans="2:11" ht="26" customHeight="1" thickBot="1" x14ac:dyDescent="0.25">
      <c r="B36" s="1082" t="s">
        <v>5173</v>
      </c>
      <c r="C36" s="1082"/>
      <c r="G36" s="1081"/>
      <c r="H36" s="90"/>
      <c r="I36" s="755"/>
    </row>
    <row r="37" spans="2:11" ht="26.25" customHeight="1" x14ac:dyDescent="0.2">
      <c r="B37" s="637" t="s">
        <v>2625</v>
      </c>
      <c r="C37" s="638" t="s">
        <v>751</v>
      </c>
      <c r="D37" s="470" t="s">
        <v>1404</v>
      </c>
      <c r="E37" s="470" t="s">
        <v>2626</v>
      </c>
      <c r="F37" s="470" t="s">
        <v>1405</v>
      </c>
      <c r="G37" s="470" t="s">
        <v>1405</v>
      </c>
      <c r="H37" s="715" t="s">
        <v>2627</v>
      </c>
      <c r="I37" s="755"/>
    </row>
    <row r="38" spans="2:11" ht="26.25" customHeight="1" x14ac:dyDescent="0.2">
      <c r="B38" s="950" t="s">
        <v>2628</v>
      </c>
      <c r="C38" s="951" t="s">
        <v>763</v>
      </c>
      <c r="D38" s="730" t="s">
        <v>1406</v>
      </c>
      <c r="E38" s="730" t="s">
        <v>2629</v>
      </c>
      <c r="F38" s="730" t="s">
        <v>1407</v>
      </c>
      <c r="G38" s="730" t="s">
        <v>1407</v>
      </c>
      <c r="H38" s="731" t="s">
        <v>2630</v>
      </c>
      <c r="I38" s="755"/>
    </row>
    <row r="39" spans="2:11" ht="26.25" customHeight="1" x14ac:dyDescent="0.2">
      <c r="B39" s="1034" t="s">
        <v>1414</v>
      </c>
      <c r="C39" s="1130" t="s">
        <v>772</v>
      </c>
      <c r="D39" s="1030" t="s">
        <v>773</v>
      </c>
      <c r="E39" s="1030" t="s">
        <v>1415</v>
      </c>
      <c r="F39" s="1030" t="s">
        <v>774</v>
      </c>
      <c r="G39" s="1030" t="s">
        <v>775</v>
      </c>
      <c r="H39" s="1242" t="s">
        <v>4958</v>
      </c>
      <c r="I39" s="755"/>
    </row>
    <row r="40" spans="2:11" ht="26.25" customHeight="1" thickBot="1" x14ac:dyDescent="0.25">
      <c r="B40" s="948" t="s">
        <v>2631</v>
      </c>
      <c r="C40" s="945" t="s">
        <v>776</v>
      </c>
      <c r="D40" s="947" t="s">
        <v>777</v>
      </c>
      <c r="E40" s="947" t="s">
        <v>2633</v>
      </c>
      <c r="F40" s="947" t="s">
        <v>778</v>
      </c>
      <c r="G40" s="947" t="s">
        <v>779</v>
      </c>
      <c r="H40" s="949" t="s">
        <v>2632</v>
      </c>
      <c r="I40" s="755"/>
    </row>
    <row r="41" spans="2:11" ht="26" customHeight="1" x14ac:dyDescent="0.2">
      <c r="B41" s="135"/>
      <c r="C41" s="135"/>
      <c r="D41" s="754"/>
      <c r="E41" s="754"/>
      <c r="F41" s="754"/>
      <c r="G41" s="754"/>
      <c r="H41" s="763"/>
      <c r="I41" s="755"/>
    </row>
    <row r="42" spans="2:11" ht="26" customHeight="1" thickBot="1" x14ac:dyDescent="0.25">
      <c r="B42" s="75" t="s">
        <v>2576</v>
      </c>
      <c r="C42" s="75"/>
      <c r="D42" s="636"/>
      <c r="E42" s="636"/>
      <c r="F42" s="636"/>
      <c r="G42" s="636"/>
      <c r="H42" s="90"/>
      <c r="I42" s="755"/>
    </row>
    <row r="43" spans="2:11" ht="26" customHeight="1" x14ac:dyDescent="0.2">
      <c r="B43" s="681" t="s">
        <v>308</v>
      </c>
      <c r="C43" s="758" t="s">
        <v>606</v>
      </c>
      <c r="D43" s="756" t="s">
        <v>263</v>
      </c>
      <c r="E43" s="756" t="s">
        <v>244</v>
      </c>
      <c r="F43" s="756" t="s">
        <v>225</v>
      </c>
      <c r="G43" s="756" t="s">
        <v>327</v>
      </c>
      <c r="H43" s="761" t="s">
        <v>309</v>
      </c>
      <c r="I43" s="755"/>
    </row>
    <row r="44" spans="2:11" ht="26.25" customHeight="1" x14ac:dyDescent="0.2">
      <c r="B44" s="1126" t="s">
        <v>3854</v>
      </c>
      <c r="C44" s="1127" t="s">
        <v>1471</v>
      </c>
      <c r="D44" s="1128" t="s">
        <v>1472</v>
      </c>
      <c r="E44" s="1128" t="s">
        <v>3943</v>
      </c>
      <c r="F44" s="1128" t="s">
        <v>1473</v>
      </c>
      <c r="G44" s="1128" t="s">
        <v>1473</v>
      </c>
      <c r="H44" s="1129" t="s">
        <v>3944</v>
      </c>
      <c r="I44" s="1085"/>
    </row>
    <row r="45" spans="2:11" ht="26.25" customHeight="1" x14ac:dyDescent="0.2">
      <c r="B45" s="1034" t="s">
        <v>3878</v>
      </c>
      <c r="C45" s="1130" t="s">
        <v>1480</v>
      </c>
      <c r="D45" s="1030" t="s">
        <v>1481</v>
      </c>
      <c r="E45" s="1030" t="s">
        <v>3879</v>
      </c>
      <c r="F45" s="1030" t="s">
        <v>1482</v>
      </c>
      <c r="G45" s="1030" t="s">
        <v>1482</v>
      </c>
      <c r="H45" s="1031" t="s">
        <v>3945</v>
      </c>
      <c r="I45" s="1085"/>
    </row>
    <row r="46" spans="2:11" ht="26.25" customHeight="1" x14ac:dyDescent="0.2">
      <c r="B46" s="1034" t="s">
        <v>3896</v>
      </c>
      <c r="C46" s="1130" t="s">
        <v>1483</v>
      </c>
      <c r="D46" s="1030" t="s">
        <v>1484</v>
      </c>
      <c r="E46" s="1030" t="s">
        <v>3946</v>
      </c>
      <c r="F46" s="1030" t="s">
        <v>1485</v>
      </c>
      <c r="G46" s="1030" t="s">
        <v>1485</v>
      </c>
      <c r="H46" s="1031" t="s">
        <v>3947</v>
      </c>
      <c r="I46" s="1085"/>
    </row>
    <row r="47" spans="2:11" ht="26.25" customHeight="1" x14ac:dyDescent="0.2">
      <c r="B47" s="1034" t="s">
        <v>3080</v>
      </c>
      <c r="C47" s="1130" t="s">
        <v>1463</v>
      </c>
      <c r="D47" s="1030" t="s">
        <v>7</v>
      </c>
      <c r="E47" s="1030" t="s">
        <v>3948</v>
      </c>
      <c r="F47" s="1030" t="s">
        <v>1486</v>
      </c>
      <c r="G47" s="1030" t="s">
        <v>1486</v>
      </c>
      <c r="H47" s="1031" t="s">
        <v>3949</v>
      </c>
      <c r="I47" s="1085"/>
    </row>
    <row r="48" spans="2:11" ht="26.25" customHeight="1" thickBot="1" x14ac:dyDescent="0.25">
      <c r="B48" s="1131" t="s">
        <v>3950</v>
      </c>
      <c r="C48" s="1132" t="s">
        <v>1489</v>
      </c>
      <c r="D48" s="1032" t="s">
        <v>1490</v>
      </c>
      <c r="E48" s="1032" t="s">
        <v>3951</v>
      </c>
      <c r="F48" s="1032" t="s">
        <v>1491</v>
      </c>
      <c r="G48" s="1032" t="s">
        <v>1491</v>
      </c>
      <c r="H48" s="1033" t="s">
        <v>3952</v>
      </c>
      <c r="I48" s="1085"/>
    </row>
    <row r="49" spans="1:11" ht="26.25" customHeight="1" x14ac:dyDescent="0.2">
      <c r="B49" s="135" ph="1"/>
      <c r="C49" s="135" ph="1"/>
      <c r="D49" s="754"/>
      <c r="E49" s="754"/>
      <c r="F49" s="754"/>
      <c r="G49" s="754"/>
      <c r="H49" s="759"/>
      <c r="I49" s="755"/>
    </row>
    <row r="50" spans="1:11" ht="26.25" customHeight="1" thickBot="1" x14ac:dyDescent="0.25">
      <c r="B50" s="133" t="s">
        <v>2577</v>
      </c>
      <c r="C50" s="133"/>
      <c r="H50" s="90"/>
      <c r="I50" s="755"/>
    </row>
    <row r="51" spans="1:11" ht="26.25" customHeight="1" x14ac:dyDescent="0.2">
      <c r="B51" s="970" t="s">
        <v>1434</v>
      </c>
      <c r="C51" s="968" t="s">
        <v>1435</v>
      </c>
      <c r="D51" s="966" t="s">
        <v>1436</v>
      </c>
      <c r="E51" s="966" t="s">
        <v>1437</v>
      </c>
      <c r="F51" s="966" t="s">
        <v>1438</v>
      </c>
      <c r="G51" s="966" t="s">
        <v>1438</v>
      </c>
      <c r="H51" s="972" t="s">
        <v>2634</v>
      </c>
      <c r="I51" s="80"/>
    </row>
    <row r="52" spans="1:11" s="768" customFormat="1" ht="26.25" customHeight="1" x14ac:dyDescent="0.2">
      <c r="A52" s="770"/>
      <c r="B52" s="969" t="s">
        <v>1439</v>
      </c>
      <c r="C52" s="971" t="s">
        <v>1440</v>
      </c>
      <c r="D52" s="967" t="s">
        <v>1441</v>
      </c>
      <c r="E52" s="967" t="s">
        <v>1442</v>
      </c>
      <c r="F52" s="967" t="s">
        <v>1443</v>
      </c>
      <c r="G52" s="973" t="s">
        <v>1443</v>
      </c>
      <c r="H52" s="974" t="s">
        <v>1444</v>
      </c>
      <c r="I52" s="755"/>
      <c r="K52" s="769"/>
    </row>
    <row r="53" spans="1:11" ht="26.25" customHeight="1" x14ac:dyDescent="0.2">
      <c r="B53" s="969" t="s">
        <v>1445</v>
      </c>
      <c r="C53" s="971" t="s">
        <v>1446</v>
      </c>
      <c r="D53" s="967" t="s">
        <v>1447</v>
      </c>
      <c r="E53" s="967" t="s">
        <v>1448</v>
      </c>
      <c r="F53" s="967" t="s">
        <v>1449</v>
      </c>
      <c r="G53" s="967" t="s">
        <v>1449</v>
      </c>
      <c r="H53" s="974" t="s">
        <v>1450</v>
      </c>
      <c r="I53" s="755"/>
    </row>
    <row r="54" spans="1:11" ht="26.25" customHeight="1" thickBot="1" x14ac:dyDescent="0.25">
      <c r="B54" s="975" t="s">
        <v>1451</v>
      </c>
      <c r="C54" s="976" t="s">
        <v>1452</v>
      </c>
      <c r="D54" s="977" t="s">
        <v>1453</v>
      </c>
      <c r="E54" s="977" t="s">
        <v>1454</v>
      </c>
      <c r="F54" s="977" t="s">
        <v>1455</v>
      </c>
      <c r="G54" s="977" t="s">
        <v>1455</v>
      </c>
      <c r="H54" s="978" t="s">
        <v>1456</v>
      </c>
      <c r="I54" s="755"/>
    </row>
    <row r="55" spans="1:11" ht="26.25" customHeight="1" x14ac:dyDescent="0.2">
      <c r="I55" s="755"/>
    </row>
    <row r="56" spans="1:11" ht="26.25" customHeight="1" thickBot="1" x14ac:dyDescent="0.25">
      <c r="B56" s="133" t="s">
        <v>4990</v>
      </c>
      <c r="C56" s="133"/>
      <c r="H56" s="90"/>
      <c r="I56" s="755"/>
    </row>
    <row r="57" spans="1:11" ht="26.25" customHeight="1" x14ac:dyDescent="0.2">
      <c r="B57" s="681" t="s">
        <v>308</v>
      </c>
      <c r="C57" s="758" t="s">
        <v>606</v>
      </c>
      <c r="D57" s="756" t="s">
        <v>263</v>
      </c>
      <c r="E57" s="756" t="s">
        <v>244</v>
      </c>
      <c r="F57" s="756" t="s">
        <v>225</v>
      </c>
      <c r="G57" s="756" t="s">
        <v>327</v>
      </c>
      <c r="H57" s="761" t="s">
        <v>309</v>
      </c>
      <c r="I57" s="755"/>
    </row>
    <row r="58" spans="1:11" ht="26.25" customHeight="1" x14ac:dyDescent="0.2">
      <c r="B58" s="984" t="s">
        <v>95</v>
      </c>
      <c r="C58" s="985" t="s">
        <v>2488</v>
      </c>
      <c r="D58" s="986" t="s">
        <v>2489</v>
      </c>
      <c r="E58" s="986" t="s">
        <v>185</v>
      </c>
      <c r="F58" s="986" t="s">
        <v>2490</v>
      </c>
      <c r="G58" s="986" t="s">
        <v>2490</v>
      </c>
      <c r="H58" s="982" t="s">
        <v>2635</v>
      </c>
      <c r="I58" s="755"/>
    </row>
    <row r="59" spans="1:11" ht="26.25" customHeight="1" x14ac:dyDescent="0.2">
      <c r="B59" s="987" t="s">
        <v>341</v>
      </c>
      <c r="C59" s="988" t="s">
        <v>2491</v>
      </c>
      <c r="D59" s="989" t="s">
        <v>2492</v>
      </c>
      <c r="E59" s="989" t="s">
        <v>21</v>
      </c>
      <c r="F59" s="989" t="s">
        <v>2493</v>
      </c>
      <c r="G59" s="989" t="s">
        <v>2493</v>
      </c>
      <c r="H59" s="974" t="s">
        <v>2636</v>
      </c>
      <c r="I59" s="1538" t="s">
        <v>243</v>
      </c>
      <c r="J59" s="1539"/>
    </row>
    <row r="60" spans="1:11" ht="26.25" customHeight="1" x14ac:dyDescent="0.2">
      <c r="B60" s="987" t="s">
        <v>164</v>
      </c>
      <c r="C60" s="988" t="s">
        <v>2494</v>
      </c>
      <c r="D60" s="989" t="s">
        <v>306</v>
      </c>
      <c r="E60" s="989" t="s">
        <v>165</v>
      </c>
      <c r="F60" s="989" t="s">
        <v>2495</v>
      </c>
      <c r="G60" s="989" t="s">
        <v>2495</v>
      </c>
      <c r="H60" s="974" t="s">
        <v>2637</v>
      </c>
      <c r="I60" s="755"/>
    </row>
    <row r="61" spans="1:11" ht="26.25" customHeight="1" x14ac:dyDescent="0.2">
      <c r="B61" s="987" t="s">
        <v>147</v>
      </c>
      <c r="C61" s="988" t="s">
        <v>2500</v>
      </c>
      <c r="D61" s="989" t="s">
        <v>2501</v>
      </c>
      <c r="E61" s="989" t="s">
        <v>83</v>
      </c>
      <c r="F61" s="989" t="s">
        <v>2502</v>
      </c>
      <c r="G61" s="989" t="s">
        <v>2502</v>
      </c>
      <c r="H61" s="974" t="s">
        <v>2638</v>
      </c>
      <c r="I61" s="755"/>
    </row>
    <row r="62" spans="1:11" ht="26.25" customHeight="1" x14ac:dyDescent="0.2">
      <c r="B62" s="987" t="s">
        <v>20</v>
      </c>
      <c r="C62" s="988" t="s">
        <v>2503</v>
      </c>
      <c r="D62" s="989" t="s">
        <v>2504</v>
      </c>
      <c r="E62" s="989" t="s">
        <v>84</v>
      </c>
      <c r="F62" s="989" t="s">
        <v>2505</v>
      </c>
      <c r="G62" s="989" t="s">
        <v>2505</v>
      </c>
      <c r="H62" s="974" t="s">
        <v>573</v>
      </c>
      <c r="I62" s="755"/>
    </row>
    <row r="63" spans="1:11" ht="26.25" customHeight="1" x14ac:dyDescent="0.2">
      <c r="B63" s="987" t="s">
        <v>342</v>
      </c>
      <c r="C63" s="988" t="s">
        <v>2506</v>
      </c>
      <c r="D63" s="989" t="s">
        <v>2507</v>
      </c>
      <c r="E63" s="989" t="s">
        <v>343</v>
      </c>
      <c r="F63" s="989" t="s">
        <v>2508</v>
      </c>
      <c r="G63" s="989" t="s">
        <v>2508</v>
      </c>
      <c r="H63" s="974" t="s">
        <v>2639</v>
      </c>
      <c r="I63" s="755"/>
    </row>
    <row r="64" spans="1:11" ht="26.25" customHeight="1" x14ac:dyDescent="0.2">
      <c r="B64" s="987" t="s">
        <v>599</v>
      </c>
      <c r="C64" s="988" t="s">
        <v>2509</v>
      </c>
      <c r="D64" s="989" t="s">
        <v>282</v>
      </c>
      <c r="E64" s="989" t="s">
        <v>345</v>
      </c>
      <c r="F64" s="989" t="s">
        <v>2510</v>
      </c>
      <c r="G64" s="989" t="s">
        <v>2510</v>
      </c>
      <c r="H64" s="974" t="s">
        <v>2640</v>
      </c>
      <c r="I64" s="755"/>
    </row>
    <row r="65" spans="1:11" ht="26.25" customHeight="1" x14ac:dyDescent="0.2">
      <c r="A65" s="766" t="s">
        <v>5167</v>
      </c>
      <c r="B65" s="1034" t="s">
        <v>38</v>
      </c>
      <c r="C65" s="1130" t="s">
        <v>2511</v>
      </c>
      <c r="D65" s="1030" t="s">
        <v>2512</v>
      </c>
      <c r="E65" s="1030" t="s">
        <v>31</v>
      </c>
      <c r="F65" s="1307" t="s">
        <v>724</v>
      </c>
      <c r="G65" s="1307" t="s">
        <v>724</v>
      </c>
      <c r="H65" s="1005" t="s">
        <v>724</v>
      </c>
      <c r="I65" s="755"/>
    </row>
    <row r="66" spans="1:11" ht="26.25" customHeight="1" x14ac:dyDescent="0.2">
      <c r="A66" s="766"/>
      <c r="B66" s="987" t="s">
        <v>73</v>
      </c>
      <c r="C66" s="988" t="s">
        <v>2513</v>
      </c>
      <c r="D66" s="989" t="s">
        <v>2514</v>
      </c>
      <c r="E66" s="989" t="s">
        <v>30</v>
      </c>
      <c r="F66" s="989" t="s">
        <v>2515</v>
      </c>
      <c r="G66" s="989" t="s">
        <v>2515</v>
      </c>
      <c r="H66" s="974" t="s">
        <v>2641</v>
      </c>
      <c r="I66" s="771"/>
    </row>
    <row r="67" spans="1:11" ht="26.25" customHeight="1" x14ac:dyDescent="0.2">
      <c r="B67" s="990" t="s">
        <v>2516</v>
      </c>
      <c r="C67" s="991" t="s">
        <v>2516</v>
      </c>
      <c r="D67" s="992" t="s">
        <v>2517</v>
      </c>
      <c r="E67" s="992" t="s">
        <v>182</v>
      </c>
      <c r="F67" s="992" t="s">
        <v>2518</v>
      </c>
      <c r="G67" s="992" t="s">
        <v>2518</v>
      </c>
      <c r="H67" s="974" t="s">
        <v>782</v>
      </c>
      <c r="I67" s="755"/>
    </row>
    <row r="68" spans="1:11" ht="26.25" customHeight="1" x14ac:dyDescent="0.2">
      <c r="A68" s="766"/>
      <c r="B68" s="987" t="s">
        <v>112</v>
      </c>
      <c r="C68" s="988" t="s">
        <v>2519</v>
      </c>
      <c r="D68" s="989" t="s">
        <v>2520</v>
      </c>
      <c r="E68" s="989" t="s">
        <v>183</v>
      </c>
      <c r="F68" s="989" t="s">
        <v>2521</v>
      </c>
      <c r="G68" s="989" t="s">
        <v>2521</v>
      </c>
      <c r="H68" s="974" t="s">
        <v>783</v>
      </c>
      <c r="I68" s="755"/>
    </row>
    <row r="69" spans="1:11" ht="26.25" customHeight="1" x14ac:dyDescent="0.2">
      <c r="A69" s="766"/>
      <c r="B69" s="987" t="s">
        <v>591</v>
      </c>
      <c r="C69" s="988" t="s">
        <v>2522</v>
      </c>
      <c r="D69" s="989" t="s">
        <v>2523</v>
      </c>
      <c r="E69" s="989" t="s">
        <v>178</v>
      </c>
      <c r="F69" s="989" t="s">
        <v>2524</v>
      </c>
      <c r="G69" s="989" t="s">
        <v>2524</v>
      </c>
      <c r="H69" s="979" t="s">
        <v>2642</v>
      </c>
      <c r="I69" s="755"/>
    </row>
    <row r="70" spans="1:11" s="768" customFormat="1" ht="26.25" customHeight="1" x14ac:dyDescent="0.2">
      <c r="B70" s="987" t="s">
        <v>278</v>
      </c>
      <c r="C70" s="988" t="s">
        <v>2527</v>
      </c>
      <c r="D70" s="989" t="s">
        <v>2528</v>
      </c>
      <c r="E70" s="989" t="s">
        <v>219</v>
      </c>
      <c r="F70" s="989" t="s">
        <v>2529</v>
      </c>
      <c r="G70" s="989" t="s">
        <v>2529</v>
      </c>
      <c r="H70" s="974" t="s">
        <v>2643</v>
      </c>
      <c r="I70" s="755"/>
      <c r="K70" s="769"/>
    </row>
    <row r="71" spans="1:11" ht="26.25" customHeight="1" x14ac:dyDescent="0.2">
      <c r="B71" s="987" t="s">
        <v>348</v>
      </c>
      <c r="C71" s="988" t="s">
        <v>2530</v>
      </c>
      <c r="D71" s="989" t="s">
        <v>2531</v>
      </c>
      <c r="E71" s="989" t="s">
        <v>22</v>
      </c>
      <c r="F71" s="989" t="s">
        <v>2532</v>
      </c>
      <c r="G71" s="989" t="s">
        <v>2532</v>
      </c>
      <c r="H71" s="974" t="s">
        <v>2644</v>
      </c>
      <c r="I71" s="755"/>
    </row>
    <row r="72" spans="1:11" ht="26.25" customHeight="1" x14ac:dyDescent="0.2">
      <c r="B72" s="987" t="s">
        <v>186</v>
      </c>
      <c r="C72" s="988" t="s">
        <v>2533</v>
      </c>
      <c r="D72" s="989" t="s">
        <v>2534</v>
      </c>
      <c r="E72" s="989" t="s">
        <v>23</v>
      </c>
      <c r="F72" s="989" t="s">
        <v>2535</v>
      </c>
      <c r="G72" s="989" t="s">
        <v>2535</v>
      </c>
      <c r="H72" s="974" t="s">
        <v>424</v>
      </c>
      <c r="I72" s="755"/>
    </row>
    <row r="73" spans="1:11" ht="26.25" customHeight="1" x14ac:dyDescent="0.2">
      <c r="A73" s="766"/>
      <c r="B73" s="993" t="s">
        <v>1074</v>
      </c>
      <c r="C73" s="994" t="s">
        <v>1074</v>
      </c>
      <c r="D73" s="992" t="s">
        <v>2536</v>
      </c>
      <c r="E73" s="992" t="s">
        <v>307</v>
      </c>
      <c r="F73" s="992" t="s">
        <v>2537</v>
      </c>
      <c r="G73" s="992" t="s">
        <v>2537</v>
      </c>
      <c r="H73" s="974" t="s">
        <v>2645</v>
      </c>
      <c r="I73" s="755"/>
    </row>
    <row r="74" spans="1:11" ht="26.25" customHeight="1" thickBot="1" x14ac:dyDescent="0.25">
      <c r="B74" s="995" t="s">
        <v>189</v>
      </c>
      <c r="C74" s="996" t="s">
        <v>2538</v>
      </c>
      <c r="D74" s="997" t="s">
        <v>2539</v>
      </c>
      <c r="E74" s="997" t="s">
        <v>291</v>
      </c>
      <c r="F74" s="997" t="s">
        <v>2540</v>
      </c>
      <c r="G74" s="998" t="s">
        <v>2540</v>
      </c>
      <c r="H74" s="983" t="s">
        <v>784</v>
      </c>
      <c r="I74" s="755"/>
    </row>
    <row r="75" spans="1:11" ht="26.25" customHeight="1" x14ac:dyDescent="0.2">
      <c r="B75" s="171"/>
      <c r="C75" s="171"/>
      <c r="D75" s="86"/>
      <c r="E75" s="86"/>
      <c r="F75" s="86"/>
      <c r="G75" s="86"/>
      <c r="H75" s="772"/>
      <c r="I75" s="755"/>
    </row>
    <row r="76" spans="1:11" ht="26.25" customHeight="1" thickBot="1" x14ac:dyDescent="0.25">
      <c r="B76" s="77" t="s">
        <v>2569</v>
      </c>
      <c r="C76" s="77"/>
      <c r="D76" s="757"/>
      <c r="E76" s="757"/>
      <c r="F76" s="757"/>
      <c r="G76" s="757"/>
      <c r="H76" s="90"/>
      <c r="I76" s="755"/>
    </row>
    <row r="77" spans="1:11" ht="26.25" customHeight="1" x14ac:dyDescent="0.2">
      <c r="B77" s="681" t="s">
        <v>308</v>
      </c>
      <c r="C77" s="758" t="s">
        <v>606</v>
      </c>
      <c r="D77" s="756" t="s">
        <v>263</v>
      </c>
      <c r="E77" s="756" t="s">
        <v>244</v>
      </c>
      <c r="F77" s="756" t="s">
        <v>225</v>
      </c>
      <c r="G77" s="756" t="s">
        <v>327</v>
      </c>
      <c r="H77" s="761" t="s">
        <v>309</v>
      </c>
      <c r="I77" s="755"/>
    </row>
    <row r="78" spans="1:11" ht="26.25" customHeight="1" x14ac:dyDescent="0.2">
      <c r="A78" s="766"/>
      <c r="B78" s="999" t="s">
        <v>160</v>
      </c>
      <c r="C78" s="980" t="s">
        <v>1629</v>
      </c>
      <c r="D78" s="981" t="s">
        <v>1630</v>
      </c>
      <c r="E78" s="981" t="s">
        <v>150</v>
      </c>
      <c r="F78" s="981" t="s">
        <v>1631</v>
      </c>
      <c r="G78" s="981" t="s">
        <v>1632</v>
      </c>
      <c r="H78" s="982" t="s">
        <v>1633</v>
      </c>
      <c r="I78" s="755"/>
    </row>
    <row r="79" spans="1:11" ht="26.25" customHeight="1" x14ac:dyDescent="0.2">
      <c r="A79" s="766"/>
      <c r="B79" s="969" t="s">
        <v>344</v>
      </c>
      <c r="C79" s="971" t="s">
        <v>1634</v>
      </c>
      <c r="D79" s="967" t="s">
        <v>1635</v>
      </c>
      <c r="E79" s="967" t="s">
        <v>241</v>
      </c>
      <c r="F79" s="967" t="s">
        <v>1636</v>
      </c>
      <c r="G79" s="967" t="s">
        <v>1637</v>
      </c>
      <c r="H79" s="974" t="s">
        <v>1638</v>
      </c>
      <c r="I79" s="755"/>
    </row>
    <row r="80" spans="1:11" ht="26.25" customHeight="1" x14ac:dyDescent="0.2">
      <c r="A80" s="766" t="s">
        <v>607</v>
      </c>
      <c r="B80" s="1001" t="s">
        <v>50</v>
      </c>
      <c r="C80" s="1002" t="s">
        <v>1639</v>
      </c>
      <c r="D80" s="1003" t="s">
        <v>1640</v>
      </c>
      <c r="E80" s="1003" t="s">
        <v>51</v>
      </c>
      <c r="F80" s="1004" t="s">
        <v>724</v>
      </c>
      <c r="G80" s="1004" t="s">
        <v>724</v>
      </c>
      <c r="H80" s="1005" t="s">
        <v>724</v>
      </c>
      <c r="I80" s="80"/>
    </row>
    <row r="81" spans="1:9" ht="26.25" customHeight="1" x14ac:dyDescent="0.2">
      <c r="A81" s="766" t="s">
        <v>607</v>
      </c>
      <c r="B81" s="1001" t="s">
        <v>608</v>
      </c>
      <c r="C81" s="1002" t="s">
        <v>1641</v>
      </c>
      <c r="D81" s="1003" t="s">
        <v>1642</v>
      </c>
      <c r="E81" s="1003" t="s">
        <v>126</v>
      </c>
      <c r="F81" s="1004" t="s">
        <v>724</v>
      </c>
      <c r="G81" s="1004" t="s">
        <v>724</v>
      </c>
      <c r="H81" s="1005" t="s">
        <v>724</v>
      </c>
      <c r="I81" s="755"/>
    </row>
    <row r="82" spans="1:9" ht="26.25" customHeight="1" x14ac:dyDescent="0.2">
      <c r="A82" s="766" t="s">
        <v>607</v>
      </c>
      <c r="B82" s="1001" t="s">
        <v>609</v>
      </c>
      <c r="C82" s="1002" t="s">
        <v>1643</v>
      </c>
      <c r="D82" s="1003" t="s">
        <v>1644</v>
      </c>
      <c r="E82" s="1003" t="s">
        <v>173</v>
      </c>
      <c r="F82" s="1004" t="s">
        <v>724</v>
      </c>
      <c r="G82" s="1004" t="s">
        <v>724</v>
      </c>
      <c r="H82" s="1005" t="s">
        <v>724</v>
      </c>
      <c r="I82" s="755"/>
    </row>
    <row r="83" spans="1:9" ht="26.25" customHeight="1" x14ac:dyDescent="0.2">
      <c r="B83" s="1001" t="s">
        <v>148</v>
      </c>
      <c r="C83" s="1002" t="s">
        <v>1645</v>
      </c>
      <c r="D83" s="1003" t="s">
        <v>1646</v>
      </c>
      <c r="E83" s="1003" t="s">
        <v>174</v>
      </c>
      <c r="F83" s="1003" t="s">
        <v>1647</v>
      </c>
      <c r="G83" s="1003" t="s">
        <v>1648</v>
      </c>
      <c r="H83" s="1005" t="s">
        <v>2646</v>
      </c>
      <c r="I83" s="755"/>
    </row>
    <row r="84" spans="1:9" ht="26.25" customHeight="1" x14ac:dyDescent="0.2">
      <c r="A84" s="766" t="s">
        <v>607</v>
      </c>
      <c r="B84" s="1001" t="s">
        <v>610</v>
      </c>
      <c r="C84" s="1002" t="s">
        <v>1649</v>
      </c>
      <c r="D84" s="1003" t="s">
        <v>1650</v>
      </c>
      <c r="E84" s="1003" t="s">
        <v>227</v>
      </c>
      <c r="F84" s="1004" t="s">
        <v>724</v>
      </c>
      <c r="G84" s="1004" t="s">
        <v>724</v>
      </c>
      <c r="H84" s="1005" t="s">
        <v>724</v>
      </c>
      <c r="I84" s="755"/>
    </row>
    <row r="85" spans="1:9" ht="26.25" customHeight="1" x14ac:dyDescent="0.2">
      <c r="B85" s="969" t="s">
        <v>223</v>
      </c>
      <c r="C85" s="971" t="s">
        <v>1651</v>
      </c>
      <c r="D85" s="967" t="s">
        <v>1652</v>
      </c>
      <c r="E85" s="967" t="s">
        <v>52</v>
      </c>
      <c r="F85" s="967" t="s">
        <v>1653</v>
      </c>
      <c r="G85" s="967" t="s">
        <v>1654</v>
      </c>
      <c r="H85" s="974" t="s">
        <v>787</v>
      </c>
      <c r="I85" s="755"/>
    </row>
    <row r="86" spans="1:9" ht="26.25" customHeight="1" x14ac:dyDescent="0.2">
      <c r="B86" s="969" t="s">
        <v>324</v>
      </c>
      <c r="C86" s="971" t="s">
        <v>1655</v>
      </c>
      <c r="D86" s="967" t="s">
        <v>1656</v>
      </c>
      <c r="E86" s="967" t="s">
        <v>10</v>
      </c>
      <c r="F86" s="967" t="s">
        <v>1657</v>
      </c>
      <c r="G86" s="967" t="s">
        <v>1658</v>
      </c>
      <c r="H86" s="974" t="s">
        <v>786</v>
      </c>
      <c r="I86" s="755"/>
    </row>
    <row r="87" spans="1:9" ht="26.25" customHeight="1" x14ac:dyDescent="0.2">
      <c r="B87" s="969" t="s">
        <v>151</v>
      </c>
      <c r="C87" s="971" t="s">
        <v>1659</v>
      </c>
      <c r="D87" s="967" t="s">
        <v>1660</v>
      </c>
      <c r="E87" s="967" t="s">
        <v>91</v>
      </c>
      <c r="F87" s="967" t="s">
        <v>1661</v>
      </c>
      <c r="G87" s="967" t="s">
        <v>1662</v>
      </c>
      <c r="H87" s="974" t="s">
        <v>2647</v>
      </c>
      <c r="I87" s="755"/>
    </row>
    <row r="88" spans="1:9" ht="26.25" customHeight="1" x14ac:dyDescent="0.2">
      <c r="B88" s="969" t="s">
        <v>92</v>
      </c>
      <c r="C88" s="971" t="s">
        <v>1663</v>
      </c>
      <c r="D88" s="967" t="s">
        <v>1664</v>
      </c>
      <c r="E88" s="967" t="s">
        <v>340</v>
      </c>
      <c r="F88" s="967" t="s">
        <v>1665</v>
      </c>
      <c r="G88" s="967" t="s">
        <v>1666</v>
      </c>
      <c r="H88" s="1005" t="s">
        <v>785</v>
      </c>
      <c r="I88" s="771"/>
    </row>
    <row r="89" spans="1:9" ht="26.25" customHeight="1" x14ac:dyDescent="0.2">
      <c r="A89" s="766"/>
      <c r="B89" s="969" t="s">
        <v>194</v>
      </c>
      <c r="C89" s="971" t="s">
        <v>1667</v>
      </c>
      <c r="D89" s="967" t="s">
        <v>1668</v>
      </c>
      <c r="E89" s="967" t="s">
        <v>195</v>
      </c>
      <c r="F89" s="967" t="s">
        <v>1669</v>
      </c>
      <c r="G89" s="967" t="s">
        <v>1670</v>
      </c>
      <c r="H89" s="974" t="s">
        <v>2486</v>
      </c>
      <c r="I89" s="771"/>
    </row>
    <row r="90" spans="1:9" ht="26.25" customHeight="1" x14ac:dyDescent="0.2">
      <c r="A90" s="766"/>
      <c r="B90" s="969" t="s">
        <v>222</v>
      </c>
      <c r="C90" s="971" t="s">
        <v>1342</v>
      </c>
      <c r="D90" s="967" t="s">
        <v>1671</v>
      </c>
      <c r="E90" s="967" t="s">
        <v>45</v>
      </c>
      <c r="F90" s="967" t="s">
        <v>1672</v>
      </c>
      <c r="G90" s="967" t="s">
        <v>1673</v>
      </c>
      <c r="H90" s="974" t="s">
        <v>2648</v>
      </c>
      <c r="I90" s="771"/>
    </row>
    <row r="91" spans="1:9" ht="26.25" customHeight="1" x14ac:dyDescent="0.2">
      <c r="A91" s="766"/>
      <c r="B91" s="969" t="s">
        <v>302</v>
      </c>
      <c r="C91" s="971" t="s">
        <v>1674</v>
      </c>
      <c r="D91" s="967" t="s">
        <v>1675</v>
      </c>
      <c r="E91" s="967" t="s">
        <v>213</v>
      </c>
      <c r="F91" s="967" t="s">
        <v>1676</v>
      </c>
      <c r="G91" s="967" t="s">
        <v>1677</v>
      </c>
      <c r="H91" s="974" t="s">
        <v>2487</v>
      </c>
      <c r="I91" s="771"/>
    </row>
    <row r="92" spans="1:9" ht="26.25" customHeight="1" x14ac:dyDescent="0.2">
      <c r="A92" s="766"/>
      <c r="B92" s="969" t="s">
        <v>42</v>
      </c>
      <c r="C92" s="971" t="s">
        <v>1678</v>
      </c>
      <c r="D92" s="967" t="s">
        <v>1679</v>
      </c>
      <c r="E92" s="967" t="s">
        <v>303</v>
      </c>
      <c r="F92" s="967" t="s">
        <v>1680</v>
      </c>
      <c r="G92" s="967" t="s">
        <v>1680</v>
      </c>
      <c r="H92" s="974" t="s">
        <v>2649</v>
      </c>
      <c r="I92" s="771"/>
    </row>
    <row r="93" spans="1:9" ht="26.25" customHeight="1" x14ac:dyDescent="0.2">
      <c r="A93" s="766"/>
      <c r="B93" s="969" t="s">
        <v>43</v>
      </c>
      <c r="C93" s="971" t="s">
        <v>1681</v>
      </c>
      <c r="D93" s="967" t="s">
        <v>1682</v>
      </c>
      <c r="E93" s="967" t="s">
        <v>14</v>
      </c>
      <c r="F93" s="967" t="s">
        <v>1683</v>
      </c>
      <c r="G93" s="967" t="s">
        <v>1683</v>
      </c>
      <c r="H93" s="974" t="s">
        <v>2650</v>
      </c>
      <c r="I93" s="771"/>
    </row>
    <row r="94" spans="1:9" ht="26.25" customHeight="1" x14ac:dyDescent="0.2">
      <c r="A94" s="766"/>
      <c r="B94" s="969" t="s">
        <v>1684</v>
      </c>
      <c r="C94" s="1000" t="s">
        <v>1685</v>
      </c>
      <c r="D94" s="967" t="s">
        <v>1686</v>
      </c>
      <c r="E94" s="967" t="s">
        <v>12</v>
      </c>
      <c r="F94" s="967" t="s">
        <v>1687</v>
      </c>
      <c r="G94" s="967" t="s">
        <v>1687</v>
      </c>
      <c r="H94" s="974" t="s">
        <v>2651</v>
      </c>
      <c r="I94" s="80"/>
    </row>
    <row r="95" spans="1:9" ht="26.25" customHeight="1" thickBot="1" x14ac:dyDescent="0.25">
      <c r="B95" s="975" t="s">
        <v>822</v>
      </c>
      <c r="C95" s="976" t="s">
        <v>1688</v>
      </c>
      <c r="D95" s="977" t="s">
        <v>1689</v>
      </c>
      <c r="E95" s="977" t="s">
        <v>13</v>
      </c>
      <c r="F95" s="977" t="s">
        <v>1690</v>
      </c>
      <c r="G95" s="977" t="s">
        <v>1691</v>
      </c>
      <c r="H95" s="978" t="s">
        <v>2652</v>
      </c>
      <c r="I95" s="755"/>
    </row>
    <row r="96" spans="1:9" ht="26" customHeight="1" x14ac:dyDescent="0.2">
      <c r="B96" s="135"/>
      <c r="C96" s="135"/>
      <c r="D96" s="754"/>
      <c r="E96" s="754"/>
      <c r="F96" s="754"/>
      <c r="G96" s="754"/>
      <c r="H96" s="763"/>
      <c r="I96" s="755"/>
    </row>
    <row r="97" spans="2:9" ht="26.25" customHeight="1" thickBot="1" x14ac:dyDescent="0.25">
      <c r="B97" s="75" t="s">
        <v>808</v>
      </c>
      <c r="C97" s="75"/>
      <c r="D97" s="636"/>
      <c r="E97" s="636"/>
      <c r="F97" s="636"/>
      <c r="G97" s="636"/>
      <c r="H97" s="760"/>
      <c r="I97" s="771"/>
    </row>
    <row r="98" spans="2:9" ht="26.25" customHeight="1" x14ac:dyDescent="0.2">
      <c r="B98" s="681" t="s">
        <v>308</v>
      </c>
      <c r="C98" s="758" t="s">
        <v>606</v>
      </c>
      <c r="D98" s="756" t="s">
        <v>263</v>
      </c>
      <c r="E98" s="756" t="s">
        <v>244</v>
      </c>
      <c r="F98" s="756" t="s">
        <v>225</v>
      </c>
      <c r="G98" s="756" t="s">
        <v>327</v>
      </c>
      <c r="H98" s="761" t="s">
        <v>309</v>
      </c>
      <c r="I98" s="80"/>
    </row>
    <row r="99" spans="2:9" ht="26.25" customHeight="1" x14ac:dyDescent="0.2">
      <c r="B99" s="1034" t="s">
        <v>4925</v>
      </c>
      <c r="C99" s="1130" t="s">
        <v>1917</v>
      </c>
      <c r="D99" s="1030" t="s">
        <v>1918</v>
      </c>
      <c r="E99" s="1030" t="s">
        <v>4926</v>
      </c>
      <c r="F99" s="1030" t="s">
        <v>1919</v>
      </c>
      <c r="G99" s="1030" t="s">
        <v>1919</v>
      </c>
      <c r="H99" s="1031" t="s">
        <v>4927</v>
      </c>
      <c r="I99" s="755"/>
    </row>
    <row r="100" spans="2:9" ht="26.25" customHeight="1" thickBot="1" x14ac:dyDescent="0.25">
      <c r="B100" s="1131" t="s">
        <v>4620</v>
      </c>
      <c r="C100" s="1132" t="s">
        <v>1920</v>
      </c>
      <c r="D100" s="1032" t="s">
        <v>1921</v>
      </c>
      <c r="E100" s="1032" t="s">
        <v>4928</v>
      </c>
      <c r="F100" s="1032" t="s">
        <v>1922</v>
      </c>
      <c r="G100" s="1032" t="s">
        <v>1922</v>
      </c>
      <c r="H100" s="1033" t="s">
        <v>4929</v>
      </c>
      <c r="I100" s="755"/>
    </row>
    <row r="101" spans="2:9" ht="26" customHeight="1" x14ac:dyDescent="0.2">
      <c r="I101" s="755"/>
    </row>
    <row r="102" spans="2:9" ht="26.25" customHeight="1" thickBot="1" x14ac:dyDescent="0.25">
      <c r="B102" s="77" t="s">
        <v>74</v>
      </c>
      <c r="C102" s="77"/>
      <c r="H102" s="90"/>
      <c r="I102" s="755"/>
    </row>
    <row r="103" spans="2:9" ht="26.25" customHeight="1" thickBot="1" x14ac:dyDescent="0.25">
      <c r="B103" s="659" t="s">
        <v>2044</v>
      </c>
      <c r="C103" s="660" t="s">
        <v>2044</v>
      </c>
      <c r="D103" s="579" t="s">
        <v>2045</v>
      </c>
      <c r="E103" s="579" t="s">
        <v>2653</v>
      </c>
      <c r="F103" s="579" t="s">
        <v>2046</v>
      </c>
      <c r="G103" s="657" t="s">
        <v>2047</v>
      </c>
      <c r="H103" s="658" t="s">
        <v>2654</v>
      </c>
      <c r="I103" s="755"/>
    </row>
    <row r="104" spans="2:9" ht="26" customHeight="1" x14ac:dyDescent="0.2">
      <c r="I104" s="755"/>
    </row>
    <row r="105" spans="2:9" ht="26.25" customHeight="1" thickBot="1" x14ac:dyDescent="0.25">
      <c r="B105" s="75" t="s">
        <v>2570</v>
      </c>
      <c r="C105" s="75"/>
      <c r="D105" s="636"/>
      <c r="E105" s="636"/>
      <c r="F105" s="636"/>
      <c r="G105" s="636"/>
      <c r="H105" s="90"/>
    </row>
    <row r="106" spans="2:9" ht="26.25" customHeight="1" thickBot="1" x14ac:dyDescent="0.25">
      <c r="B106" s="1011" t="s">
        <v>157</v>
      </c>
      <c r="C106" s="1007" t="s">
        <v>2655</v>
      </c>
      <c r="D106" s="1009" t="s">
        <v>2656</v>
      </c>
      <c r="E106" s="1009" t="s">
        <v>32</v>
      </c>
      <c r="F106" s="1009" t="s">
        <v>2657</v>
      </c>
      <c r="G106" s="1010" t="s">
        <v>2658</v>
      </c>
      <c r="H106" s="1006" t="s">
        <v>2659</v>
      </c>
    </row>
    <row r="107" spans="2:9" ht="26" customHeight="1" x14ac:dyDescent="0.2">
      <c r="B107" s="135"/>
      <c r="C107" s="135"/>
      <c r="D107" s="754"/>
      <c r="E107" s="754"/>
      <c r="F107" s="754"/>
      <c r="G107" s="754"/>
      <c r="H107" s="759"/>
      <c r="I107" s="755"/>
    </row>
    <row r="108" spans="2:9" ht="26" customHeight="1" thickBot="1" x14ac:dyDescent="0.25">
      <c r="B108" s="75" t="s">
        <v>98</v>
      </c>
      <c r="C108" s="75"/>
      <c r="D108" s="636"/>
      <c r="E108" s="636"/>
      <c r="F108" s="636"/>
      <c r="G108" s="636"/>
      <c r="H108" s="760"/>
    </row>
    <row r="109" spans="2:9" ht="26.25" customHeight="1" thickBot="1" x14ac:dyDescent="0.25">
      <c r="B109" s="1020" t="s">
        <v>574</v>
      </c>
      <c r="C109" s="1021" t="s">
        <v>2219</v>
      </c>
      <c r="D109" s="1018" t="s">
        <v>2122</v>
      </c>
      <c r="E109" s="1018" t="s">
        <v>97</v>
      </c>
      <c r="F109" s="1018" t="s">
        <v>2220</v>
      </c>
      <c r="G109" s="1018" t="s">
        <v>2221</v>
      </c>
      <c r="H109" s="1019" t="s">
        <v>2222</v>
      </c>
      <c r="I109" s="15"/>
    </row>
    <row r="110" spans="2:9" ht="26" customHeight="1" x14ac:dyDescent="0.2">
      <c r="I110" s="755"/>
    </row>
    <row r="111" spans="2:9" ht="26.25" customHeight="1" x14ac:dyDescent="0.2">
      <c r="I111" s="755"/>
    </row>
    <row r="112" spans="2:9" ht="26.25" customHeight="1" thickBot="1" x14ac:dyDescent="0.25">
      <c r="B112" s="77" t="s">
        <v>2444</v>
      </c>
      <c r="C112" s="77"/>
      <c r="D112" s="757"/>
      <c r="E112" s="757"/>
      <c r="F112" s="757"/>
      <c r="G112" s="757"/>
      <c r="H112" s="762"/>
      <c r="I112" s="755"/>
    </row>
    <row r="113" spans="1:11" ht="26.25" customHeight="1" thickBot="1" x14ac:dyDescent="0.25">
      <c r="B113" s="659" t="s">
        <v>49</v>
      </c>
      <c r="C113" s="660" t="s">
        <v>2371</v>
      </c>
      <c r="D113" s="657" t="s">
        <v>2341</v>
      </c>
      <c r="E113" s="657" t="s">
        <v>382</v>
      </c>
      <c r="F113" s="657" t="s">
        <v>2372</v>
      </c>
      <c r="G113" s="657" t="s">
        <v>2373</v>
      </c>
      <c r="H113" s="658" t="s">
        <v>359</v>
      </c>
      <c r="I113" s="755"/>
    </row>
    <row r="114" spans="1:11" ht="26.25" customHeight="1" x14ac:dyDescent="0.2">
      <c r="B114" s="135" ph="1"/>
      <c r="C114" s="135" ph="1"/>
      <c r="D114" s="753"/>
      <c r="E114" s="753"/>
      <c r="F114" s="753"/>
      <c r="G114" s="753"/>
      <c r="H114" s="763"/>
      <c r="I114" s="755"/>
    </row>
    <row r="115" spans="1:11" ht="26.25" customHeight="1" thickBot="1" x14ac:dyDescent="0.25">
      <c r="B115" s="77" t="s">
        <v>144</v>
      </c>
      <c r="C115" s="77"/>
      <c r="I115" s="755"/>
    </row>
    <row r="116" spans="1:11" ht="26.25" customHeight="1" thickBot="1" x14ac:dyDescent="0.25">
      <c r="B116" s="1027" t="s">
        <v>2419</v>
      </c>
      <c r="C116" s="1028" t="s">
        <v>2419</v>
      </c>
      <c r="D116" s="1024" t="s">
        <v>2389</v>
      </c>
      <c r="E116" s="1025" t="s">
        <v>216</v>
      </c>
      <c r="F116" s="1025" t="s">
        <v>2422</v>
      </c>
      <c r="G116" s="1025" t="s">
        <v>2422</v>
      </c>
      <c r="H116" s="1026" t="s">
        <v>360</v>
      </c>
      <c r="I116" s="771"/>
    </row>
    <row r="117" spans="1:11" ht="26.25" customHeight="1" thickBot="1" x14ac:dyDescent="0.25">
      <c r="B117" s="775"/>
      <c r="C117" s="775"/>
      <c r="D117" s="776"/>
      <c r="E117" s="777"/>
      <c r="F117" s="777"/>
      <c r="G117" s="777"/>
      <c r="H117" s="776"/>
    </row>
    <row r="118" spans="1:11" ht="26.25" customHeight="1" thickBot="1" x14ac:dyDescent="0.25">
      <c r="B118" s="1536" t="s">
        <v>347</v>
      </c>
      <c r="C118" s="1537"/>
      <c r="D118" s="128" t="s">
        <v>145</v>
      </c>
      <c r="E118" s="129">
        <v>80</v>
      </c>
      <c r="F118" s="130" t="s">
        <v>146</v>
      </c>
      <c r="G118" s="129">
        <v>0</v>
      </c>
      <c r="H118" s="117"/>
      <c r="I118" s="755"/>
    </row>
    <row r="119" spans="1:11" ht="26.25" customHeight="1" x14ac:dyDescent="0.2">
      <c r="A119" s="766"/>
      <c r="B119" s="135"/>
      <c r="C119" s="135"/>
      <c r="D119" s="80"/>
      <c r="E119" s="73"/>
      <c r="F119" s="80"/>
      <c r="G119" s="73"/>
      <c r="H119" s="762"/>
      <c r="I119" s="771"/>
    </row>
    <row r="120" spans="1:11" ht="26.25" customHeight="1" x14ac:dyDescent="0.2">
      <c r="A120" s="766"/>
      <c r="B120" s="4" t="s">
        <v>4988</v>
      </c>
      <c r="C120" s="4"/>
      <c r="D120" s="1162"/>
      <c r="E120" s="1162"/>
      <c r="F120" s="1162"/>
      <c r="G120" s="1162"/>
      <c r="I120" s="1080"/>
    </row>
    <row r="121" spans="1:11" ht="26.25" customHeight="1" thickBot="1" x14ac:dyDescent="0.25">
      <c r="A121" s="1078"/>
      <c r="B121" s="133" t="s">
        <v>5175</v>
      </c>
      <c r="C121" s="133"/>
      <c r="D121" s="1162"/>
      <c r="E121" s="1162"/>
      <c r="F121" s="1162"/>
      <c r="G121" s="1162"/>
      <c r="I121" s="1080"/>
    </row>
    <row r="122" spans="1:11" ht="26.25" customHeight="1" x14ac:dyDescent="0.2">
      <c r="A122" s="1078"/>
      <c r="B122" s="236" t="s">
        <v>363</v>
      </c>
      <c r="C122" s="1339" t="s">
        <v>5567</v>
      </c>
      <c r="D122" s="1336" t="s">
        <v>5568</v>
      </c>
      <c r="E122" s="1336" t="s">
        <v>5569</v>
      </c>
      <c r="F122" s="1336" t="s">
        <v>5570</v>
      </c>
      <c r="G122" s="1338" t="s">
        <v>5571</v>
      </c>
      <c r="H122" s="20" t="s">
        <v>364</v>
      </c>
      <c r="I122" s="773"/>
    </row>
    <row r="123" spans="1:11" ht="26.25" customHeight="1" x14ac:dyDescent="0.2">
      <c r="A123" s="1078"/>
      <c r="B123" s="984" t="s">
        <v>5572</v>
      </c>
      <c r="C123" s="276" t="s" ph="1">
        <v>740</v>
      </c>
      <c r="D123" s="986" t="s" ph="1">
        <v>741</v>
      </c>
      <c r="E123" s="986" t="s" ph="1">
        <v>2575</v>
      </c>
      <c r="F123" s="986" t="s" ph="1">
        <v>742</v>
      </c>
      <c r="G123" s="986" t="s">
        <v>5573</v>
      </c>
      <c r="H123" s="722" t="s">
        <v>5574</v>
      </c>
      <c r="I123" s="773" ph="1"/>
    </row>
    <row r="124" spans="1:11" ht="26.25" customHeight="1" x14ac:dyDescent="0.2">
      <c r="A124" s="1078"/>
      <c r="B124" s="1012" t="s">
        <v>5575</v>
      </c>
      <c r="C124" s="1008" t="s">
        <v>1198</v>
      </c>
      <c r="D124" s="1016" t="s">
        <v>5576</v>
      </c>
      <c r="E124" s="1017" t="s">
        <v>490</v>
      </c>
      <c r="F124" s="1014" t="s">
        <v>1199</v>
      </c>
      <c r="G124" s="1014" t="s">
        <v>5577</v>
      </c>
      <c r="H124" s="1015" t="s">
        <v>1200</v>
      </c>
      <c r="I124" s="773"/>
      <c r="J124" s="774"/>
      <c r="K124" s="774"/>
    </row>
    <row r="125" spans="1:11" ht="26.25" customHeight="1" x14ac:dyDescent="0.2">
      <c r="A125" s="766"/>
      <c r="B125" s="1012" t="s">
        <v>5578</v>
      </c>
      <c r="C125" s="1013" t="s">
        <v>1201</v>
      </c>
      <c r="D125" s="1014" t="s">
        <v>1202</v>
      </c>
      <c r="E125" s="1014" t="s">
        <v>491</v>
      </c>
      <c r="F125" s="1014" t="s">
        <v>1203</v>
      </c>
      <c r="G125" s="1014" t="s">
        <v>5579</v>
      </c>
      <c r="H125" s="1015" t="s">
        <v>2660</v>
      </c>
      <c r="I125" s="1080"/>
      <c r="J125" s="774"/>
      <c r="K125" s="774"/>
    </row>
    <row r="126" spans="1:11" ht="26.25" customHeight="1" x14ac:dyDescent="0.2">
      <c r="A126" s="1078"/>
      <c r="B126" s="1012" t="s">
        <v>5580</v>
      </c>
      <c r="C126" s="1035" t="s">
        <v>1204</v>
      </c>
      <c r="D126" s="1014" t="s">
        <v>5581</v>
      </c>
      <c r="E126" s="1014" t="s">
        <v>496</v>
      </c>
      <c r="F126" s="1014" t="s">
        <v>1206</v>
      </c>
      <c r="G126" s="1014" t="s">
        <v>5582</v>
      </c>
      <c r="H126" s="1015" t="s">
        <v>2661</v>
      </c>
      <c r="I126" s="1078"/>
      <c r="J126" s="774"/>
      <c r="K126" s="774"/>
    </row>
    <row r="127" spans="1:11" ht="26.25" customHeight="1" x14ac:dyDescent="0.2">
      <c r="A127" s="1078"/>
      <c r="B127" s="1012" t="s">
        <v>5583</v>
      </c>
      <c r="C127" s="1035" t="s">
        <v>5584</v>
      </c>
      <c r="D127" s="1014" t="s">
        <v>5585</v>
      </c>
      <c r="E127" s="1014" t="s">
        <v>572</v>
      </c>
      <c r="F127" s="1014" t="s">
        <v>5586</v>
      </c>
      <c r="G127" s="1014" t="s">
        <v>5587</v>
      </c>
      <c r="H127" s="1015" t="s">
        <v>2564</v>
      </c>
      <c r="I127" s="1078"/>
    </row>
    <row r="128" spans="1:11" ht="26.25" customHeight="1" x14ac:dyDescent="0.2">
      <c r="A128" s="1078"/>
      <c r="B128" s="1012" t="s">
        <v>811</v>
      </c>
      <c r="C128" s="1013" t="s">
        <v>5588</v>
      </c>
      <c r="D128" s="1014" t="s">
        <v>5589</v>
      </c>
      <c r="E128" s="1014" t="s">
        <v>812</v>
      </c>
      <c r="F128" s="1014" t="s">
        <v>5590</v>
      </c>
      <c r="G128" s="1014" t="s">
        <v>5591</v>
      </c>
      <c r="H128" s="1015" t="s">
        <v>2662</v>
      </c>
      <c r="I128" s="1078"/>
      <c r="K128" s="739"/>
    </row>
    <row r="129" spans="1:12" ht="26.25" customHeight="1" x14ac:dyDescent="0.2">
      <c r="A129" s="1078"/>
      <c r="B129" s="1012" t="s">
        <v>5592</v>
      </c>
      <c r="C129" s="1035" t="s">
        <v>2565</v>
      </c>
      <c r="D129" s="1014" t="s">
        <v>5593</v>
      </c>
      <c r="E129" s="1035" t="s">
        <v>1212</v>
      </c>
      <c r="F129" s="1014" t="s">
        <v>5594</v>
      </c>
      <c r="G129" s="1014" t="s">
        <v>5595</v>
      </c>
      <c r="H129" s="1015" t="s">
        <v>1213</v>
      </c>
      <c r="I129" s="1078"/>
      <c r="K129" s="739"/>
    </row>
    <row r="130" spans="1:12" ht="26.25" customHeight="1" x14ac:dyDescent="0.2">
      <c r="A130" s="1078"/>
      <c r="B130" s="1012" t="s">
        <v>1209</v>
      </c>
      <c r="C130" s="1013" t="s">
        <v>5596</v>
      </c>
      <c r="D130" s="1014" t="s">
        <v>5597</v>
      </c>
      <c r="E130" s="1014" t="s">
        <v>1210</v>
      </c>
      <c r="F130" s="1014" t="s">
        <v>5598</v>
      </c>
      <c r="G130" s="1014" t="s">
        <v>5598</v>
      </c>
      <c r="H130" s="1015" t="s">
        <v>2663</v>
      </c>
      <c r="I130" s="1078"/>
      <c r="K130" s="739"/>
    </row>
    <row r="131" spans="1:12" ht="26.25" customHeight="1" x14ac:dyDescent="0.2">
      <c r="A131" s="1078"/>
      <c r="B131" s="1097" t="s">
        <v>2561</v>
      </c>
      <c r="C131" s="1036" t="s">
        <v>2664</v>
      </c>
      <c r="D131" s="1037" t="s">
        <v>5599</v>
      </c>
      <c r="E131" s="1003" t="s">
        <v>2665</v>
      </c>
      <c r="F131" s="1003" t="s">
        <v>5600</v>
      </c>
      <c r="G131" s="1003" t="s">
        <v>5601</v>
      </c>
      <c r="H131" s="1005" t="s">
        <v>2562</v>
      </c>
      <c r="I131" s="1080"/>
      <c r="K131" s="739"/>
    </row>
    <row r="132" spans="1:12" ht="26.25" customHeight="1" x14ac:dyDescent="0.2">
      <c r="A132" s="1078"/>
      <c r="B132" s="1097" t="s">
        <v>2563</v>
      </c>
      <c r="C132" s="1038" t="s">
        <v>5602</v>
      </c>
      <c r="D132" s="1037" t="s">
        <v>5603</v>
      </c>
      <c r="E132" s="1003" t="s">
        <v>2666</v>
      </c>
      <c r="F132" s="1003" t="s">
        <v>5604</v>
      </c>
      <c r="G132" s="1003" t="s">
        <v>5605</v>
      </c>
      <c r="H132" s="1005" t="s">
        <v>2667</v>
      </c>
      <c r="I132" s="1080"/>
      <c r="K132" s="739"/>
    </row>
    <row r="133" spans="1:12" ht="26.25" customHeight="1" x14ac:dyDescent="0.2">
      <c r="A133" s="1078"/>
      <c r="B133" s="1039" t="s">
        <v>2668</v>
      </c>
      <c r="C133" s="1040" t="s">
        <v>5606</v>
      </c>
      <c r="D133" s="1037" t="s">
        <v>5607</v>
      </c>
      <c r="E133" s="1003" t="s">
        <v>2669</v>
      </c>
      <c r="F133" s="1003" t="s">
        <v>5608</v>
      </c>
      <c r="G133" s="1003" t="s">
        <v>5608</v>
      </c>
      <c r="H133" s="1005" t="s">
        <v>2670</v>
      </c>
      <c r="I133" s="1080"/>
    </row>
    <row r="134" spans="1:12" ht="26.25" customHeight="1" x14ac:dyDescent="0.2">
      <c r="A134" s="1078"/>
      <c r="B134" s="1043" t="s">
        <v>2560</v>
      </c>
      <c r="C134" s="1044" t="s">
        <v>5609</v>
      </c>
      <c r="D134" s="1045" t="s">
        <v>5610</v>
      </c>
      <c r="E134" s="1046" t="s">
        <v>5611</v>
      </c>
      <c r="F134" s="1047" t="s">
        <v>5612</v>
      </c>
      <c r="G134" s="1047" t="s">
        <v>5612</v>
      </c>
      <c r="H134" s="1048" t="s">
        <v>2671</v>
      </c>
      <c r="I134" s="1080"/>
    </row>
    <row r="135" spans="1:12" s="1022" customFormat="1" ht="26.25" customHeight="1" x14ac:dyDescent="0.2">
      <c r="A135" s="1078"/>
      <c r="B135" s="1066" t="s">
        <v>5613</v>
      </c>
      <c r="C135" s="1055" t="s">
        <v>5614</v>
      </c>
      <c r="D135" s="1088" t="s">
        <v>5615</v>
      </c>
      <c r="E135" s="1341" t="s">
        <v>5616</v>
      </c>
      <c r="F135" s="1341" t="s">
        <v>5617</v>
      </c>
      <c r="G135" s="1341" t="s">
        <v>5618</v>
      </c>
      <c r="H135" s="1056" t="s">
        <v>5619</v>
      </c>
      <c r="I135" s="1080"/>
      <c r="K135" s="1023"/>
    </row>
    <row r="136" spans="1:12" ht="26.25" customHeight="1" x14ac:dyDescent="0.2">
      <c r="A136" s="1078"/>
      <c r="B136" s="1053" t="s">
        <v>5620</v>
      </c>
      <c r="C136" s="1050" t="s">
        <v>5621</v>
      </c>
      <c r="D136" s="1051" t="s">
        <v>5622</v>
      </c>
      <c r="E136" s="1057" t="s">
        <v>425</v>
      </c>
      <c r="F136" s="1057" t="s">
        <v>5623</v>
      </c>
      <c r="G136" s="1054" t="s">
        <v>5623</v>
      </c>
      <c r="H136" s="1052" t="s">
        <v>2674</v>
      </c>
      <c r="I136" s="1080"/>
    </row>
    <row r="137" spans="1:12" ht="26.25" customHeight="1" x14ac:dyDescent="0.2">
      <c r="A137" s="1078"/>
      <c r="B137" s="1053" t="s">
        <v>5624</v>
      </c>
      <c r="C137" s="1050" t="s">
        <v>5625</v>
      </c>
      <c r="D137" s="1051" t="s">
        <v>5626</v>
      </c>
      <c r="E137" s="1057" t="s">
        <v>426</v>
      </c>
      <c r="F137" s="1057" t="s">
        <v>5627</v>
      </c>
      <c r="G137" s="1054" t="s">
        <v>5628</v>
      </c>
      <c r="H137" s="974" t="s">
        <v>2676</v>
      </c>
      <c r="I137" s="1080"/>
    </row>
    <row r="138" spans="1:12" ht="26.25" customHeight="1" x14ac:dyDescent="0.2">
      <c r="A138" s="1078"/>
      <c r="B138" s="969" t="s">
        <v>5629</v>
      </c>
      <c r="C138" s="1000" t="s">
        <v>5630</v>
      </c>
      <c r="D138" s="1051" t="s">
        <v>5631</v>
      </c>
      <c r="E138" s="1057" t="s">
        <v>427</v>
      </c>
      <c r="F138" s="1057" t="s">
        <v>5632</v>
      </c>
      <c r="G138" s="1054" t="s">
        <v>5633</v>
      </c>
      <c r="H138" s="974" t="s">
        <v>2677</v>
      </c>
      <c r="I138" s="1080"/>
      <c r="L138" s="1049"/>
    </row>
    <row r="139" spans="1:12" ht="26.25" customHeight="1" x14ac:dyDescent="0.2">
      <c r="A139" s="1078"/>
      <c r="B139" s="969" t="s">
        <v>5634</v>
      </c>
      <c r="C139" s="971" t="s">
        <v>5635</v>
      </c>
      <c r="D139" s="1051" t="s">
        <v>5636</v>
      </c>
      <c r="E139" s="1057" t="s">
        <v>5637</v>
      </c>
      <c r="F139" s="1057" t="s">
        <v>5638</v>
      </c>
      <c r="G139" s="1054" t="s">
        <v>5638</v>
      </c>
      <c r="H139" s="1052" t="s">
        <v>2679</v>
      </c>
      <c r="I139" s="1080"/>
    </row>
    <row r="140" spans="1:12" ht="26.25" customHeight="1" x14ac:dyDescent="0.2">
      <c r="A140" s="1078"/>
      <c r="B140" s="969" t="s">
        <v>5639</v>
      </c>
      <c r="C140" s="1000" t="s">
        <v>5640</v>
      </c>
      <c r="D140" s="1051" t="s">
        <v>5641</v>
      </c>
      <c r="E140" s="1057" t="s">
        <v>497</v>
      </c>
      <c r="F140" s="1057" t="s">
        <v>5642</v>
      </c>
      <c r="G140" s="1054" t="s">
        <v>5642</v>
      </c>
      <c r="H140" s="974" t="s">
        <v>2681</v>
      </c>
      <c r="I140" s="1080"/>
    </row>
    <row r="141" spans="1:12" ht="26.25" customHeight="1" x14ac:dyDescent="0.2">
      <c r="A141" s="1078"/>
      <c r="B141" s="969" t="s">
        <v>780</v>
      </c>
      <c r="C141" s="1000" t="s">
        <v>5643</v>
      </c>
      <c r="D141" s="1051" t="s">
        <v>5644</v>
      </c>
      <c r="E141" s="1057" t="s">
        <v>781</v>
      </c>
      <c r="F141" s="1057" t="s">
        <v>5645</v>
      </c>
      <c r="G141" s="1054" t="s">
        <v>5645</v>
      </c>
      <c r="H141" s="974" t="s">
        <v>2683</v>
      </c>
      <c r="I141" s="1080"/>
    </row>
    <row r="142" spans="1:12" ht="26.25" customHeight="1" x14ac:dyDescent="0.2">
      <c r="A142" s="1078"/>
      <c r="B142" s="1053" t="s">
        <v>1692</v>
      </c>
      <c r="C142" s="1050" t="s">
        <v>5646</v>
      </c>
      <c r="D142" s="1051" t="s">
        <v>5647</v>
      </c>
      <c r="E142" s="1057" t="s">
        <v>1923</v>
      </c>
      <c r="F142" s="1057" t="s">
        <v>5648</v>
      </c>
      <c r="G142" s="1054" t="s">
        <v>5649</v>
      </c>
      <c r="H142" s="1052" t="s">
        <v>2684</v>
      </c>
      <c r="I142" s="1080"/>
    </row>
    <row r="143" spans="1:12" ht="26.25" customHeight="1" x14ac:dyDescent="0.2">
      <c r="A143" s="1078"/>
      <c r="B143" s="1053" t="s">
        <v>1693</v>
      </c>
      <c r="C143" s="1050" t="s">
        <v>2685</v>
      </c>
      <c r="D143" s="1051" t="s">
        <v>5650</v>
      </c>
      <c r="E143" s="1057" t="s">
        <v>1924</v>
      </c>
      <c r="F143" s="1057" t="s">
        <v>1694</v>
      </c>
      <c r="G143" s="1054" t="s">
        <v>5651</v>
      </c>
      <c r="H143" s="974" t="s">
        <v>2686</v>
      </c>
      <c r="I143" s="1080"/>
    </row>
    <row r="144" spans="1:12" ht="26.25" customHeight="1" x14ac:dyDescent="0.2">
      <c r="A144" s="1078"/>
      <c r="B144" s="518" t="s">
        <v>5652</v>
      </c>
      <c r="C144" s="519" t="s">
        <v>5653</v>
      </c>
      <c r="D144" s="1342" t="s">
        <v>5654</v>
      </c>
      <c r="E144" s="1342" t="s">
        <v>5655</v>
      </c>
      <c r="F144" s="1342" t="s">
        <v>5656</v>
      </c>
      <c r="G144" s="1342" t="s">
        <v>5657</v>
      </c>
      <c r="H144" s="520" t="s">
        <v>5658</v>
      </c>
      <c r="I144" s="1080"/>
    </row>
    <row r="145" spans="2:13" ht="26.25" customHeight="1" x14ac:dyDescent="0.2">
      <c r="B145" s="1066" t="s">
        <v>2687</v>
      </c>
      <c r="C145" s="709" t="s">
        <v>1886</v>
      </c>
      <c r="D145" s="1341" t="s">
        <v>1887</v>
      </c>
      <c r="E145" s="457" t="s">
        <v>2688</v>
      </c>
      <c r="F145" s="457" t="s">
        <v>1888</v>
      </c>
      <c r="G145" s="457" t="s">
        <v>1888</v>
      </c>
      <c r="H145" s="710" t="s">
        <v>2689</v>
      </c>
      <c r="I145" s="1080"/>
    </row>
    <row r="146" spans="2:13" ht="26" customHeight="1" x14ac:dyDescent="0.2">
      <c r="B146" s="1227" t="s" ph="1">
        <v>504</v>
      </c>
      <c r="C146" s="1099" t="s">
        <v>2041</v>
      </c>
      <c r="D146" s="1228" t="s">
        <v>2042</v>
      </c>
      <c r="E146" s="1229" t="s">
        <v>376</v>
      </c>
      <c r="F146" s="1229" t="s">
        <v>2043</v>
      </c>
      <c r="G146" s="1029" t="s" ph="1">
        <v>2043</v>
      </c>
      <c r="H146" s="1230" t="s" ph="1">
        <v>788</v>
      </c>
      <c r="I146" s="1080"/>
    </row>
    <row r="147" spans="2:13" ht="26" customHeight="1" x14ac:dyDescent="0.2">
      <c r="B147" s="1097" t="s">
        <v>2471</v>
      </c>
      <c r="C147" s="1102" t="s">
        <v>2690</v>
      </c>
      <c r="D147" s="1065" t="s">
        <v>2472</v>
      </c>
      <c r="E147" s="1065" t="s">
        <v>2691</v>
      </c>
      <c r="F147" s="1065" t="s">
        <v>2473</v>
      </c>
      <c r="G147" s="1103" t="s">
        <v>5659</v>
      </c>
      <c r="H147" s="1075" t="s">
        <v>5660</v>
      </c>
      <c r="I147" s="1080"/>
    </row>
    <row r="148" spans="2:13" ht="26" customHeight="1" x14ac:dyDescent="0.2">
      <c r="B148" s="1097" t="s">
        <v>5661</v>
      </c>
      <c r="C148" s="1076" t="s">
        <v>2692</v>
      </c>
      <c r="D148" s="1065" t="s">
        <v>5662</v>
      </c>
      <c r="E148" s="1065" t="s">
        <v>5663</v>
      </c>
      <c r="F148" s="1065" t="s">
        <v>5664</v>
      </c>
      <c r="G148" s="1065" t="s">
        <v>5665</v>
      </c>
      <c r="H148" s="1075" t="s">
        <v>5666</v>
      </c>
      <c r="I148" s="1080"/>
      <c r="M148" s="199"/>
    </row>
    <row r="149" spans="2:13" ht="26.25" customHeight="1" x14ac:dyDescent="0.2">
      <c r="B149" s="1097" t="s">
        <v>2475</v>
      </c>
      <c r="C149" s="1077" t="s">
        <v>2476</v>
      </c>
      <c r="D149" s="1065" t="s">
        <v>5667</v>
      </c>
      <c r="E149" s="1065" t="s">
        <v>5668</v>
      </c>
      <c r="F149" s="1065" t="s">
        <v>5669</v>
      </c>
      <c r="G149" s="1065" t="s">
        <v>5670</v>
      </c>
      <c r="H149" s="1075" t="s">
        <v>2477</v>
      </c>
      <c r="I149" s="1080"/>
    </row>
    <row r="150" spans="2:13" ht="26.25" customHeight="1" thickBot="1" x14ac:dyDescent="0.25">
      <c r="B150" s="1100" t="s">
        <v>2478</v>
      </c>
      <c r="C150" s="1101" t="s">
        <v>5671</v>
      </c>
      <c r="D150" s="1041" t="s">
        <v>5672</v>
      </c>
      <c r="E150" s="1041" t="s">
        <v>5673</v>
      </c>
      <c r="F150" s="1041" t="s">
        <v>5674</v>
      </c>
      <c r="G150" s="1041" t="s">
        <v>5675</v>
      </c>
      <c r="H150" s="1042" t="s">
        <v>5676</v>
      </c>
      <c r="I150" s="1080"/>
    </row>
    <row r="151" spans="2:13" ht="26.25" customHeight="1" thickBot="1" x14ac:dyDescent="0.25">
      <c r="D151" s="1162"/>
      <c r="E151" s="1162"/>
      <c r="F151" s="1162"/>
      <c r="G151" s="1162"/>
      <c r="I151" s="1080"/>
    </row>
    <row r="152" spans="2:13" ht="26.25" customHeight="1" thickBot="1" x14ac:dyDescent="0.25">
      <c r="B152" s="1536" t="s">
        <v>347</v>
      </c>
      <c r="C152" s="1537"/>
      <c r="D152" s="128" t="s">
        <v>145</v>
      </c>
      <c r="E152" s="129">
        <v>28</v>
      </c>
      <c r="F152" s="130" t="s">
        <v>146</v>
      </c>
      <c r="G152" s="129">
        <v>0</v>
      </c>
      <c r="H152" s="117"/>
      <c r="I152" s="1080"/>
    </row>
    <row r="153" spans="2:13" s="1078" customFormat="1" ht="26.25" customHeight="1" x14ac:dyDescent="0.2">
      <c r="B153" s="1335"/>
      <c r="C153" s="1335"/>
      <c r="D153" s="80"/>
      <c r="E153" s="73"/>
      <c r="F153" s="80"/>
      <c r="G153" s="73"/>
      <c r="H153" s="1340"/>
      <c r="I153" s="1080"/>
      <c r="K153" s="1079"/>
    </row>
    <row r="154" spans="2:13" s="1078" customFormat="1" ht="26.25" customHeight="1" x14ac:dyDescent="0.2">
      <c r="B154" s="1335"/>
      <c r="C154" s="1335"/>
      <c r="D154" s="80"/>
      <c r="E154" s="73"/>
      <c r="F154" s="80"/>
      <c r="G154" s="73"/>
      <c r="H154" s="1340"/>
      <c r="I154" s="1080"/>
      <c r="K154" s="1079"/>
    </row>
    <row r="155" spans="2:13" ht="26.25" customHeight="1" x14ac:dyDescent="0.2">
      <c r="D155" s="1162"/>
      <c r="E155" s="1162"/>
      <c r="F155" s="1162"/>
      <c r="G155" s="1162"/>
      <c r="I155" s="1080"/>
    </row>
    <row r="156" spans="2:13" ht="32" customHeight="1" thickBot="1" x14ac:dyDescent="0.25">
      <c r="B156" s="1540" t="s">
        <v>5176</v>
      </c>
      <c r="C156" s="1540"/>
      <c r="D156" s="1244" t="s">
        <v>4987</v>
      </c>
      <c r="E156" s="1333"/>
      <c r="F156" s="1333"/>
      <c r="G156" s="926"/>
      <c r="H156" s="942"/>
    </row>
    <row r="157" spans="2:13" ht="26.25" customHeight="1" thickBot="1" x14ac:dyDescent="0.25">
      <c r="B157" s="681" t="s">
        <v>308</v>
      </c>
      <c r="C157" s="1339" t="s">
        <v>606</v>
      </c>
      <c r="D157" s="1336" t="s">
        <v>263</v>
      </c>
      <c r="E157" s="1336" t="s">
        <v>244</v>
      </c>
      <c r="F157" s="1336" t="s">
        <v>225</v>
      </c>
      <c r="G157" s="1198" t="s">
        <v>327</v>
      </c>
      <c r="H157" s="1026" t="s">
        <v>309</v>
      </c>
    </row>
    <row r="158" spans="2:13" ht="26.25" customHeight="1" x14ac:dyDescent="0.2">
      <c r="B158" s="970" t="s">
        <v>4965</v>
      </c>
      <c r="C158" s="1245" t="s">
        <v>4966</v>
      </c>
      <c r="D158" s="966" t="s">
        <v>748</v>
      </c>
      <c r="E158" s="966" t="s">
        <v>4967</v>
      </c>
      <c r="F158" s="966" t="s">
        <v>4962</v>
      </c>
      <c r="G158" s="1246" t="s">
        <v>4962</v>
      </c>
      <c r="H158" s="1247" t="s">
        <v>4968</v>
      </c>
    </row>
    <row r="159" spans="2:13" ht="26.25" customHeight="1" x14ac:dyDescent="0.2">
      <c r="B159" s="1104" t="s">
        <v>4969</v>
      </c>
      <c r="C159" s="1248" t="s">
        <v>4970</v>
      </c>
      <c r="D159" s="967" t="s">
        <v>748</v>
      </c>
      <c r="E159" s="967" t="s">
        <v>4971</v>
      </c>
      <c r="F159" s="967" t="s">
        <v>4972</v>
      </c>
      <c r="G159" s="967" t="s">
        <v>4972</v>
      </c>
      <c r="H159" s="1247" t="s">
        <v>4973</v>
      </c>
    </row>
    <row r="160" spans="2:13" ht="26" customHeight="1" x14ac:dyDescent="0.2">
      <c r="B160" s="1104" t="s">
        <v>4974</v>
      </c>
      <c r="C160" s="1249" t="s">
        <v>4975</v>
      </c>
      <c r="D160" s="1246" t="s">
        <v>748</v>
      </c>
      <c r="E160" s="1246" t="s">
        <v>4976</v>
      </c>
      <c r="F160" s="1246" t="s">
        <v>4977</v>
      </c>
      <c r="G160" s="1246" t="s">
        <v>4977</v>
      </c>
      <c r="H160" s="1247" t="s">
        <v>4978</v>
      </c>
    </row>
    <row r="161" spans="2:11" ht="30.5" customHeight="1" x14ac:dyDescent="0.2">
      <c r="B161" s="969" t="s">
        <v>4979</v>
      </c>
      <c r="C161" s="1000" t="s">
        <v>4980</v>
      </c>
      <c r="D161" s="967" t="s">
        <v>756</v>
      </c>
      <c r="E161" s="967" t="s">
        <v>4981</v>
      </c>
      <c r="F161" s="967" t="s">
        <v>4963</v>
      </c>
      <c r="G161" s="967" t="s">
        <v>4963</v>
      </c>
      <c r="H161" s="1319" t="s">
        <v>4982</v>
      </c>
      <c r="I161" s="1320"/>
    </row>
    <row r="162" spans="2:11" ht="26.25" customHeight="1" thickBot="1" x14ac:dyDescent="0.25">
      <c r="B162" s="948" t="s">
        <v>4983</v>
      </c>
      <c r="C162" s="1250" t="s">
        <v>4984</v>
      </c>
      <c r="D162" s="947" t="s">
        <v>760</v>
      </c>
      <c r="E162" s="947" t="s">
        <v>4985</v>
      </c>
      <c r="F162" s="947" t="s">
        <v>4964</v>
      </c>
      <c r="G162" s="947" t="s">
        <v>4964</v>
      </c>
      <c r="H162" s="949" t="s">
        <v>4986</v>
      </c>
    </row>
    <row r="163" spans="2:11" s="1078" customFormat="1" ht="26.25" customHeight="1" thickBot="1" x14ac:dyDescent="0.25">
      <c r="B163" s="1251"/>
      <c r="C163" s="1252"/>
      <c r="D163" s="1253"/>
      <c r="E163" s="1253"/>
      <c r="F163" s="1253"/>
      <c r="G163" s="1253"/>
      <c r="H163" s="1254"/>
      <c r="I163" s="1080"/>
      <c r="K163" s="1079"/>
    </row>
    <row r="164" spans="2:11" s="1078" customFormat="1" ht="26.25" customHeight="1" thickBot="1" x14ac:dyDescent="0.25">
      <c r="B164" s="1536" t="s">
        <v>347</v>
      </c>
      <c r="C164" s="1537"/>
      <c r="D164" s="128" t="s">
        <v>145</v>
      </c>
      <c r="E164" s="129">
        <v>5</v>
      </c>
      <c r="F164" s="130" t="s">
        <v>146</v>
      </c>
      <c r="G164" s="129">
        <v>0</v>
      </c>
      <c r="H164" s="117"/>
      <c r="I164" s="1080"/>
      <c r="K164" s="1079"/>
    </row>
    <row r="165" spans="2:11" ht="26.25" customHeight="1" x14ac:dyDescent="0.2">
      <c r="B165" s="716" ph="1"/>
      <c r="C165" s="716" ph="1"/>
      <c r="D165" s="1162"/>
      <c r="E165" s="1162"/>
      <c r="F165" s="1162"/>
    </row>
    <row r="166" spans="2:11" ht="26.25" customHeight="1" x14ac:dyDescent="0.2">
      <c r="B166" s="716" ph="1"/>
      <c r="C166" s="716" ph="1"/>
      <c r="D166" s="1162"/>
      <c r="E166" s="1162"/>
      <c r="F166" s="1162"/>
    </row>
    <row r="167" spans="2:11" ht="26.25" customHeight="1" x14ac:dyDescent="0.2">
      <c r="B167" s="716" ph="1"/>
      <c r="C167" s="716" ph="1"/>
      <c r="D167" s="1162"/>
      <c r="E167" s="1162"/>
      <c r="F167" s="1162"/>
    </row>
    <row r="168" spans="2:11" ht="26.25" customHeight="1" x14ac:dyDescent="0.2">
      <c r="B168" s="716" ph="1"/>
      <c r="C168" s="716" ph="1"/>
      <c r="D168" s="1162"/>
      <c r="E168" s="1162"/>
      <c r="F168" s="1162"/>
    </row>
    <row r="169" spans="2:11" ht="26.25" customHeight="1" x14ac:dyDescent="0.2">
      <c r="B169" s="716" ph="1"/>
      <c r="C169" s="716" ph="1"/>
      <c r="D169" s="1162"/>
      <c r="E169" s="1162"/>
      <c r="F169" s="1162"/>
    </row>
    <row r="170" spans="2:11" ht="26.25" customHeight="1" x14ac:dyDescent="0.2">
      <c r="B170" s="716" ph="1"/>
      <c r="C170" s="716" ph="1"/>
      <c r="D170" s="1162"/>
      <c r="E170" s="1162"/>
      <c r="F170" s="1162"/>
    </row>
    <row r="171" spans="2:11" ht="26.25" customHeight="1" x14ac:dyDescent="0.2">
      <c r="B171" s="716" ph="1"/>
      <c r="C171" s="716" ph="1"/>
      <c r="D171" s="1162"/>
      <c r="E171" s="1162"/>
      <c r="F171" s="1162"/>
    </row>
    <row r="172" spans="2:11" ht="26.25" customHeight="1" x14ac:dyDescent="0.2">
      <c r="B172" s="716" ph="1"/>
      <c r="C172" s="716" ph="1"/>
      <c r="D172" s="1162"/>
      <c r="E172" s="1162"/>
      <c r="F172" s="1162"/>
    </row>
    <row r="173" spans="2:11" ht="26.25" customHeight="1" x14ac:dyDescent="0.2">
      <c r="B173" s="716" ph="1"/>
      <c r="C173" s="716" ph="1"/>
      <c r="D173" s="1162"/>
      <c r="E173" s="1162"/>
      <c r="F173" s="1162"/>
    </row>
    <row r="174" spans="2:11" ht="26.25" customHeight="1" x14ac:dyDescent="0.2">
      <c r="B174" s="716" ph="1"/>
      <c r="C174" s="716" ph="1"/>
      <c r="D174" s="1162"/>
      <c r="E174" s="1162"/>
      <c r="F174" s="1162"/>
    </row>
    <row r="175" spans="2:11" ht="26.25" customHeight="1" x14ac:dyDescent="0.2">
      <c r="B175" s="716" ph="1"/>
      <c r="C175" s="716" ph="1"/>
      <c r="D175" s="1162"/>
      <c r="E175" s="1162"/>
      <c r="F175" s="1162"/>
    </row>
    <row r="176" spans="2:11" ht="26.25" customHeight="1" x14ac:dyDescent="0.2">
      <c r="B176" s="716" ph="1"/>
      <c r="C176" s="716" ph="1"/>
      <c r="D176" s="1162"/>
      <c r="E176" s="1162"/>
      <c r="F176" s="1162"/>
    </row>
    <row r="177" spans="2:3" ht="26.25" customHeight="1" x14ac:dyDescent="0.2">
      <c r="B177" s="716" ph="1"/>
      <c r="C177" s="716" ph="1"/>
    </row>
    <row r="178" spans="2:3" ht="26.25" customHeight="1" x14ac:dyDescent="0.2">
      <c r="B178" s="716" ph="1"/>
      <c r="C178" s="716" ph="1"/>
    </row>
    <row r="179" spans="2:3" ht="26.25" customHeight="1" x14ac:dyDescent="0.2">
      <c r="B179" s="716" ph="1"/>
      <c r="C179" s="716" ph="1"/>
    </row>
    <row r="180" spans="2:3" ht="26.25" customHeight="1" x14ac:dyDescent="0.2">
      <c r="B180" s="716" ph="1"/>
      <c r="C180" s="716" ph="1"/>
    </row>
    <row r="181" spans="2:3" ht="26.25" customHeight="1" x14ac:dyDescent="0.2">
      <c r="B181" s="716" ph="1"/>
      <c r="C181" s="716" ph="1"/>
    </row>
    <row r="182" spans="2:3" ht="26.25" customHeight="1" x14ac:dyDescent="0.2">
      <c r="B182" s="716" ph="1"/>
      <c r="C182" s="716" ph="1"/>
    </row>
    <row r="183" spans="2:3" ht="26.25" customHeight="1" x14ac:dyDescent="0.2">
      <c r="B183" s="716" ph="1"/>
      <c r="C183" s="716" ph="1"/>
    </row>
    <row r="184" spans="2:3" ht="26.25" customHeight="1" x14ac:dyDescent="0.2">
      <c r="B184" s="716" ph="1"/>
      <c r="C184" s="716" ph="1"/>
    </row>
    <row r="185" spans="2:3" ht="26.25" customHeight="1" x14ac:dyDescent="0.2">
      <c r="B185" s="716" ph="1"/>
      <c r="C185" s="716" ph="1"/>
    </row>
    <row r="186" spans="2:3" ht="26.25" customHeight="1" x14ac:dyDescent="0.2">
      <c r="B186" s="716" ph="1"/>
      <c r="C186" s="716" ph="1"/>
    </row>
    <row r="187" spans="2:3" ht="26.25" customHeight="1" x14ac:dyDescent="0.2">
      <c r="B187" s="716" ph="1"/>
      <c r="C187" s="716" ph="1"/>
    </row>
    <row r="188" spans="2:3" ht="26.25" customHeight="1" x14ac:dyDescent="0.2">
      <c r="B188" s="716" ph="1"/>
      <c r="C188" s="716" ph="1"/>
    </row>
    <row r="189" spans="2:3" ht="26.25" customHeight="1" x14ac:dyDescent="0.2">
      <c r="B189" s="716" ph="1"/>
      <c r="C189" s="716" ph="1"/>
    </row>
    <row r="190" spans="2:3" ht="26.25" customHeight="1" x14ac:dyDescent="0.2">
      <c r="B190" s="716" ph="1"/>
      <c r="C190" s="716" ph="1"/>
    </row>
    <row r="191" spans="2:3" ht="26.25" customHeight="1" x14ac:dyDescent="0.2">
      <c r="B191" s="716" ph="1"/>
      <c r="C191" s="716" ph="1"/>
    </row>
    <row r="192" spans="2:3" ht="26.25" customHeight="1" x14ac:dyDescent="0.2">
      <c r="B192" s="716" ph="1"/>
      <c r="C192" s="716" ph="1"/>
    </row>
    <row r="193" spans="2:3" ht="26.25" customHeight="1" x14ac:dyDescent="0.2">
      <c r="B193" s="716" ph="1"/>
      <c r="C193" s="716" ph="1"/>
    </row>
    <row r="194" spans="2:3" ht="26.25" customHeight="1" x14ac:dyDescent="0.2">
      <c r="B194" s="716" ph="1"/>
      <c r="C194" s="716" ph="1"/>
    </row>
    <row r="195" spans="2:3" ht="26.25" customHeight="1" x14ac:dyDescent="0.2">
      <c r="B195" s="716" ph="1"/>
      <c r="C195" s="716" ph="1"/>
    </row>
    <row r="196" spans="2:3" ht="26.25" customHeight="1" x14ac:dyDescent="0.2">
      <c r="B196" s="716" ph="1"/>
      <c r="C196" s="716" ph="1"/>
    </row>
    <row r="197" spans="2:3" ht="26.25" customHeight="1" x14ac:dyDescent="0.2">
      <c r="B197" s="716" ph="1"/>
      <c r="C197" s="716" ph="1"/>
    </row>
    <row r="198" spans="2:3" ht="26.25" customHeight="1" x14ac:dyDescent="0.2">
      <c r="B198" s="716" ph="1"/>
      <c r="C198" s="716" ph="1"/>
    </row>
    <row r="199" spans="2:3" ht="26.25" customHeight="1" x14ac:dyDescent="0.2">
      <c r="B199" s="716" ph="1"/>
      <c r="C199" s="716" ph="1"/>
    </row>
    <row r="200" spans="2:3" ht="26.25" customHeight="1" x14ac:dyDescent="0.2">
      <c r="B200" s="716" ph="1"/>
      <c r="C200" s="716" ph="1"/>
    </row>
    <row r="201" spans="2:3" ht="26.25" customHeight="1" x14ac:dyDescent="0.2">
      <c r="B201" s="716" ph="1"/>
      <c r="C201" s="716" ph="1"/>
    </row>
    <row r="202" spans="2:3" ht="26.25" customHeight="1" x14ac:dyDescent="0.2">
      <c r="B202" s="716" ph="1"/>
      <c r="C202" s="716" ph="1"/>
    </row>
    <row r="203" spans="2:3" ht="26.25" customHeight="1" x14ac:dyDescent="0.2">
      <c r="B203" s="716" ph="1"/>
      <c r="C203" s="716" ph="1"/>
    </row>
    <row r="204" spans="2:3" ht="26.25" customHeight="1" x14ac:dyDescent="0.2">
      <c r="B204" s="716" ph="1"/>
      <c r="C204" s="716" ph="1"/>
    </row>
    <row r="205" spans="2:3" ht="26.25" customHeight="1" x14ac:dyDescent="0.2">
      <c r="B205" s="716" ph="1"/>
      <c r="C205" s="716" ph="1"/>
    </row>
    <row r="206" spans="2:3" ht="26.25" customHeight="1" x14ac:dyDescent="0.2">
      <c r="B206" s="716" ph="1"/>
      <c r="C206" s="716" ph="1"/>
    </row>
    <row r="207" spans="2:3" ht="26.25" customHeight="1" x14ac:dyDescent="0.2">
      <c r="B207" s="716" ph="1"/>
      <c r="C207" s="716" ph="1"/>
    </row>
    <row r="208" spans="2:3" ht="26.25" customHeight="1" x14ac:dyDescent="0.2">
      <c r="B208" s="716" ph="1"/>
      <c r="C208" s="716" ph="1"/>
    </row>
    <row r="209" spans="2:3" ht="26.25" customHeight="1" x14ac:dyDescent="0.2">
      <c r="B209" s="716" ph="1"/>
      <c r="C209" s="716" ph="1"/>
    </row>
    <row r="210" spans="2:3" ht="26.25" customHeight="1" x14ac:dyDescent="0.2">
      <c r="B210" s="716" ph="1"/>
      <c r="C210" s="716" ph="1"/>
    </row>
    <row r="211" spans="2:3" ht="26.25" customHeight="1" x14ac:dyDescent="0.2">
      <c r="B211" s="716" ph="1"/>
      <c r="C211" s="716" ph="1"/>
    </row>
    <row r="212" spans="2:3" ht="26.25" customHeight="1" x14ac:dyDescent="0.2">
      <c r="B212" s="716" ph="1"/>
      <c r="C212" s="716" ph="1"/>
    </row>
    <row r="213" spans="2:3" ht="26.25" customHeight="1" x14ac:dyDescent="0.2">
      <c r="B213" s="716" ph="1"/>
      <c r="C213" s="716" ph="1"/>
    </row>
    <row r="214" spans="2:3" ht="26.25" customHeight="1" x14ac:dyDescent="0.2">
      <c r="B214" s="716" ph="1"/>
      <c r="C214" s="716" ph="1"/>
    </row>
    <row r="215" spans="2:3" ht="26.25" customHeight="1" x14ac:dyDescent="0.2">
      <c r="B215" s="716" ph="1"/>
      <c r="C215" s="716" ph="1"/>
    </row>
    <row r="216" spans="2:3" ht="26.25" customHeight="1" x14ac:dyDescent="0.2">
      <c r="B216" s="716" ph="1"/>
      <c r="C216" s="716" ph="1"/>
    </row>
    <row r="217" spans="2:3" ht="26.25" customHeight="1" x14ac:dyDescent="0.2">
      <c r="B217" s="716" ph="1"/>
      <c r="C217" s="716" ph="1"/>
    </row>
    <row r="218" spans="2:3" ht="26.25" customHeight="1" x14ac:dyDescent="0.2">
      <c r="B218" s="716" ph="1"/>
      <c r="C218" s="716" ph="1"/>
    </row>
    <row r="219" spans="2:3" ht="26.25" customHeight="1" x14ac:dyDescent="0.2">
      <c r="B219" s="716" ph="1"/>
      <c r="C219" s="716" ph="1"/>
    </row>
    <row r="220" spans="2:3" ht="26.25" customHeight="1" x14ac:dyDescent="0.2">
      <c r="B220" s="716" ph="1"/>
      <c r="C220" s="716" ph="1"/>
    </row>
    <row r="221" spans="2:3" ht="26.25" customHeight="1" x14ac:dyDescent="0.2">
      <c r="B221" s="716" ph="1"/>
      <c r="C221" s="716" ph="1"/>
    </row>
    <row r="222" spans="2:3" ht="26.25" customHeight="1" x14ac:dyDescent="0.2">
      <c r="B222" s="716" ph="1"/>
      <c r="C222" s="716" ph="1"/>
    </row>
    <row r="223" spans="2:3" ht="26.25" customHeight="1" x14ac:dyDescent="0.2">
      <c r="B223" s="716" ph="1"/>
      <c r="C223" s="716" ph="1"/>
    </row>
    <row r="224" spans="2:3" ht="26.25" customHeight="1" x14ac:dyDescent="0.2">
      <c r="B224" s="716" ph="1"/>
      <c r="C224" s="716" ph="1"/>
    </row>
    <row r="225" spans="2:3" ht="26.25" customHeight="1" x14ac:dyDescent="0.2">
      <c r="B225" s="716" ph="1"/>
      <c r="C225" s="716" ph="1"/>
    </row>
    <row r="226" spans="2:3" ht="26.25" customHeight="1" x14ac:dyDescent="0.2">
      <c r="B226" s="716" ph="1"/>
      <c r="C226" s="716" ph="1"/>
    </row>
    <row r="227" spans="2:3" ht="26.25" customHeight="1" x14ac:dyDescent="0.2">
      <c r="B227" s="716" ph="1"/>
      <c r="C227" s="716" ph="1"/>
    </row>
    <row r="228" spans="2:3" ht="26.25" customHeight="1" x14ac:dyDescent="0.2">
      <c r="B228" s="716" ph="1"/>
      <c r="C228" s="716" ph="1"/>
    </row>
    <row r="229" spans="2:3" ht="26.25" customHeight="1" x14ac:dyDescent="0.2">
      <c r="B229" s="716" ph="1"/>
      <c r="C229" s="716" ph="1"/>
    </row>
    <row r="230" spans="2:3" ht="26.25" customHeight="1" x14ac:dyDescent="0.2">
      <c r="B230" s="716" ph="1"/>
      <c r="C230" s="716" ph="1"/>
    </row>
    <row r="231" spans="2:3" ht="26.25" customHeight="1" x14ac:dyDescent="0.2">
      <c r="B231" s="716" ph="1"/>
      <c r="C231" s="716" ph="1"/>
    </row>
    <row r="232" spans="2:3" ht="26.25" customHeight="1" x14ac:dyDescent="0.2">
      <c r="B232" s="716" ph="1"/>
      <c r="C232" s="716" ph="1"/>
    </row>
    <row r="233" spans="2:3" ht="26.25" customHeight="1" x14ac:dyDescent="0.2">
      <c r="B233" s="716" ph="1"/>
      <c r="C233" s="716" ph="1"/>
    </row>
    <row r="234" spans="2:3" ht="26.25" customHeight="1" x14ac:dyDescent="0.2">
      <c r="B234" s="716" ph="1"/>
      <c r="C234" s="716" ph="1"/>
    </row>
    <row r="235" spans="2:3" ht="19.5" x14ac:dyDescent="0.2">
      <c r="B235" s="716" ph="1"/>
      <c r="C235" s="716" ph="1"/>
    </row>
    <row r="236" spans="2:3" ht="19.5" x14ac:dyDescent="0.2">
      <c r="B236" s="716" ph="1"/>
      <c r="C236" s="716" ph="1"/>
    </row>
    <row r="237" spans="2:3" ht="19.5" x14ac:dyDescent="0.2">
      <c r="B237" s="716" ph="1"/>
      <c r="C237" s="716" ph="1"/>
    </row>
    <row r="238" spans="2:3" ht="19.5" x14ac:dyDescent="0.2">
      <c r="B238" s="716" ph="1"/>
      <c r="C238" s="716" ph="1"/>
    </row>
    <row r="239" spans="2:3" ht="19.5" x14ac:dyDescent="0.2">
      <c r="B239" s="716" ph="1"/>
      <c r="C239" s="716" ph="1"/>
    </row>
    <row r="240" spans="2:3" ht="19.5" x14ac:dyDescent="0.2">
      <c r="B240" s="716" ph="1"/>
      <c r="C240" s="716" ph="1"/>
    </row>
    <row r="241" spans="2:3" ht="19.5" x14ac:dyDescent="0.2">
      <c r="B241" s="716" ph="1"/>
      <c r="C241" s="716" ph="1"/>
    </row>
    <row r="242" spans="2:3" ht="19.5" x14ac:dyDescent="0.2">
      <c r="B242" s="716" ph="1"/>
      <c r="C242" s="716" ph="1"/>
    </row>
    <row r="243" spans="2:3" ht="19.5" x14ac:dyDescent="0.2">
      <c r="B243" s="716" ph="1"/>
      <c r="C243" s="716" ph="1"/>
    </row>
    <row r="244" spans="2:3" ht="19.5" x14ac:dyDescent="0.2">
      <c r="B244" s="716" ph="1"/>
      <c r="C244" s="716" ph="1"/>
    </row>
    <row r="245" spans="2:3" ht="19.5" x14ac:dyDescent="0.2">
      <c r="B245" s="716" ph="1"/>
      <c r="C245" s="716" ph="1"/>
    </row>
    <row r="246" spans="2:3" ht="19.5" x14ac:dyDescent="0.2">
      <c r="B246" s="716" ph="1"/>
      <c r="C246" s="716" ph="1"/>
    </row>
    <row r="247" spans="2:3" ht="19.5" x14ac:dyDescent="0.2">
      <c r="B247" s="716" ph="1"/>
      <c r="C247" s="716" ph="1"/>
    </row>
    <row r="248" spans="2:3" ht="19.5" x14ac:dyDescent="0.2">
      <c r="B248" s="716" ph="1"/>
      <c r="C248" s="716" ph="1"/>
    </row>
    <row r="249" spans="2:3" ht="19.5" x14ac:dyDescent="0.2">
      <c r="B249" s="716" ph="1"/>
      <c r="C249" s="716" ph="1"/>
    </row>
    <row r="250" spans="2:3" ht="19.5" x14ac:dyDescent="0.2">
      <c r="B250" s="716" ph="1"/>
      <c r="C250" s="716" ph="1"/>
    </row>
    <row r="251" spans="2:3" ht="19.5" x14ac:dyDescent="0.2">
      <c r="B251" s="716" ph="1"/>
      <c r="C251" s="716" ph="1"/>
    </row>
    <row r="252" spans="2:3" ht="19.5" x14ac:dyDescent="0.2">
      <c r="B252" s="716" ph="1"/>
      <c r="C252" s="716" ph="1"/>
    </row>
    <row r="253" spans="2:3" ht="19.5" x14ac:dyDescent="0.2">
      <c r="B253" s="716" ph="1"/>
      <c r="C253" s="716" ph="1"/>
    </row>
    <row r="254" spans="2:3" ht="19.5" x14ac:dyDescent="0.2">
      <c r="B254" s="716" ph="1"/>
      <c r="C254" s="716" ph="1"/>
    </row>
    <row r="255" spans="2:3" ht="19.5" x14ac:dyDescent="0.2">
      <c r="B255" s="716" ph="1"/>
      <c r="C255" s="716" ph="1"/>
    </row>
    <row r="256" spans="2:3" ht="19.5" x14ac:dyDescent="0.2">
      <c r="B256" s="716" ph="1"/>
      <c r="C256" s="716" ph="1"/>
    </row>
    <row r="257" spans="2:3" ht="19.5" x14ac:dyDescent="0.2">
      <c r="B257" s="716" ph="1"/>
      <c r="C257" s="716" ph="1"/>
    </row>
    <row r="258" spans="2:3" ht="19.5" x14ac:dyDescent="0.2">
      <c r="B258" s="716" ph="1"/>
      <c r="C258" s="716" ph="1"/>
    </row>
    <row r="259" spans="2:3" ht="19.5" x14ac:dyDescent="0.2">
      <c r="B259" s="716" ph="1"/>
      <c r="C259" s="716" ph="1"/>
    </row>
    <row r="260" spans="2:3" ht="19.5" x14ac:dyDescent="0.2">
      <c r="B260" s="716" ph="1"/>
      <c r="C260" s="716" ph="1"/>
    </row>
    <row r="261" spans="2:3" ht="19.5" x14ac:dyDescent="0.2">
      <c r="B261" s="716" ph="1"/>
      <c r="C261" s="716" ph="1"/>
    </row>
    <row r="262" spans="2:3" ht="19.5" x14ac:dyDescent="0.2">
      <c r="B262" s="716" ph="1"/>
      <c r="C262" s="716" ph="1"/>
    </row>
    <row r="263" spans="2:3" ht="19.5" x14ac:dyDescent="0.2">
      <c r="B263" s="716" ph="1"/>
      <c r="C263" s="716" ph="1"/>
    </row>
    <row r="264" spans="2:3" ht="19.5" x14ac:dyDescent="0.2">
      <c r="B264" s="716" ph="1"/>
      <c r="C264" s="716" ph="1"/>
    </row>
    <row r="265" spans="2:3" ht="19.5" x14ac:dyDescent="0.2">
      <c r="B265" s="716" ph="1"/>
      <c r="C265" s="716" ph="1"/>
    </row>
    <row r="266" spans="2:3" ht="19.5" x14ac:dyDescent="0.2">
      <c r="B266" s="716" ph="1"/>
      <c r="C266" s="716" ph="1"/>
    </row>
    <row r="267" spans="2:3" ht="19.5" x14ac:dyDescent="0.2">
      <c r="B267" s="716" ph="1"/>
      <c r="C267" s="716" ph="1"/>
    </row>
    <row r="268" spans="2:3" ht="19.5" x14ac:dyDescent="0.2">
      <c r="B268" s="716" ph="1"/>
      <c r="C268" s="716" ph="1"/>
    </row>
    <row r="269" spans="2:3" ht="19.5" x14ac:dyDescent="0.2">
      <c r="B269" s="716" ph="1"/>
      <c r="C269" s="716" ph="1"/>
    </row>
    <row r="270" spans="2:3" ht="19.5" x14ac:dyDescent="0.2">
      <c r="B270" s="716" ph="1"/>
      <c r="C270" s="716" ph="1"/>
    </row>
    <row r="271" spans="2:3" ht="19.5" x14ac:dyDescent="0.2">
      <c r="B271" s="716" ph="1"/>
      <c r="C271" s="716" ph="1"/>
    </row>
    <row r="272" spans="2:3" ht="19.5" x14ac:dyDescent="0.2">
      <c r="B272" s="716" ph="1"/>
      <c r="C272" s="716" ph="1"/>
    </row>
    <row r="273" spans="2:3" ht="19.5" x14ac:dyDescent="0.2">
      <c r="B273" s="716" ph="1"/>
      <c r="C273" s="716" ph="1"/>
    </row>
    <row r="274" spans="2:3" ht="19.5" x14ac:dyDescent="0.2">
      <c r="B274" s="716" ph="1"/>
      <c r="C274" s="716" ph="1"/>
    </row>
    <row r="275" spans="2:3" ht="19.5" x14ac:dyDescent="0.2">
      <c r="B275" s="716" ph="1"/>
      <c r="C275" s="716" ph="1"/>
    </row>
    <row r="276" spans="2:3" ht="19.5" x14ac:dyDescent="0.2">
      <c r="B276" s="716" ph="1"/>
      <c r="C276" s="716" ph="1"/>
    </row>
    <row r="277" spans="2:3" ht="19.5" x14ac:dyDescent="0.2">
      <c r="B277" s="716" ph="1"/>
      <c r="C277" s="716" ph="1"/>
    </row>
    <row r="278" spans="2:3" ht="19.5" x14ac:dyDescent="0.2">
      <c r="B278" s="716" ph="1"/>
      <c r="C278" s="716" ph="1"/>
    </row>
    <row r="279" spans="2:3" ht="19.5" x14ac:dyDescent="0.2">
      <c r="B279" s="716" ph="1"/>
      <c r="C279" s="716" ph="1"/>
    </row>
    <row r="280" spans="2:3" ht="19.5" x14ac:dyDescent="0.2">
      <c r="B280" s="716" ph="1"/>
      <c r="C280" s="716" ph="1"/>
    </row>
    <row r="281" spans="2:3" ht="19.5" x14ac:dyDescent="0.2">
      <c r="B281" s="716" ph="1"/>
      <c r="C281" s="716" ph="1"/>
    </row>
    <row r="282" spans="2:3" ht="19.5" x14ac:dyDescent="0.2">
      <c r="B282" s="716" ph="1"/>
      <c r="C282" s="716" ph="1"/>
    </row>
    <row r="283" spans="2:3" ht="19.5" x14ac:dyDescent="0.2">
      <c r="B283" s="716" ph="1"/>
      <c r="C283" s="716" ph="1"/>
    </row>
    <row r="284" spans="2:3" ht="19.5" x14ac:dyDescent="0.2">
      <c r="B284" s="716" ph="1"/>
      <c r="C284" s="716" ph="1"/>
    </row>
    <row r="285" spans="2:3" ht="19.5" x14ac:dyDescent="0.2">
      <c r="B285" s="716" ph="1"/>
      <c r="C285" s="716" ph="1"/>
    </row>
    <row r="286" spans="2:3" ht="19.5" x14ac:dyDescent="0.2">
      <c r="B286" s="716" ph="1"/>
      <c r="C286" s="716" ph="1"/>
    </row>
    <row r="287" spans="2:3" ht="19.5" x14ac:dyDescent="0.2">
      <c r="B287" s="716" ph="1"/>
      <c r="C287" s="716" ph="1"/>
    </row>
    <row r="288" spans="2:3" ht="19.5" x14ac:dyDescent="0.2">
      <c r="B288" s="716" ph="1"/>
      <c r="C288" s="716" ph="1"/>
    </row>
    <row r="289" spans="2:3" ht="19.5" x14ac:dyDescent="0.2">
      <c r="B289" s="716" ph="1"/>
      <c r="C289" s="716" ph="1"/>
    </row>
    <row r="290" spans="2:3" ht="19.5" x14ac:dyDescent="0.2">
      <c r="B290" s="716" ph="1"/>
      <c r="C290" s="716" ph="1"/>
    </row>
    <row r="291" spans="2:3" ht="19.5" x14ac:dyDescent="0.2">
      <c r="B291" s="716" ph="1"/>
      <c r="C291" s="716" ph="1"/>
    </row>
    <row r="292" spans="2:3" ht="19.5" x14ac:dyDescent="0.2">
      <c r="B292" s="716" ph="1"/>
      <c r="C292" s="716" ph="1"/>
    </row>
    <row r="293" spans="2:3" ht="19.5" x14ac:dyDescent="0.2">
      <c r="B293" s="716" ph="1"/>
      <c r="C293" s="716" ph="1"/>
    </row>
    <row r="294" spans="2:3" ht="19.5" x14ac:dyDescent="0.2">
      <c r="B294" s="716" ph="1"/>
      <c r="C294" s="716" ph="1"/>
    </row>
    <row r="295" spans="2:3" ht="19.5" x14ac:dyDescent="0.2">
      <c r="B295" s="716" ph="1"/>
      <c r="C295" s="716" ph="1"/>
    </row>
    <row r="296" spans="2:3" ht="19.5" x14ac:dyDescent="0.2">
      <c r="B296" s="716" ph="1"/>
      <c r="C296" s="716" ph="1"/>
    </row>
    <row r="297" spans="2:3" ht="19.5" x14ac:dyDescent="0.2">
      <c r="B297" s="716" ph="1"/>
      <c r="C297" s="716" ph="1"/>
    </row>
    <row r="298" spans="2:3" ht="19.5" x14ac:dyDescent="0.2">
      <c r="B298" s="716" ph="1"/>
      <c r="C298" s="716" ph="1"/>
    </row>
    <row r="299" spans="2:3" ht="19.5" x14ac:dyDescent="0.2">
      <c r="B299" s="716" ph="1"/>
      <c r="C299" s="716" ph="1"/>
    </row>
    <row r="300" spans="2:3" ht="19.5" x14ac:dyDescent="0.2">
      <c r="B300" s="716" ph="1"/>
      <c r="C300" s="716" ph="1"/>
    </row>
    <row r="301" spans="2:3" ht="19.5" x14ac:dyDescent="0.2">
      <c r="B301" s="716" ph="1"/>
      <c r="C301" s="716" ph="1"/>
    </row>
    <row r="302" spans="2:3" ht="19.5" x14ac:dyDescent="0.2">
      <c r="B302" s="716" ph="1"/>
      <c r="C302" s="716" ph="1"/>
    </row>
    <row r="303" spans="2:3" ht="19.5" x14ac:dyDescent="0.2">
      <c r="B303" s="716" ph="1"/>
      <c r="C303" s="716" ph="1"/>
    </row>
    <row r="304" spans="2:3" ht="19.5" x14ac:dyDescent="0.2">
      <c r="B304" s="716" ph="1"/>
      <c r="C304" s="716" ph="1"/>
    </row>
    <row r="305" spans="2:3" ht="19.5" x14ac:dyDescent="0.2">
      <c r="B305" s="716" ph="1"/>
      <c r="C305" s="716" ph="1"/>
    </row>
    <row r="306" spans="2:3" ht="19.5" x14ac:dyDescent="0.2">
      <c r="B306" s="716" ph="1"/>
      <c r="C306" s="716" ph="1"/>
    </row>
    <row r="307" spans="2:3" ht="19.5" x14ac:dyDescent="0.2">
      <c r="B307" s="716" ph="1"/>
      <c r="C307" s="716" ph="1"/>
    </row>
    <row r="308" spans="2:3" ht="19.5" x14ac:dyDescent="0.2">
      <c r="B308" s="716" ph="1"/>
      <c r="C308" s="716" ph="1"/>
    </row>
    <row r="309" spans="2:3" ht="19.5" x14ac:dyDescent="0.2">
      <c r="B309" s="716" ph="1"/>
      <c r="C309" s="716" ph="1"/>
    </row>
    <row r="310" spans="2:3" ht="19.5" x14ac:dyDescent="0.2">
      <c r="B310" s="716" ph="1"/>
      <c r="C310" s="716" ph="1"/>
    </row>
    <row r="311" spans="2:3" ht="19.5" x14ac:dyDescent="0.2">
      <c r="B311" s="716" ph="1"/>
      <c r="C311" s="716" ph="1"/>
    </row>
    <row r="312" spans="2:3" ht="19.5" x14ac:dyDescent="0.2">
      <c r="B312" s="716" ph="1"/>
      <c r="C312" s="716" ph="1"/>
    </row>
    <row r="313" spans="2:3" ht="19.5" x14ac:dyDescent="0.2">
      <c r="B313" s="716" ph="1"/>
      <c r="C313" s="716" ph="1"/>
    </row>
    <row r="314" spans="2:3" ht="19.5" x14ac:dyDescent="0.2">
      <c r="B314" s="716" ph="1"/>
      <c r="C314" s="716" ph="1"/>
    </row>
    <row r="315" spans="2:3" ht="19.5" x14ac:dyDescent="0.2">
      <c r="B315" s="716" ph="1"/>
      <c r="C315" s="716" ph="1"/>
    </row>
    <row r="316" spans="2:3" ht="19.5" x14ac:dyDescent="0.2">
      <c r="B316" s="716" ph="1"/>
      <c r="C316" s="716" ph="1"/>
    </row>
    <row r="317" spans="2:3" ht="19.5" x14ac:dyDescent="0.2">
      <c r="B317" s="716" ph="1"/>
      <c r="C317" s="716" ph="1"/>
    </row>
    <row r="318" spans="2:3" ht="19.5" x14ac:dyDescent="0.2">
      <c r="B318" s="716" ph="1"/>
      <c r="C318" s="716" ph="1"/>
    </row>
    <row r="319" spans="2:3" ht="19.5" x14ac:dyDescent="0.2">
      <c r="B319" s="716" ph="1"/>
      <c r="C319" s="716" ph="1"/>
    </row>
    <row r="320" spans="2:3" ht="19.5" x14ac:dyDescent="0.2">
      <c r="B320" s="716" ph="1"/>
      <c r="C320" s="716" ph="1"/>
    </row>
    <row r="321" spans="2:3" ht="19.5" x14ac:dyDescent="0.2">
      <c r="B321" s="716" ph="1"/>
      <c r="C321" s="716" ph="1"/>
    </row>
    <row r="322" spans="2:3" ht="19.5" x14ac:dyDescent="0.2">
      <c r="B322" s="716" ph="1"/>
      <c r="C322" s="716" ph="1"/>
    </row>
    <row r="323" spans="2:3" ht="19.5" x14ac:dyDescent="0.2">
      <c r="B323" s="716" ph="1"/>
      <c r="C323" s="716" ph="1"/>
    </row>
    <row r="324" spans="2:3" ht="19.5" x14ac:dyDescent="0.2">
      <c r="B324" s="716" ph="1"/>
      <c r="C324" s="716" ph="1"/>
    </row>
    <row r="325" spans="2:3" ht="19.5" x14ac:dyDescent="0.2">
      <c r="B325" s="716" ph="1"/>
      <c r="C325" s="716" ph="1"/>
    </row>
    <row r="326" spans="2:3" ht="19.5" x14ac:dyDescent="0.2">
      <c r="B326" s="716" ph="1"/>
      <c r="C326" s="716" ph="1"/>
    </row>
    <row r="327" spans="2:3" ht="19.5" x14ac:dyDescent="0.2">
      <c r="B327" s="716" ph="1"/>
      <c r="C327" s="716" ph="1"/>
    </row>
    <row r="328" spans="2:3" ht="19.5" x14ac:dyDescent="0.2">
      <c r="B328" s="716" ph="1"/>
      <c r="C328" s="716" ph="1"/>
    </row>
    <row r="329" spans="2:3" ht="19.5" x14ac:dyDescent="0.2">
      <c r="B329" s="716" ph="1"/>
      <c r="C329" s="716" ph="1"/>
    </row>
    <row r="330" spans="2:3" ht="19.5" x14ac:dyDescent="0.2">
      <c r="B330" s="716" ph="1"/>
      <c r="C330" s="716" ph="1"/>
    </row>
    <row r="331" spans="2:3" ht="19.5" x14ac:dyDescent="0.2">
      <c r="B331" s="716" ph="1"/>
      <c r="C331" s="716" ph="1"/>
    </row>
    <row r="332" spans="2:3" ht="19.5" x14ac:dyDescent="0.2">
      <c r="B332" s="716" ph="1"/>
      <c r="C332" s="716" ph="1"/>
    </row>
    <row r="333" spans="2:3" ht="19.5" x14ac:dyDescent="0.2">
      <c r="B333" s="716" ph="1"/>
      <c r="C333" s="716" ph="1"/>
    </row>
    <row r="334" spans="2:3" ht="19.5" x14ac:dyDescent="0.2">
      <c r="B334" s="716" ph="1"/>
      <c r="C334" s="716" ph="1"/>
    </row>
    <row r="335" spans="2:3" ht="19.5" x14ac:dyDescent="0.2">
      <c r="B335" s="716" ph="1"/>
      <c r="C335" s="716" ph="1"/>
    </row>
    <row r="336" spans="2:3" ht="19.5" x14ac:dyDescent="0.2">
      <c r="B336" s="716" ph="1"/>
      <c r="C336" s="716" ph="1"/>
    </row>
    <row r="337" spans="2:3" ht="19.5" x14ac:dyDescent="0.2">
      <c r="B337" s="716" ph="1"/>
      <c r="C337" s="716" ph="1"/>
    </row>
    <row r="338" spans="2:3" ht="19.5" x14ac:dyDescent="0.2">
      <c r="B338" s="716" ph="1"/>
      <c r="C338" s="716" ph="1"/>
    </row>
    <row r="339" spans="2:3" ht="19.5" x14ac:dyDescent="0.2">
      <c r="B339" s="716" ph="1"/>
      <c r="C339" s="716" ph="1"/>
    </row>
    <row r="340" spans="2:3" ht="19.5" x14ac:dyDescent="0.2">
      <c r="B340" s="716" ph="1"/>
      <c r="C340" s="716" ph="1"/>
    </row>
    <row r="341" spans="2:3" ht="19.5" x14ac:dyDescent="0.2">
      <c r="B341" s="716" ph="1"/>
      <c r="C341" s="716" ph="1"/>
    </row>
    <row r="342" spans="2:3" ht="19.5" x14ac:dyDescent="0.2">
      <c r="B342" s="716" ph="1"/>
      <c r="C342" s="716" ph="1"/>
    </row>
    <row r="343" spans="2:3" ht="19.5" x14ac:dyDescent="0.2">
      <c r="B343" s="716" ph="1"/>
      <c r="C343" s="716" ph="1"/>
    </row>
    <row r="344" spans="2:3" ht="19.5" x14ac:dyDescent="0.2">
      <c r="B344" s="716" ph="1"/>
      <c r="C344" s="716" ph="1"/>
    </row>
    <row r="345" spans="2:3" ht="19.5" x14ac:dyDescent="0.2">
      <c r="B345" s="716" ph="1"/>
      <c r="C345" s="716" ph="1"/>
    </row>
    <row r="346" spans="2:3" ht="19.5" x14ac:dyDescent="0.2">
      <c r="B346" s="716" ph="1"/>
      <c r="C346" s="716" ph="1"/>
    </row>
    <row r="347" spans="2:3" ht="19.5" x14ac:dyDescent="0.2">
      <c r="B347" s="716" ph="1"/>
      <c r="C347" s="716" ph="1"/>
    </row>
    <row r="348" spans="2:3" ht="19.5" x14ac:dyDescent="0.2">
      <c r="B348" s="716" ph="1"/>
      <c r="C348" s="716" ph="1"/>
    </row>
    <row r="349" spans="2:3" ht="19.5" x14ac:dyDescent="0.2">
      <c r="B349" s="716" ph="1"/>
      <c r="C349" s="716" ph="1"/>
    </row>
    <row r="350" spans="2:3" ht="19.5" x14ac:dyDescent="0.2">
      <c r="B350" s="716" ph="1"/>
      <c r="C350" s="716" ph="1"/>
    </row>
    <row r="351" spans="2:3" ht="19.5" x14ac:dyDescent="0.2">
      <c r="B351" s="716" ph="1"/>
      <c r="C351" s="716" ph="1"/>
    </row>
    <row r="352" spans="2:3" ht="19.5" x14ac:dyDescent="0.2">
      <c r="B352" s="716" ph="1"/>
      <c r="C352" s="716" ph="1"/>
    </row>
    <row r="353" spans="2:3" ht="19.5" x14ac:dyDescent="0.2">
      <c r="B353" s="716" ph="1"/>
      <c r="C353" s="716" ph="1"/>
    </row>
    <row r="354" spans="2:3" ht="19.5" x14ac:dyDescent="0.2">
      <c r="B354" s="716" ph="1"/>
      <c r="C354" s="716" ph="1"/>
    </row>
    <row r="355" spans="2:3" ht="19.5" x14ac:dyDescent="0.2">
      <c r="B355" s="716" ph="1"/>
      <c r="C355" s="716" ph="1"/>
    </row>
    <row r="356" spans="2:3" ht="19.5" x14ac:dyDescent="0.2">
      <c r="B356" s="716" ph="1"/>
      <c r="C356" s="716" ph="1"/>
    </row>
    <row r="357" spans="2:3" ht="19.5" x14ac:dyDescent="0.2">
      <c r="B357" s="716" ph="1"/>
      <c r="C357" s="716" ph="1"/>
    </row>
    <row r="358" spans="2:3" ht="19.5" x14ac:dyDescent="0.2">
      <c r="B358" s="716" ph="1"/>
      <c r="C358" s="716" ph="1"/>
    </row>
    <row r="359" spans="2:3" ht="19.5" x14ac:dyDescent="0.2">
      <c r="B359" s="716" ph="1"/>
      <c r="C359" s="716" ph="1"/>
    </row>
    <row r="360" spans="2:3" ht="19.5" x14ac:dyDescent="0.2">
      <c r="B360" s="716" ph="1"/>
      <c r="C360" s="716" ph="1"/>
    </row>
    <row r="361" spans="2:3" ht="19.5" x14ac:dyDescent="0.2">
      <c r="B361" s="716" ph="1"/>
      <c r="C361" s="716" ph="1"/>
    </row>
    <row r="362" spans="2:3" ht="19.5" x14ac:dyDescent="0.2">
      <c r="B362" s="716" ph="1"/>
      <c r="C362" s="716" ph="1"/>
    </row>
    <row r="363" spans="2:3" ht="19.5" x14ac:dyDescent="0.2">
      <c r="B363" s="716" ph="1"/>
      <c r="C363" s="716" ph="1"/>
    </row>
    <row r="364" spans="2:3" ht="19.5" x14ac:dyDescent="0.2">
      <c r="B364" s="716" ph="1"/>
      <c r="C364" s="716" ph="1"/>
    </row>
    <row r="365" spans="2:3" ht="19.5" x14ac:dyDescent="0.2">
      <c r="B365" s="716" ph="1"/>
      <c r="C365" s="716" ph="1"/>
    </row>
    <row r="366" spans="2:3" ht="19.5" x14ac:dyDescent="0.2">
      <c r="B366" s="716" ph="1"/>
      <c r="C366" s="716" ph="1"/>
    </row>
    <row r="367" spans="2:3" ht="19.5" x14ac:dyDescent="0.2">
      <c r="B367" s="716" ph="1"/>
      <c r="C367" s="716" ph="1"/>
    </row>
    <row r="368" spans="2:3" ht="19.5" x14ac:dyDescent="0.2">
      <c r="B368" s="716" ph="1"/>
      <c r="C368" s="716" ph="1"/>
    </row>
    <row r="369" spans="2:3" ht="19.5" x14ac:dyDescent="0.2">
      <c r="B369" s="716" ph="1"/>
      <c r="C369" s="716" ph="1"/>
    </row>
    <row r="370" spans="2:3" ht="19.5" x14ac:dyDescent="0.2">
      <c r="B370" s="716" ph="1"/>
      <c r="C370" s="716" ph="1"/>
    </row>
    <row r="371" spans="2:3" ht="19.5" x14ac:dyDescent="0.2">
      <c r="B371" s="716" ph="1"/>
      <c r="C371" s="716" ph="1"/>
    </row>
    <row r="372" spans="2:3" ht="19.5" x14ac:dyDescent="0.2">
      <c r="B372" s="716" ph="1"/>
      <c r="C372" s="716" ph="1"/>
    </row>
    <row r="373" spans="2:3" ht="19.5" x14ac:dyDescent="0.2">
      <c r="B373" s="716" ph="1"/>
      <c r="C373" s="716" ph="1"/>
    </row>
    <row r="374" spans="2:3" ht="19.5" x14ac:dyDescent="0.2">
      <c r="B374" s="716" ph="1"/>
      <c r="C374" s="716" ph="1"/>
    </row>
    <row r="375" spans="2:3" ht="19.5" x14ac:dyDescent="0.2">
      <c r="B375" s="716" ph="1"/>
      <c r="C375" s="716" ph="1"/>
    </row>
    <row r="376" spans="2:3" ht="19.5" x14ac:dyDescent="0.2">
      <c r="B376" s="716" ph="1"/>
      <c r="C376" s="716" ph="1"/>
    </row>
    <row r="377" spans="2:3" ht="19.5" x14ac:dyDescent="0.2">
      <c r="B377" s="716" ph="1"/>
      <c r="C377" s="716" ph="1"/>
    </row>
    <row r="378" spans="2:3" ht="19.5" x14ac:dyDescent="0.2">
      <c r="B378" s="716" ph="1"/>
      <c r="C378" s="716" ph="1"/>
    </row>
    <row r="379" spans="2:3" ht="19.5" x14ac:dyDescent="0.2">
      <c r="B379" s="716" ph="1"/>
      <c r="C379" s="716" ph="1"/>
    </row>
    <row r="380" spans="2:3" ht="19.5" x14ac:dyDescent="0.2">
      <c r="B380" s="716" ph="1"/>
      <c r="C380" s="716" ph="1"/>
    </row>
    <row r="381" spans="2:3" ht="19.5" x14ac:dyDescent="0.2">
      <c r="B381" s="716" ph="1"/>
      <c r="C381" s="716" ph="1"/>
    </row>
    <row r="382" spans="2:3" ht="19.5" x14ac:dyDescent="0.2">
      <c r="B382" s="716" ph="1"/>
      <c r="C382" s="716" ph="1"/>
    </row>
    <row r="383" spans="2:3" ht="19.5" x14ac:dyDescent="0.2">
      <c r="B383" s="716" ph="1"/>
      <c r="C383" s="716" ph="1"/>
    </row>
    <row r="384" spans="2:3" ht="19.5" x14ac:dyDescent="0.2">
      <c r="B384" s="716" ph="1"/>
      <c r="C384" s="716" ph="1"/>
    </row>
    <row r="385" spans="2:3" ht="19.5" x14ac:dyDescent="0.2">
      <c r="B385" s="716" ph="1"/>
      <c r="C385" s="716" ph="1"/>
    </row>
    <row r="386" spans="2:3" ht="19.5" x14ac:dyDescent="0.2">
      <c r="B386" s="716" ph="1"/>
      <c r="C386" s="716" ph="1"/>
    </row>
    <row r="387" spans="2:3" ht="19.5" x14ac:dyDescent="0.2">
      <c r="B387" s="716" ph="1"/>
      <c r="C387" s="716" ph="1"/>
    </row>
    <row r="388" spans="2:3" ht="19.5" x14ac:dyDescent="0.2">
      <c r="B388" s="716" ph="1"/>
      <c r="C388" s="716" ph="1"/>
    </row>
    <row r="389" spans="2:3" ht="19.5" x14ac:dyDescent="0.2">
      <c r="B389" s="716" ph="1"/>
      <c r="C389" s="716" ph="1"/>
    </row>
    <row r="390" spans="2:3" ht="19.5" x14ac:dyDescent="0.2">
      <c r="B390" s="716" ph="1"/>
      <c r="C390" s="716" ph="1"/>
    </row>
    <row r="391" spans="2:3" ht="19.5" x14ac:dyDescent="0.2">
      <c r="B391" s="716" ph="1"/>
      <c r="C391" s="716" ph="1"/>
    </row>
    <row r="392" spans="2:3" ht="19.5" x14ac:dyDescent="0.2">
      <c r="B392" s="716" ph="1"/>
      <c r="C392" s="716" ph="1"/>
    </row>
    <row r="393" spans="2:3" ht="19.5" x14ac:dyDescent="0.2">
      <c r="B393" s="716" ph="1"/>
      <c r="C393" s="716" ph="1"/>
    </row>
    <row r="394" spans="2:3" ht="19.5" x14ac:dyDescent="0.2">
      <c r="B394" s="716" ph="1"/>
      <c r="C394" s="716" ph="1"/>
    </row>
    <row r="395" spans="2:3" ht="19.5" x14ac:dyDescent="0.2">
      <c r="B395" s="716" ph="1"/>
      <c r="C395" s="716" ph="1"/>
    </row>
    <row r="396" spans="2:3" ht="19.5" x14ac:dyDescent="0.2">
      <c r="B396" s="716" ph="1"/>
      <c r="C396" s="716" ph="1"/>
    </row>
    <row r="397" spans="2:3" ht="19.5" x14ac:dyDescent="0.2">
      <c r="B397" s="716" ph="1"/>
      <c r="C397" s="716" ph="1"/>
    </row>
    <row r="398" spans="2:3" ht="19.5" x14ac:dyDescent="0.2">
      <c r="B398" s="716" ph="1"/>
      <c r="C398" s="716" ph="1"/>
    </row>
    <row r="399" spans="2:3" ht="19.5" x14ac:dyDescent="0.2">
      <c r="B399" s="716" ph="1"/>
      <c r="C399" s="716" ph="1"/>
    </row>
    <row r="400" spans="2:3" ht="19.5" x14ac:dyDescent="0.2">
      <c r="B400" s="716" ph="1"/>
      <c r="C400" s="716" ph="1"/>
    </row>
    <row r="401" spans="2:3" ht="19.5" x14ac:dyDescent="0.2">
      <c r="B401" s="716" ph="1"/>
      <c r="C401" s="716" ph="1"/>
    </row>
    <row r="402" spans="2:3" ht="19.5" x14ac:dyDescent="0.2">
      <c r="B402" s="716" ph="1"/>
      <c r="C402" s="716" ph="1"/>
    </row>
    <row r="403" spans="2:3" ht="19.5" x14ac:dyDescent="0.2">
      <c r="B403" s="716" ph="1"/>
      <c r="C403" s="716" ph="1"/>
    </row>
    <row r="404" spans="2:3" ht="19.5" x14ac:dyDescent="0.2">
      <c r="B404" s="716" ph="1"/>
      <c r="C404" s="716" ph="1"/>
    </row>
    <row r="405" spans="2:3" ht="19.5" x14ac:dyDescent="0.2">
      <c r="B405" s="716" ph="1"/>
      <c r="C405" s="716" ph="1"/>
    </row>
    <row r="406" spans="2:3" ht="19.5" x14ac:dyDescent="0.2">
      <c r="B406" s="716" ph="1"/>
      <c r="C406" s="716" ph="1"/>
    </row>
    <row r="407" spans="2:3" ht="19.5" x14ac:dyDescent="0.2">
      <c r="B407" s="716" ph="1"/>
      <c r="C407" s="716" ph="1"/>
    </row>
    <row r="408" spans="2:3" ht="19.5" x14ac:dyDescent="0.2">
      <c r="B408" s="716" ph="1"/>
      <c r="C408" s="716" ph="1"/>
    </row>
    <row r="409" spans="2:3" ht="19.5" x14ac:dyDescent="0.2">
      <c r="B409" s="716" ph="1"/>
      <c r="C409" s="716" ph="1"/>
    </row>
    <row r="410" spans="2:3" ht="19.5" x14ac:dyDescent="0.2">
      <c r="B410" s="716" ph="1"/>
      <c r="C410" s="716" ph="1"/>
    </row>
    <row r="411" spans="2:3" ht="19.5" x14ac:dyDescent="0.2">
      <c r="B411" s="716" ph="1"/>
      <c r="C411" s="716" ph="1"/>
    </row>
    <row r="412" spans="2:3" ht="19.5" x14ac:dyDescent="0.2">
      <c r="B412" s="716" ph="1"/>
      <c r="C412" s="716" ph="1"/>
    </row>
    <row r="413" spans="2:3" ht="19.5" x14ac:dyDescent="0.2">
      <c r="B413" s="716" ph="1"/>
      <c r="C413" s="716" ph="1"/>
    </row>
    <row r="414" spans="2:3" ht="19.5" x14ac:dyDescent="0.2">
      <c r="B414" s="716" ph="1"/>
      <c r="C414" s="716" ph="1"/>
    </row>
    <row r="415" spans="2:3" ht="19.5" x14ac:dyDescent="0.2">
      <c r="B415" s="716" ph="1"/>
      <c r="C415" s="716" ph="1"/>
    </row>
    <row r="416" spans="2:3" ht="19.5" x14ac:dyDescent="0.2">
      <c r="B416" s="716" ph="1"/>
      <c r="C416" s="716" ph="1"/>
    </row>
    <row r="417" spans="2:3" ht="19.5" x14ac:dyDescent="0.2">
      <c r="B417" s="716" ph="1"/>
      <c r="C417" s="716" ph="1"/>
    </row>
    <row r="418" spans="2:3" ht="19.5" x14ac:dyDescent="0.2">
      <c r="B418" s="716" ph="1"/>
      <c r="C418" s="716" ph="1"/>
    </row>
    <row r="419" spans="2:3" ht="19.5" x14ac:dyDescent="0.2">
      <c r="B419" s="716" ph="1"/>
      <c r="C419" s="716" ph="1"/>
    </row>
    <row r="420" spans="2:3" ht="19.5" x14ac:dyDescent="0.2">
      <c r="B420" s="716" ph="1"/>
      <c r="C420" s="716" ph="1"/>
    </row>
    <row r="421" spans="2:3" ht="19.5" x14ac:dyDescent="0.2">
      <c r="B421" s="716" ph="1"/>
      <c r="C421" s="716" ph="1"/>
    </row>
    <row r="422" spans="2:3" ht="19.5" x14ac:dyDescent="0.2">
      <c r="B422" s="716" ph="1"/>
      <c r="C422" s="716" ph="1"/>
    </row>
    <row r="423" spans="2:3" ht="19.5" x14ac:dyDescent="0.2">
      <c r="B423" s="716" ph="1"/>
      <c r="C423" s="716" ph="1"/>
    </row>
    <row r="424" spans="2:3" ht="19.5" x14ac:dyDescent="0.2">
      <c r="B424" s="716" ph="1"/>
      <c r="C424" s="716" ph="1"/>
    </row>
    <row r="425" spans="2:3" ht="19.5" x14ac:dyDescent="0.2">
      <c r="B425" s="716" ph="1"/>
      <c r="C425" s="716" ph="1"/>
    </row>
    <row r="426" spans="2:3" ht="19.5" x14ac:dyDescent="0.2">
      <c r="B426" s="716" ph="1"/>
      <c r="C426" s="716" ph="1"/>
    </row>
    <row r="427" spans="2:3" ht="19.5" x14ac:dyDescent="0.2">
      <c r="B427" s="716" ph="1"/>
      <c r="C427" s="716" ph="1"/>
    </row>
    <row r="428" spans="2:3" ht="19.5" x14ac:dyDescent="0.2">
      <c r="B428" s="716" ph="1"/>
      <c r="C428" s="716" ph="1"/>
    </row>
    <row r="429" spans="2:3" ht="19.5" x14ac:dyDescent="0.2">
      <c r="B429" s="716" ph="1"/>
      <c r="C429" s="716" ph="1"/>
    </row>
    <row r="430" spans="2:3" ht="19.5" x14ac:dyDescent="0.2">
      <c r="B430" s="716" ph="1"/>
      <c r="C430" s="716" ph="1"/>
    </row>
    <row r="431" spans="2:3" ht="19.5" x14ac:dyDescent="0.2">
      <c r="B431" s="716" ph="1"/>
      <c r="C431" s="716" ph="1"/>
    </row>
    <row r="432" spans="2:3" ht="19.5" x14ac:dyDescent="0.2">
      <c r="B432" s="716" ph="1"/>
      <c r="C432" s="716" ph="1"/>
    </row>
    <row r="433" spans="2:3" ht="19.5" x14ac:dyDescent="0.2">
      <c r="B433" s="716" ph="1"/>
      <c r="C433" s="716" ph="1"/>
    </row>
    <row r="434" spans="2:3" ht="19.5" x14ac:dyDescent="0.2">
      <c r="B434" s="716" ph="1"/>
      <c r="C434" s="716" ph="1"/>
    </row>
    <row r="435" spans="2:3" ht="19.5" x14ac:dyDescent="0.2">
      <c r="B435" s="716" ph="1"/>
      <c r="C435" s="716" ph="1"/>
    </row>
    <row r="436" spans="2:3" ht="19.5" x14ac:dyDescent="0.2">
      <c r="B436" s="716" ph="1"/>
      <c r="C436" s="716" ph="1"/>
    </row>
    <row r="437" spans="2:3" ht="19.5" x14ac:dyDescent="0.2">
      <c r="B437" s="716" ph="1"/>
      <c r="C437" s="716" ph="1"/>
    </row>
    <row r="438" spans="2:3" ht="19.5" x14ac:dyDescent="0.2">
      <c r="B438" s="716" ph="1"/>
      <c r="C438" s="716" ph="1"/>
    </row>
    <row r="439" spans="2:3" ht="19.5" x14ac:dyDescent="0.2">
      <c r="B439" s="716" ph="1"/>
      <c r="C439" s="716" ph="1"/>
    </row>
    <row r="440" spans="2:3" ht="19.5" x14ac:dyDescent="0.2">
      <c r="B440" s="716" ph="1"/>
      <c r="C440" s="716" ph="1"/>
    </row>
  </sheetData>
  <mergeCells count="5">
    <mergeCell ref="B164:C164"/>
    <mergeCell ref="I59:J59"/>
    <mergeCell ref="B118:C118"/>
    <mergeCell ref="B152:C152"/>
    <mergeCell ref="B156:C156"/>
  </mergeCells>
  <phoneticPr fontId="4"/>
  <dataValidations count="2">
    <dataValidation imeMode="on" allowBlank="1" showInputMessage="1" showErrorMessage="1" sqref="H1:H14 B117:B122 C151 C117 C155 H36:H119 C119:C122 H16:H27 H29 H31:H33 H132:H134 H123:H130 B123:C150 B1:C116 B165:C1048576 H151:H164 B151:B164 C157:C163"/>
    <dataValidation imeMode="off" allowBlank="1" showInputMessage="1" showErrorMessage="1" sqref="F75:G76 F41:G41 F16:G16 D114:E114 F115:G115 E12:E15 D12:D16 F118:G121 D71:G74 F15:H15 E5:E6 H120:H122 D89:G91 D1:D10 E8:E10 F5:G10 F12:G14 D11:G11 F24:G24 D17:G17 F99:G112 E18:E23 F51:G56 D75:D88 E78:G88 E92:G95 E99:E100 E113 E103 E109 E116:E117 F151:G155 E51:E54 E58:G70 E144:E145 H135:H150 E44:G49 E106 F30:G30 D115:D128 E123:G123 E124:E128 D129:E130 D132:E134 E27:E35 E37:G40 F96:G97 D18:D70 I1:I125 D92:D113 E156:G156 E158:G163 I131:I165 D135:D164 F164:G164"/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82" firstPageNumber="2" fitToHeight="0" orientation="portrait" useFirstPageNumber="1" r:id="rId1"/>
  <headerFooter alignWithMargins="0">
    <oddFooter>&amp;Cー&amp;Pー</oddFooter>
  </headerFooter>
  <rowBreaks count="4" manualBreakCount="4">
    <brk id="24" max="8" man="1"/>
    <brk id="49" max="8" man="1"/>
    <brk id="75" max="8" man="1"/>
    <brk id="11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749"/>
  <sheetViews>
    <sheetView view="pageBreakPreview" topLeftCell="A184" zoomScale="70" zoomScaleNormal="86" zoomScaleSheetLayoutView="70" workbookViewId="0">
      <selection activeCell="D312" sqref="D312"/>
    </sheetView>
  </sheetViews>
  <sheetFormatPr defaultColWidth="9" defaultRowHeight="13" x14ac:dyDescent="0.2"/>
  <cols>
    <col min="1" max="1" width="3.81640625" style="198" customWidth="1"/>
    <col min="2" max="2" width="18.08984375" style="131" customWidth="1"/>
    <col min="3" max="3" width="20" style="131" customWidth="1"/>
    <col min="4" max="4" width="9" style="227" customWidth="1"/>
    <col min="5" max="5" width="24.08984375" style="227" customWidth="1"/>
    <col min="6" max="6" width="13.7265625" style="227" customWidth="1"/>
    <col min="7" max="7" width="13.90625" style="227" customWidth="1"/>
    <col min="8" max="8" width="14.26953125" style="226" customWidth="1"/>
    <col min="9" max="9" width="9" style="227" customWidth="1"/>
    <col min="10" max="11" width="9" style="227"/>
    <col min="12" max="12" width="3.08984375" style="80" customWidth="1"/>
    <col min="13" max="13" width="7.7265625" style="198" customWidth="1"/>
    <col min="14" max="16384" width="9" style="3"/>
  </cols>
  <sheetData>
    <row r="1" spans="2:13" ht="26.25" customHeight="1" x14ac:dyDescent="0.2">
      <c r="B1" s="4" t="s">
        <v>371</v>
      </c>
      <c r="C1" s="4"/>
      <c r="L1" s="198"/>
      <c r="M1" s="3"/>
    </row>
    <row r="2" spans="2:13" ht="26.25" customHeight="1" thickBot="1" x14ac:dyDescent="0.25">
      <c r="B2" s="133" t="s">
        <v>335</v>
      </c>
      <c r="C2" s="133"/>
      <c r="K2" s="2"/>
      <c r="L2" s="198"/>
      <c r="M2" s="3"/>
    </row>
    <row r="3" spans="2:13" ht="26.25" customHeight="1" x14ac:dyDescent="0.2">
      <c r="B3" s="215" t="s">
        <v>215</v>
      </c>
      <c r="C3" s="246" t="s">
        <v>611</v>
      </c>
      <c r="D3" s="214" t="s">
        <v>263</v>
      </c>
      <c r="E3" s="214" t="s">
        <v>244</v>
      </c>
      <c r="F3" s="214" t="s">
        <v>225</v>
      </c>
      <c r="G3" s="214" t="s">
        <v>327</v>
      </c>
      <c r="H3" s="214" t="s">
        <v>47</v>
      </c>
      <c r="I3" s="1202" t="s">
        <v>48</v>
      </c>
      <c r="J3" s="1202" t="s">
        <v>264</v>
      </c>
      <c r="K3" s="1205" t="s">
        <v>114</v>
      </c>
      <c r="L3" s="198"/>
      <c r="M3" s="3"/>
    </row>
    <row r="4" spans="2:13" ht="26.25" customHeight="1" x14ac:dyDescent="0.2">
      <c r="B4" s="404" t="s">
        <v>2693</v>
      </c>
      <c r="C4" s="405" t="s">
        <v>870</v>
      </c>
      <c r="D4" s="406" t="s">
        <v>909</v>
      </c>
      <c r="E4" s="406" t="s">
        <v>2694</v>
      </c>
      <c r="F4" s="406" t="s">
        <v>910</v>
      </c>
      <c r="G4" s="406" t="s">
        <v>911</v>
      </c>
      <c r="H4" s="407" t="s">
        <v>2695</v>
      </c>
      <c r="I4" s="1191">
        <v>218</v>
      </c>
      <c r="J4" s="1190">
        <v>13</v>
      </c>
      <c r="K4" s="1206">
        <v>19.5</v>
      </c>
      <c r="L4" s="198"/>
      <c r="M4" s="3"/>
    </row>
    <row r="5" spans="2:13" ht="26.25" customHeight="1" x14ac:dyDescent="0.2">
      <c r="B5" s="399" t="s">
        <v>2696</v>
      </c>
      <c r="C5" s="400" t="s">
        <v>912</v>
      </c>
      <c r="D5" s="402" t="s">
        <v>913</v>
      </c>
      <c r="E5" s="402" t="s">
        <v>2697</v>
      </c>
      <c r="F5" s="402" t="s">
        <v>914</v>
      </c>
      <c r="G5" s="402" t="s">
        <v>915</v>
      </c>
      <c r="H5" s="401" t="s">
        <v>2698</v>
      </c>
      <c r="I5" s="1193">
        <v>168</v>
      </c>
      <c r="J5" s="1189">
        <v>9</v>
      </c>
      <c r="K5" s="1207">
        <v>15</v>
      </c>
      <c r="L5" s="198"/>
      <c r="M5" s="3"/>
    </row>
    <row r="6" spans="2:13" ht="26.25" customHeight="1" x14ac:dyDescent="0.2">
      <c r="B6" s="399" t="s">
        <v>2699</v>
      </c>
      <c r="C6" s="400" t="s">
        <v>916</v>
      </c>
      <c r="D6" s="402" t="s">
        <v>712</v>
      </c>
      <c r="E6" s="402" t="s">
        <v>2700</v>
      </c>
      <c r="F6" s="402" t="s">
        <v>917</v>
      </c>
      <c r="G6" s="402" t="s">
        <v>918</v>
      </c>
      <c r="H6" s="401" t="s">
        <v>2584</v>
      </c>
      <c r="I6" s="1193">
        <v>123</v>
      </c>
      <c r="J6" s="1189">
        <v>8</v>
      </c>
      <c r="K6" s="1207">
        <v>13.5</v>
      </c>
      <c r="L6" s="198"/>
      <c r="M6" s="3"/>
    </row>
    <row r="7" spans="2:13" ht="26.25" customHeight="1" x14ac:dyDescent="0.2">
      <c r="B7" s="399" t="s">
        <v>2701</v>
      </c>
      <c r="C7" s="400" t="s">
        <v>919</v>
      </c>
      <c r="D7" s="402" t="s">
        <v>920</v>
      </c>
      <c r="E7" s="402" t="s">
        <v>2702</v>
      </c>
      <c r="F7" s="402" t="s">
        <v>921</v>
      </c>
      <c r="G7" s="402" t="s">
        <v>922</v>
      </c>
      <c r="H7" s="401" t="s">
        <v>2703</v>
      </c>
      <c r="I7" s="1193">
        <v>55</v>
      </c>
      <c r="J7" s="1189">
        <v>7</v>
      </c>
      <c r="K7" s="1207">
        <v>12</v>
      </c>
      <c r="L7" s="198"/>
      <c r="M7" s="3"/>
    </row>
    <row r="8" spans="2:13" ht="26.25" customHeight="1" x14ac:dyDescent="0.2">
      <c r="B8" s="399" t="s">
        <v>2704</v>
      </c>
      <c r="C8" s="400" t="s">
        <v>923</v>
      </c>
      <c r="D8" s="402" t="s">
        <v>924</v>
      </c>
      <c r="E8" s="402" t="s">
        <v>2705</v>
      </c>
      <c r="F8" s="402" t="s">
        <v>925</v>
      </c>
      <c r="G8" s="402" t="s">
        <v>926</v>
      </c>
      <c r="H8" s="403" t="s">
        <v>2706</v>
      </c>
      <c r="I8" s="1193">
        <v>385</v>
      </c>
      <c r="J8" s="1189">
        <v>19</v>
      </c>
      <c r="K8" s="1207">
        <v>27.5</v>
      </c>
      <c r="L8" s="198"/>
      <c r="M8" s="3"/>
    </row>
    <row r="9" spans="2:13" ht="26.25" customHeight="1" x14ac:dyDescent="0.2">
      <c r="B9" s="399" t="s">
        <v>2707</v>
      </c>
      <c r="C9" s="400" t="s">
        <v>927</v>
      </c>
      <c r="D9" s="402" t="s">
        <v>715</v>
      </c>
      <c r="E9" s="402" t="s">
        <v>2708</v>
      </c>
      <c r="F9" s="402" t="s">
        <v>928</v>
      </c>
      <c r="G9" s="402" t="s">
        <v>929</v>
      </c>
      <c r="H9" s="401" t="s">
        <v>2709</v>
      </c>
      <c r="I9" s="921">
        <v>284</v>
      </c>
      <c r="J9" s="1189">
        <v>15</v>
      </c>
      <c r="K9" s="1207">
        <v>24</v>
      </c>
      <c r="L9" s="198"/>
      <c r="M9" s="3"/>
    </row>
    <row r="10" spans="2:13" ht="26.25" customHeight="1" x14ac:dyDescent="0.2">
      <c r="B10" s="399" t="s">
        <v>2710</v>
      </c>
      <c r="C10" s="400" t="s">
        <v>930</v>
      </c>
      <c r="D10" s="402" t="s">
        <v>715</v>
      </c>
      <c r="E10" s="402" t="s">
        <v>717</v>
      </c>
      <c r="F10" s="402" t="s">
        <v>931</v>
      </c>
      <c r="G10" s="402" t="s">
        <v>932</v>
      </c>
      <c r="H10" s="401" t="s">
        <v>2711</v>
      </c>
      <c r="I10" s="1193">
        <v>489</v>
      </c>
      <c r="J10" s="1189">
        <v>23</v>
      </c>
      <c r="K10" s="1207">
        <v>34.5</v>
      </c>
      <c r="L10" s="198"/>
      <c r="M10" s="3"/>
    </row>
    <row r="11" spans="2:13" ht="26.25" customHeight="1" x14ac:dyDescent="0.2">
      <c r="B11" s="399" t="s">
        <v>2712</v>
      </c>
      <c r="C11" s="400" t="s">
        <v>933</v>
      </c>
      <c r="D11" s="402" t="s">
        <v>304</v>
      </c>
      <c r="E11" s="402" t="s">
        <v>2713</v>
      </c>
      <c r="F11" s="402" t="s">
        <v>934</v>
      </c>
      <c r="G11" s="402" t="s">
        <v>935</v>
      </c>
      <c r="H11" s="403" t="s">
        <v>2714</v>
      </c>
      <c r="I11" s="1193">
        <v>205</v>
      </c>
      <c r="J11" s="1189">
        <v>11</v>
      </c>
      <c r="K11" s="1207">
        <v>16</v>
      </c>
      <c r="L11" s="198"/>
      <c r="M11" s="3"/>
    </row>
    <row r="12" spans="2:13" ht="26.25" customHeight="1" x14ac:dyDescent="0.2">
      <c r="B12" s="399" t="s">
        <v>2715</v>
      </c>
      <c r="C12" s="400" t="s">
        <v>936</v>
      </c>
      <c r="D12" s="402" t="s">
        <v>720</v>
      </c>
      <c r="E12" s="402" t="s">
        <v>2716</v>
      </c>
      <c r="F12" s="402" t="s">
        <v>937</v>
      </c>
      <c r="G12" s="402" t="s">
        <v>938</v>
      </c>
      <c r="H12" s="401" t="s">
        <v>2717</v>
      </c>
      <c r="I12" s="1193">
        <v>371</v>
      </c>
      <c r="J12" s="1189">
        <v>19</v>
      </c>
      <c r="K12" s="1207">
        <v>28</v>
      </c>
      <c r="L12" s="198"/>
      <c r="M12" s="3"/>
    </row>
    <row r="13" spans="2:13" ht="26.25" customHeight="1" x14ac:dyDescent="0.2">
      <c r="B13" s="399" t="s">
        <v>2718</v>
      </c>
      <c r="C13" s="400" t="s">
        <v>939</v>
      </c>
      <c r="D13" s="402" t="s">
        <v>723</v>
      </c>
      <c r="E13" s="402" t="s">
        <v>2719</v>
      </c>
      <c r="F13" s="402" t="s">
        <v>940</v>
      </c>
      <c r="G13" s="402" t="s">
        <v>941</v>
      </c>
      <c r="H13" s="401" t="s">
        <v>2720</v>
      </c>
      <c r="I13" s="1193">
        <v>298</v>
      </c>
      <c r="J13" s="1189">
        <v>16</v>
      </c>
      <c r="K13" s="1207">
        <v>25</v>
      </c>
      <c r="L13" s="198"/>
      <c r="M13" s="3"/>
    </row>
    <row r="14" spans="2:13" ht="26.25" customHeight="1" x14ac:dyDescent="0.2">
      <c r="B14" s="399" t="s">
        <v>2721</v>
      </c>
      <c r="C14" s="400" t="s">
        <v>942</v>
      </c>
      <c r="D14" s="402" t="s">
        <v>726</v>
      </c>
      <c r="E14" s="402" t="s">
        <v>2722</v>
      </c>
      <c r="F14" s="402" t="s">
        <v>943</v>
      </c>
      <c r="G14" s="402" t="s">
        <v>944</v>
      </c>
      <c r="H14" s="401" t="s">
        <v>2723</v>
      </c>
      <c r="I14" s="1193">
        <v>111</v>
      </c>
      <c r="J14" s="1189">
        <v>9</v>
      </c>
      <c r="K14" s="1207">
        <v>17</v>
      </c>
      <c r="L14" s="198"/>
      <c r="M14" s="3"/>
    </row>
    <row r="15" spans="2:13" ht="26.25" customHeight="1" x14ac:dyDescent="0.2">
      <c r="B15" s="399" t="s">
        <v>2724</v>
      </c>
      <c r="C15" s="400" t="s">
        <v>945</v>
      </c>
      <c r="D15" s="402" t="s">
        <v>728</v>
      </c>
      <c r="E15" s="402" t="s">
        <v>2725</v>
      </c>
      <c r="F15" s="402" t="s">
        <v>946</v>
      </c>
      <c r="G15" s="402" t="s">
        <v>947</v>
      </c>
      <c r="H15" s="401" t="s">
        <v>2726</v>
      </c>
      <c r="I15" s="1193">
        <v>245</v>
      </c>
      <c r="J15" s="1189">
        <v>13</v>
      </c>
      <c r="K15" s="1207">
        <v>19.5</v>
      </c>
      <c r="L15" s="198"/>
      <c r="M15" s="3"/>
    </row>
    <row r="16" spans="2:13" ht="26.25" customHeight="1" x14ac:dyDescent="0.2">
      <c r="B16" s="399" t="s">
        <v>2727</v>
      </c>
      <c r="C16" s="400" t="s">
        <v>948</v>
      </c>
      <c r="D16" s="402" t="s">
        <v>554</v>
      </c>
      <c r="E16" s="402" t="s">
        <v>2728</v>
      </c>
      <c r="F16" s="402" t="s">
        <v>949</v>
      </c>
      <c r="G16" s="402" t="s">
        <v>950</v>
      </c>
      <c r="H16" s="401" t="s">
        <v>2729</v>
      </c>
      <c r="I16" s="1193">
        <v>375</v>
      </c>
      <c r="J16" s="1189">
        <v>16</v>
      </c>
      <c r="K16" s="1207">
        <v>25</v>
      </c>
      <c r="L16" s="198"/>
      <c r="M16" s="3"/>
    </row>
    <row r="17" spans="1:13" ht="26.25" customHeight="1" x14ac:dyDescent="0.2">
      <c r="B17" s="399" t="s">
        <v>2730</v>
      </c>
      <c r="C17" s="400" t="s">
        <v>951</v>
      </c>
      <c r="D17" s="402" t="s">
        <v>952</v>
      </c>
      <c r="E17" s="402" t="s">
        <v>2731</v>
      </c>
      <c r="F17" s="402" t="s">
        <v>953</v>
      </c>
      <c r="G17" s="402" t="s">
        <v>954</v>
      </c>
      <c r="H17" s="401" t="s">
        <v>2732</v>
      </c>
      <c r="I17" s="1193">
        <v>110</v>
      </c>
      <c r="J17" s="1189">
        <v>9</v>
      </c>
      <c r="K17" s="1207">
        <v>15</v>
      </c>
      <c r="L17" s="198"/>
      <c r="M17" s="3"/>
    </row>
    <row r="18" spans="1:13" ht="26.25" customHeight="1" x14ac:dyDescent="0.2">
      <c r="B18" s="399" t="s">
        <v>2733</v>
      </c>
      <c r="C18" s="400" t="s">
        <v>955</v>
      </c>
      <c r="D18" s="402" t="s">
        <v>956</v>
      </c>
      <c r="E18" s="402" t="s">
        <v>2734</v>
      </c>
      <c r="F18" s="402" t="s">
        <v>957</v>
      </c>
      <c r="G18" s="402" t="s">
        <v>958</v>
      </c>
      <c r="H18" s="652" t="s">
        <v>2735</v>
      </c>
      <c r="I18" s="1193">
        <v>780</v>
      </c>
      <c r="J18" s="1189">
        <v>33</v>
      </c>
      <c r="K18" s="1207">
        <v>45.5</v>
      </c>
      <c r="L18" s="198"/>
      <c r="M18" s="3"/>
    </row>
    <row r="19" spans="1:13" ht="26.25" customHeight="1" x14ac:dyDescent="0.2">
      <c r="B19" s="399" t="s">
        <v>2736</v>
      </c>
      <c r="C19" s="400" t="s">
        <v>959</v>
      </c>
      <c r="D19" s="402" t="s">
        <v>730</v>
      </c>
      <c r="E19" s="402" t="s">
        <v>2737</v>
      </c>
      <c r="F19" s="402" t="s">
        <v>960</v>
      </c>
      <c r="G19" s="402" t="s">
        <v>961</v>
      </c>
      <c r="H19" s="401" t="s">
        <v>2738</v>
      </c>
      <c r="I19" s="1193">
        <v>477</v>
      </c>
      <c r="J19" s="1189">
        <v>20</v>
      </c>
      <c r="K19" s="1207">
        <v>32.5</v>
      </c>
      <c r="L19" s="198"/>
      <c r="M19" s="3"/>
    </row>
    <row r="20" spans="1:13" s="63" customFormat="1" ht="26.25" customHeight="1" x14ac:dyDescent="0.2">
      <c r="A20" s="185"/>
      <c r="B20" s="399" t="s">
        <v>2739</v>
      </c>
      <c r="C20" s="400" t="s">
        <v>962</v>
      </c>
      <c r="D20" s="402" t="s">
        <v>305</v>
      </c>
      <c r="E20" s="402" t="s">
        <v>2740</v>
      </c>
      <c r="F20" s="402" t="s">
        <v>963</v>
      </c>
      <c r="G20" s="402" t="s">
        <v>964</v>
      </c>
      <c r="H20" s="401" t="s">
        <v>2741</v>
      </c>
      <c r="I20" s="1193">
        <v>95</v>
      </c>
      <c r="J20" s="1189">
        <v>8</v>
      </c>
      <c r="K20" s="1207">
        <v>14</v>
      </c>
      <c r="L20" s="185"/>
    </row>
    <row r="21" spans="1:13" ht="26.25" customHeight="1" x14ac:dyDescent="0.2">
      <c r="B21" s="399" t="s">
        <v>2742</v>
      </c>
      <c r="C21" s="400" t="s">
        <v>965</v>
      </c>
      <c r="D21" s="402" t="s">
        <v>966</v>
      </c>
      <c r="E21" s="402" t="s">
        <v>2743</v>
      </c>
      <c r="F21" s="402" t="s">
        <v>967</v>
      </c>
      <c r="G21" s="402" t="s">
        <v>968</v>
      </c>
      <c r="H21" s="401" t="s">
        <v>2744</v>
      </c>
      <c r="I21" s="1193">
        <v>315</v>
      </c>
      <c r="J21" s="1189">
        <v>15</v>
      </c>
      <c r="K21" s="1207">
        <v>22.5</v>
      </c>
      <c r="L21" s="198"/>
      <c r="M21" s="3"/>
    </row>
    <row r="22" spans="1:13" ht="26.25" customHeight="1" x14ac:dyDescent="0.2">
      <c r="B22" s="399" t="s">
        <v>2745</v>
      </c>
      <c r="C22" s="400" t="s">
        <v>969</v>
      </c>
      <c r="D22" s="402" t="s">
        <v>733</v>
      </c>
      <c r="E22" s="402" t="s">
        <v>2746</v>
      </c>
      <c r="F22" s="402" t="s">
        <v>970</v>
      </c>
      <c r="G22" s="402" t="s">
        <v>971</v>
      </c>
      <c r="H22" s="401" t="s">
        <v>2747</v>
      </c>
      <c r="I22" s="1193">
        <v>327</v>
      </c>
      <c r="J22" s="1189">
        <v>15</v>
      </c>
      <c r="K22" s="1207">
        <v>22</v>
      </c>
      <c r="L22" s="198"/>
      <c r="M22" s="3"/>
    </row>
    <row r="23" spans="1:13" ht="26.25" customHeight="1" x14ac:dyDescent="0.2">
      <c r="B23" s="399" t="s">
        <v>2748</v>
      </c>
      <c r="C23" s="400" t="s">
        <v>972</v>
      </c>
      <c r="D23" s="402" t="s">
        <v>973</v>
      </c>
      <c r="E23" s="402" t="s">
        <v>2749</v>
      </c>
      <c r="F23" s="402" t="s">
        <v>974</v>
      </c>
      <c r="G23" s="402" t="s">
        <v>975</v>
      </c>
      <c r="H23" s="401" t="s">
        <v>2750</v>
      </c>
      <c r="I23" s="1193">
        <v>253</v>
      </c>
      <c r="J23" s="1189">
        <v>15</v>
      </c>
      <c r="K23" s="1207">
        <v>25</v>
      </c>
      <c r="L23" s="198"/>
      <c r="M23" s="3"/>
    </row>
    <row r="24" spans="1:13" ht="26.25" customHeight="1" x14ac:dyDescent="0.2">
      <c r="B24" s="399" t="s">
        <v>2751</v>
      </c>
      <c r="C24" s="400" t="s">
        <v>976</v>
      </c>
      <c r="D24" s="402" t="s">
        <v>977</v>
      </c>
      <c r="E24" s="402" t="s">
        <v>2752</v>
      </c>
      <c r="F24" s="402" t="s">
        <v>978</v>
      </c>
      <c r="G24" s="402" t="s">
        <v>979</v>
      </c>
      <c r="H24" s="712" t="s">
        <v>2753</v>
      </c>
      <c r="I24" s="1193">
        <v>42</v>
      </c>
      <c r="J24" s="1189">
        <v>5</v>
      </c>
      <c r="K24" s="1207">
        <v>9</v>
      </c>
      <c r="L24" s="198"/>
      <c r="M24" s="3"/>
    </row>
    <row r="25" spans="1:13" ht="26.25" customHeight="1" x14ac:dyDescent="0.2">
      <c r="B25" s="399" t="s">
        <v>2754</v>
      </c>
      <c r="C25" s="400" t="s">
        <v>980</v>
      </c>
      <c r="D25" s="402" t="s">
        <v>456</v>
      </c>
      <c r="E25" s="402" t="s">
        <v>2755</v>
      </c>
      <c r="F25" s="402" t="s">
        <v>981</v>
      </c>
      <c r="G25" s="402" t="s">
        <v>982</v>
      </c>
      <c r="H25" s="723" t="s">
        <v>2459</v>
      </c>
      <c r="I25" s="1193">
        <v>313</v>
      </c>
      <c r="J25" s="1189">
        <v>16</v>
      </c>
      <c r="K25" s="1207">
        <v>25.5</v>
      </c>
      <c r="L25" s="198"/>
      <c r="M25" s="3"/>
    </row>
    <row r="26" spans="1:13" ht="26.25" customHeight="1" x14ac:dyDescent="0.2">
      <c r="B26" s="399" t="s">
        <v>2756</v>
      </c>
      <c r="C26" s="400" t="s">
        <v>983</v>
      </c>
      <c r="D26" s="402" t="s">
        <v>984</v>
      </c>
      <c r="E26" s="402" t="s">
        <v>2757</v>
      </c>
      <c r="F26" s="402" t="s">
        <v>985</v>
      </c>
      <c r="G26" s="402" t="s">
        <v>986</v>
      </c>
      <c r="H26" s="723" t="s">
        <v>2460</v>
      </c>
      <c r="I26" s="1193">
        <v>66</v>
      </c>
      <c r="J26" s="1189">
        <v>8</v>
      </c>
      <c r="K26" s="1207">
        <v>13</v>
      </c>
      <c r="L26" s="198"/>
      <c r="M26" s="3"/>
    </row>
    <row r="27" spans="1:13" ht="26.25" customHeight="1" x14ac:dyDescent="0.2">
      <c r="B27" s="399" t="s">
        <v>2758</v>
      </c>
      <c r="C27" s="400" t="s">
        <v>987</v>
      </c>
      <c r="D27" s="402" t="s">
        <v>988</v>
      </c>
      <c r="E27" s="402" t="s">
        <v>2759</v>
      </c>
      <c r="F27" s="402" t="s">
        <v>989</v>
      </c>
      <c r="G27" s="402" t="s">
        <v>990</v>
      </c>
      <c r="H27" s="723" t="s">
        <v>2461</v>
      </c>
      <c r="I27" s="1193">
        <v>64</v>
      </c>
      <c r="J27" s="1189">
        <v>6</v>
      </c>
      <c r="K27" s="1207">
        <v>11</v>
      </c>
      <c r="L27" s="198"/>
      <c r="M27" s="3"/>
    </row>
    <row r="28" spans="1:13" ht="26.25" customHeight="1" x14ac:dyDescent="0.2">
      <c r="B28" s="399" t="s">
        <v>2760</v>
      </c>
      <c r="C28" s="400" t="s">
        <v>991</v>
      </c>
      <c r="D28" s="402" t="s">
        <v>992</v>
      </c>
      <c r="E28" s="402" t="s">
        <v>2761</v>
      </c>
      <c r="F28" s="402" t="s">
        <v>993</v>
      </c>
      <c r="G28" s="402" t="s">
        <v>994</v>
      </c>
      <c r="H28" s="401" t="s">
        <v>2762</v>
      </c>
      <c r="I28" s="1193">
        <v>109</v>
      </c>
      <c r="J28" s="1189">
        <v>7</v>
      </c>
      <c r="K28" s="1207">
        <v>12</v>
      </c>
      <c r="L28" s="198"/>
      <c r="M28" s="3"/>
    </row>
    <row r="29" spans="1:13" ht="26.25" customHeight="1" x14ac:dyDescent="0.2">
      <c r="B29" s="399" t="s">
        <v>2763</v>
      </c>
      <c r="C29" s="400" t="s">
        <v>995</v>
      </c>
      <c r="D29" s="402" t="s">
        <v>996</v>
      </c>
      <c r="E29" s="402" t="s">
        <v>2764</v>
      </c>
      <c r="F29" s="402" t="s">
        <v>997</v>
      </c>
      <c r="G29" s="402" t="s">
        <v>998</v>
      </c>
      <c r="H29" s="401" t="s">
        <v>2765</v>
      </c>
      <c r="I29" s="1193">
        <v>341</v>
      </c>
      <c r="J29" s="1189">
        <v>16</v>
      </c>
      <c r="K29" s="1207">
        <v>26.5</v>
      </c>
      <c r="L29" s="198"/>
      <c r="M29" s="3"/>
    </row>
    <row r="30" spans="1:13" ht="26.25" customHeight="1" x14ac:dyDescent="0.2">
      <c r="B30" s="399" t="s">
        <v>2766</v>
      </c>
      <c r="C30" s="400" t="s">
        <v>999</v>
      </c>
      <c r="D30" s="402" t="s">
        <v>1000</v>
      </c>
      <c r="E30" s="402" t="s">
        <v>2767</v>
      </c>
      <c r="F30" s="402" t="s">
        <v>1001</v>
      </c>
      <c r="G30" s="402" t="s">
        <v>1002</v>
      </c>
      <c r="H30" s="401" t="s">
        <v>2768</v>
      </c>
      <c r="I30" s="1193">
        <v>134</v>
      </c>
      <c r="J30" s="1189">
        <v>9</v>
      </c>
      <c r="K30" s="1207">
        <v>14</v>
      </c>
      <c r="L30" s="198"/>
      <c r="M30" s="3"/>
    </row>
    <row r="31" spans="1:13" ht="26.25" customHeight="1" x14ac:dyDescent="0.2">
      <c r="A31" s="231" t="s">
        <v>612</v>
      </c>
      <c r="B31" s="408" t="s">
        <v>2769</v>
      </c>
      <c r="C31" s="409" t="s">
        <v>1003</v>
      </c>
      <c r="D31" s="410" t="s">
        <v>1004</v>
      </c>
      <c r="E31" s="410" t="s">
        <v>2770</v>
      </c>
      <c r="F31" s="410" t="s">
        <v>1005</v>
      </c>
      <c r="G31" s="410" t="s">
        <v>1006</v>
      </c>
      <c r="H31" s="411" t="s">
        <v>2768</v>
      </c>
      <c r="I31" s="1203">
        <v>11</v>
      </c>
      <c r="J31" s="1192">
        <v>2</v>
      </c>
      <c r="K31" s="1208">
        <v>4</v>
      </c>
      <c r="L31" s="198"/>
      <c r="M31" s="3"/>
    </row>
    <row r="32" spans="1:13" ht="26.25" customHeight="1" thickBot="1" x14ac:dyDescent="0.25">
      <c r="B32" s="187" t="s">
        <v>346</v>
      </c>
      <c r="C32" s="243"/>
      <c r="D32" s="134"/>
      <c r="E32" s="134"/>
      <c r="F32" s="134"/>
      <c r="G32" s="134"/>
      <c r="H32" s="360"/>
      <c r="I32" s="1204">
        <f>SUM(I4:I31)</f>
        <v>6764</v>
      </c>
      <c r="J32" s="1188">
        <f>SUM(J4:J31)</f>
        <v>362</v>
      </c>
      <c r="K32" s="1209">
        <f>SUM(K4:K31)</f>
        <v>568</v>
      </c>
      <c r="L32" s="198"/>
      <c r="M32" s="3"/>
    </row>
    <row r="33" spans="2:13" ht="26.25" customHeight="1" x14ac:dyDescent="0.2">
      <c r="L33" s="198"/>
      <c r="M33" s="3"/>
    </row>
    <row r="34" spans="2:13" ht="26.25" customHeight="1" thickBot="1" x14ac:dyDescent="0.25">
      <c r="B34" s="133" t="s">
        <v>29</v>
      </c>
      <c r="C34" s="133"/>
      <c r="K34" s="204"/>
      <c r="L34" s="198"/>
      <c r="M34" s="3"/>
    </row>
    <row r="35" spans="2:13" ht="26.25" customHeight="1" thickBot="1" x14ac:dyDescent="0.25">
      <c r="B35" s="1200" t="s">
        <v>4919</v>
      </c>
      <c r="C35" s="1201" t="s">
        <v>707</v>
      </c>
      <c r="D35" s="1199" t="s">
        <v>830</v>
      </c>
      <c r="E35" s="1199" t="s">
        <v>4922</v>
      </c>
      <c r="F35" s="1199" t="s">
        <v>831</v>
      </c>
      <c r="G35" s="1199" t="s">
        <v>832</v>
      </c>
      <c r="H35" s="1198" t="s">
        <v>4923</v>
      </c>
      <c r="I35" s="184">
        <v>202</v>
      </c>
      <c r="J35" s="181">
        <v>10</v>
      </c>
      <c r="K35" s="167">
        <v>18</v>
      </c>
      <c r="L35" s="198"/>
      <c r="M35" s="3"/>
    </row>
    <row r="36" spans="2:13" ht="26.25" customHeight="1" thickBot="1" x14ac:dyDescent="0.25">
      <c r="B36" s="1543" t="s">
        <v>592</v>
      </c>
      <c r="C36" s="1543"/>
      <c r="D36" s="1543"/>
      <c r="E36" s="1543"/>
      <c r="F36" s="1"/>
      <c r="G36" s="1"/>
      <c r="H36" s="168"/>
      <c r="J36" s="1542"/>
      <c r="K36" s="1542"/>
      <c r="L36" s="198"/>
      <c r="M36" s="3"/>
    </row>
    <row r="37" spans="2:13" ht="26.25" customHeight="1" x14ac:dyDescent="0.2">
      <c r="B37" s="169" t="s">
        <v>593</v>
      </c>
      <c r="C37" s="246" t="s">
        <v>611</v>
      </c>
      <c r="D37" s="207" t="s">
        <v>594</v>
      </c>
      <c r="E37" s="207" t="s">
        <v>595</v>
      </c>
      <c r="F37" s="207" t="s">
        <v>596</v>
      </c>
      <c r="G37" s="207" t="s">
        <v>597</v>
      </c>
      <c r="H37" s="207" t="s">
        <v>598</v>
      </c>
      <c r="I37" s="214" t="s">
        <v>48</v>
      </c>
      <c r="J37" s="214" t="s">
        <v>264</v>
      </c>
      <c r="K37" s="223" t="s">
        <v>114</v>
      </c>
      <c r="L37" s="198"/>
      <c r="M37" s="3"/>
    </row>
    <row r="38" spans="2:13" ht="26.25" customHeight="1" x14ac:dyDescent="0.2">
      <c r="B38" s="434" t="s">
        <v>2784</v>
      </c>
      <c r="C38" s="435" t="s">
        <v>1039</v>
      </c>
      <c r="D38" s="436" t="s">
        <v>1040</v>
      </c>
      <c r="E38" s="436" t="s">
        <v>1041</v>
      </c>
      <c r="F38" s="436" t="s">
        <v>1042</v>
      </c>
      <c r="G38" s="436" t="s">
        <v>1043</v>
      </c>
      <c r="H38" s="437" t="s">
        <v>2785</v>
      </c>
      <c r="I38" s="287">
        <v>153</v>
      </c>
      <c r="J38" s="279">
        <v>7</v>
      </c>
      <c r="K38" s="280">
        <v>14</v>
      </c>
      <c r="L38" s="198"/>
      <c r="M38" s="3"/>
    </row>
    <row r="39" spans="2:13" ht="26.25" customHeight="1" x14ac:dyDescent="0.2">
      <c r="B39" s="430" t="s">
        <v>2786</v>
      </c>
      <c r="C39" s="431" t="s">
        <v>1044</v>
      </c>
      <c r="D39" s="432" t="s">
        <v>1045</v>
      </c>
      <c r="E39" s="432" t="s">
        <v>1046</v>
      </c>
      <c r="F39" s="432" t="s">
        <v>1047</v>
      </c>
      <c r="G39" s="432" t="s">
        <v>1048</v>
      </c>
      <c r="H39" s="433" t="s">
        <v>2787</v>
      </c>
      <c r="I39" s="289">
        <v>102</v>
      </c>
      <c r="J39" s="281">
        <v>8</v>
      </c>
      <c r="K39" s="282">
        <v>13</v>
      </c>
      <c r="L39" s="198"/>
      <c r="M39" s="3"/>
    </row>
    <row r="40" spans="2:13" ht="26.25" customHeight="1" x14ac:dyDescent="0.2">
      <c r="B40" s="430" t="s">
        <v>2788</v>
      </c>
      <c r="C40" s="431" t="s">
        <v>1049</v>
      </c>
      <c r="D40" s="432" t="s">
        <v>1050</v>
      </c>
      <c r="E40" s="432" t="s">
        <v>1051</v>
      </c>
      <c r="F40" s="432" t="s">
        <v>1052</v>
      </c>
      <c r="G40" s="432" t="s">
        <v>1053</v>
      </c>
      <c r="H40" s="433" t="s">
        <v>2789</v>
      </c>
      <c r="I40" s="289">
        <v>97</v>
      </c>
      <c r="J40" s="281">
        <v>8</v>
      </c>
      <c r="K40" s="282">
        <v>13</v>
      </c>
      <c r="L40" s="198"/>
      <c r="M40" s="3"/>
    </row>
    <row r="41" spans="2:13" ht="26.25" customHeight="1" x14ac:dyDescent="0.2">
      <c r="B41" s="430" t="s">
        <v>2790</v>
      </c>
      <c r="C41" s="431" t="s">
        <v>1054</v>
      </c>
      <c r="D41" s="432" t="s">
        <v>1055</v>
      </c>
      <c r="E41" s="432" t="s">
        <v>1056</v>
      </c>
      <c r="F41" s="432" t="s">
        <v>1057</v>
      </c>
      <c r="G41" s="432" t="s">
        <v>1058</v>
      </c>
      <c r="H41" s="433" t="s">
        <v>2791</v>
      </c>
      <c r="I41" s="289">
        <v>222</v>
      </c>
      <c r="J41" s="281">
        <v>10</v>
      </c>
      <c r="K41" s="282">
        <v>19</v>
      </c>
      <c r="L41" s="198"/>
      <c r="M41" s="3"/>
    </row>
    <row r="42" spans="2:13" ht="26.25" customHeight="1" x14ac:dyDescent="0.2">
      <c r="B42" s="430" t="s">
        <v>2792</v>
      </c>
      <c r="C42" s="431" t="s">
        <v>1059</v>
      </c>
      <c r="D42" s="432" t="s">
        <v>1060</v>
      </c>
      <c r="E42" s="432" t="s">
        <v>1061</v>
      </c>
      <c r="F42" s="432" t="s">
        <v>1062</v>
      </c>
      <c r="G42" s="432" t="s">
        <v>1063</v>
      </c>
      <c r="H42" s="433" t="s">
        <v>2793</v>
      </c>
      <c r="I42" s="289">
        <v>276</v>
      </c>
      <c r="J42" s="281">
        <v>13</v>
      </c>
      <c r="K42" s="282">
        <v>19</v>
      </c>
      <c r="L42" s="198"/>
      <c r="M42" s="3"/>
    </row>
    <row r="43" spans="2:13" ht="26.25" customHeight="1" x14ac:dyDescent="0.2">
      <c r="B43" s="430" t="s">
        <v>2794</v>
      </c>
      <c r="C43" s="431" t="s">
        <v>1064</v>
      </c>
      <c r="D43" s="432" t="s">
        <v>1065</v>
      </c>
      <c r="E43" s="432" t="s">
        <v>1066</v>
      </c>
      <c r="F43" s="432" t="s">
        <v>1067</v>
      </c>
      <c r="G43" s="432" t="s">
        <v>1068</v>
      </c>
      <c r="H43" s="433" t="s">
        <v>2795</v>
      </c>
      <c r="I43" s="289">
        <v>288</v>
      </c>
      <c r="J43" s="281">
        <v>14</v>
      </c>
      <c r="K43" s="282">
        <v>22</v>
      </c>
      <c r="L43" s="198"/>
      <c r="M43" s="3"/>
    </row>
    <row r="44" spans="2:13" ht="26.25" customHeight="1" x14ac:dyDescent="0.2">
      <c r="B44" s="430" t="s">
        <v>2796</v>
      </c>
      <c r="C44" s="431" t="s">
        <v>1069</v>
      </c>
      <c r="D44" s="432" t="s">
        <v>1070</v>
      </c>
      <c r="E44" s="432" t="s">
        <v>1071</v>
      </c>
      <c r="F44" s="432" t="s">
        <v>1072</v>
      </c>
      <c r="G44" s="432" t="s">
        <v>1073</v>
      </c>
      <c r="H44" s="433" t="s">
        <v>2797</v>
      </c>
      <c r="I44" s="289">
        <v>179</v>
      </c>
      <c r="J44" s="281">
        <v>9</v>
      </c>
      <c r="K44" s="282">
        <v>17</v>
      </c>
      <c r="L44" s="198"/>
      <c r="M44" s="3"/>
    </row>
    <row r="45" spans="2:13" ht="26.25" customHeight="1" x14ac:dyDescent="0.2">
      <c r="B45" s="430" t="s">
        <v>2798</v>
      </c>
      <c r="C45" s="431" t="s">
        <v>1074</v>
      </c>
      <c r="D45" s="432" t="s">
        <v>1075</v>
      </c>
      <c r="E45" s="432" t="s">
        <v>1076</v>
      </c>
      <c r="F45" s="432" t="s">
        <v>1077</v>
      </c>
      <c r="G45" s="432" t="s">
        <v>1078</v>
      </c>
      <c r="H45" s="433" t="s">
        <v>2799</v>
      </c>
      <c r="I45" s="289">
        <v>288</v>
      </c>
      <c r="J45" s="281">
        <v>14</v>
      </c>
      <c r="K45" s="282">
        <v>20</v>
      </c>
      <c r="L45" s="198"/>
      <c r="M45" s="3"/>
    </row>
    <row r="46" spans="2:13" ht="26.25" customHeight="1" x14ac:dyDescent="0.2">
      <c r="B46" s="430" t="s">
        <v>2800</v>
      </c>
      <c r="C46" s="431" t="s">
        <v>1079</v>
      </c>
      <c r="D46" s="432" t="s">
        <v>1080</v>
      </c>
      <c r="E46" s="432" t="s">
        <v>1081</v>
      </c>
      <c r="F46" s="432" t="s">
        <v>1082</v>
      </c>
      <c r="G46" s="432" t="s">
        <v>1083</v>
      </c>
      <c r="H46" s="433" t="s">
        <v>2801</v>
      </c>
      <c r="I46" s="289">
        <v>265</v>
      </c>
      <c r="J46" s="281">
        <v>16</v>
      </c>
      <c r="K46" s="282">
        <v>25</v>
      </c>
      <c r="L46" s="198"/>
      <c r="M46" s="3"/>
    </row>
    <row r="47" spans="2:13" ht="26.25" customHeight="1" x14ac:dyDescent="0.2">
      <c r="B47" s="430" t="s">
        <v>2802</v>
      </c>
      <c r="C47" s="431" t="s">
        <v>1084</v>
      </c>
      <c r="D47" s="432" t="s">
        <v>1085</v>
      </c>
      <c r="E47" s="432" t="s">
        <v>1086</v>
      </c>
      <c r="F47" s="432" t="s">
        <v>1087</v>
      </c>
      <c r="G47" s="432" t="s">
        <v>1088</v>
      </c>
      <c r="H47" s="433" t="s">
        <v>2803</v>
      </c>
      <c r="I47" s="289">
        <v>85</v>
      </c>
      <c r="J47" s="281">
        <v>8</v>
      </c>
      <c r="K47" s="282">
        <v>13</v>
      </c>
      <c r="L47" s="198"/>
      <c r="M47" s="3"/>
    </row>
    <row r="48" spans="2:13" ht="26.25" customHeight="1" x14ac:dyDescent="0.2">
      <c r="B48" s="674" t="s">
        <v>2804</v>
      </c>
      <c r="C48" s="675" t="s">
        <v>1089</v>
      </c>
      <c r="D48" s="676" t="s">
        <v>1090</v>
      </c>
      <c r="E48" s="676" t="s">
        <v>1091</v>
      </c>
      <c r="F48" s="676" t="s">
        <v>1092</v>
      </c>
      <c r="G48" s="676" t="s">
        <v>1093</v>
      </c>
      <c r="H48" s="677" t="s">
        <v>2805</v>
      </c>
      <c r="I48" s="290">
        <v>196</v>
      </c>
      <c r="J48" s="285">
        <v>8</v>
      </c>
      <c r="K48" s="286">
        <v>14</v>
      </c>
      <c r="L48" s="198"/>
      <c r="M48" s="3"/>
    </row>
    <row r="49" spans="2:13" ht="26.25" customHeight="1" thickBot="1" x14ac:dyDescent="0.25">
      <c r="B49" s="187" t="s">
        <v>346</v>
      </c>
      <c r="C49" s="243"/>
      <c r="D49" s="134"/>
      <c r="E49" s="134"/>
      <c r="F49" s="134"/>
      <c r="G49" s="134"/>
      <c r="H49" s="355"/>
      <c r="I49" s="374">
        <f>SUM(I38:I48)</f>
        <v>2151</v>
      </c>
      <c r="J49" s="372">
        <f>SUM(J38:J48)</f>
        <v>115</v>
      </c>
      <c r="K49" s="166">
        <f>SUM(K38:K48)</f>
        <v>189</v>
      </c>
      <c r="L49" s="198"/>
      <c r="M49" s="3"/>
    </row>
    <row r="50" spans="2:13" ht="26.25" customHeight="1" x14ac:dyDescent="0.2">
      <c r="B50" s="135"/>
      <c r="C50" s="135"/>
      <c r="D50" s="206"/>
      <c r="E50" s="206"/>
      <c r="F50" s="206"/>
      <c r="G50" s="206"/>
      <c r="H50" s="208"/>
      <c r="I50" s="205"/>
      <c r="J50" s="205"/>
      <c r="K50" s="205"/>
      <c r="L50" s="198"/>
      <c r="M50" s="3"/>
    </row>
    <row r="51" spans="2:13" ht="26.25" customHeight="1" thickBot="1" x14ac:dyDescent="0.25">
      <c r="B51" s="210" t="s">
        <v>317</v>
      </c>
      <c r="C51" s="230"/>
      <c r="D51" s="210"/>
      <c r="E51" s="27"/>
      <c r="F51" s="27"/>
      <c r="G51" s="27"/>
      <c r="H51" s="76"/>
      <c r="I51" s="211"/>
      <c r="J51" s="211"/>
      <c r="K51" s="211"/>
      <c r="L51" s="198"/>
      <c r="M51" s="3"/>
    </row>
    <row r="52" spans="2:13" ht="26.25" customHeight="1" x14ac:dyDescent="0.2">
      <c r="B52" s="446" t="s">
        <v>2931</v>
      </c>
      <c r="C52" s="447" t="s">
        <v>1116</v>
      </c>
      <c r="D52" s="448" t="s">
        <v>1117</v>
      </c>
      <c r="E52" s="448" t="s">
        <v>2932</v>
      </c>
      <c r="F52" s="448" t="s">
        <v>1133</v>
      </c>
      <c r="G52" s="448" t="s">
        <v>1134</v>
      </c>
      <c r="H52" s="449" t="s">
        <v>2933</v>
      </c>
      <c r="I52" s="292">
        <v>121</v>
      </c>
      <c r="J52" s="293">
        <v>8</v>
      </c>
      <c r="K52" s="294">
        <v>14</v>
      </c>
      <c r="L52" s="198"/>
      <c r="M52" s="3"/>
    </row>
    <row r="53" spans="2:13" ht="26.25" customHeight="1" x14ac:dyDescent="0.2">
      <c r="B53" s="450" t="s">
        <v>2934</v>
      </c>
      <c r="C53" s="451" t="s">
        <v>1098</v>
      </c>
      <c r="D53" s="452" t="s">
        <v>1119</v>
      </c>
      <c r="E53" s="452" t="s">
        <v>2935</v>
      </c>
      <c r="F53" s="452" t="s">
        <v>1135</v>
      </c>
      <c r="G53" s="452" t="s">
        <v>1136</v>
      </c>
      <c r="H53" s="453" t="s">
        <v>2936</v>
      </c>
      <c r="I53" s="289">
        <v>261</v>
      </c>
      <c r="J53" s="281">
        <v>14</v>
      </c>
      <c r="K53" s="282">
        <v>20.5</v>
      </c>
      <c r="L53" s="198"/>
      <c r="M53" s="3"/>
    </row>
    <row r="54" spans="2:13" ht="26.25" customHeight="1" x14ac:dyDescent="0.2">
      <c r="B54" s="450" t="s">
        <v>2937</v>
      </c>
      <c r="C54" s="451" t="s">
        <v>1121</v>
      </c>
      <c r="D54" s="452" t="s">
        <v>1122</v>
      </c>
      <c r="E54" s="452" t="s">
        <v>2938</v>
      </c>
      <c r="F54" s="452" t="s">
        <v>1137</v>
      </c>
      <c r="G54" s="452" t="s">
        <v>1138</v>
      </c>
      <c r="H54" s="453" t="s">
        <v>2939</v>
      </c>
      <c r="I54" s="289">
        <v>515</v>
      </c>
      <c r="J54" s="281">
        <v>22</v>
      </c>
      <c r="K54" s="282">
        <v>31</v>
      </c>
      <c r="L54" s="198"/>
      <c r="M54" s="3"/>
    </row>
    <row r="55" spans="2:13" ht="26.25" customHeight="1" x14ac:dyDescent="0.2">
      <c r="B55" s="450" t="s">
        <v>2940</v>
      </c>
      <c r="C55" s="451" t="s">
        <v>1124</v>
      </c>
      <c r="D55" s="452" t="s">
        <v>1125</v>
      </c>
      <c r="E55" s="452" t="s">
        <v>2941</v>
      </c>
      <c r="F55" s="452" t="s">
        <v>1139</v>
      </c>
      <c r="G55" s="452" t="s">
        <v>1140</v>
      </c>
      <c r="H55" s="453" t="s">
        <v>2942</v>
      </c>
      <c r="I55" s="289">
        <v>185</v>
      </c>
      <c r="J55" s="281">
        <v>9</v>
      </c>
      <c r="K55" s="282">
        <v>16</v>
      </c>
      <c r="L55" s="198"/>
      <c r="M55" s="3"/>
    </row>
    <row r="56" spans="2:13" ht="26.25" customHeight="1" x14ac:dyDescent="0.2">
      <c r="B56" s="450" t="s">
        <v>2943</v>
      </c>
      <c r="C56" s="451" t="s">
        <v>1127</v>
      </c>
      <c r="D56" s="452" t="s">
        <v>1128</v>
      </c>
      <c r="E56" s="452" t="s">
        <v>2944</v>
      </c>
      <c r="F56" s="452" t="s">
        <v>1141</v>
      </c>
      <c r="G56" s="452" t="s">
        <v>1142</v>
      </c>
      <c r="H56" s="1089" t="s">
        <v>5194</v>
      </c>
      <c r="I56" s="289">
        <v>194</v>
      </c>
      <c r="J56" s="281">
        <v>11</v>
      </c>
      <c r="K56" s="282">
        <v>17</v>
      </c>
      <c r="L56" s="198"/>
      <c r="M56" s="3"/>
    </row>
    <row r="57" spans="2:13" ht="26.25" customHeight="1" x14ac:dyDescent="0.2">
      <c r="B57" s="653" t="s">
        <v>2945</v>
      </c>
      <c r="C57" s="654" t="s">
        <v>1130</v>
      </c>
      <c r="D57" s="655" t="s">
        <v>1131</v>
      </c>
      <c r="E57" s="655" t="s">
        <v>2946</v>
      </c>
      <c r="F57" s="655" t="s">
        <v>1143</v>
      </c>
      <c r="G57" s="655" t="s">
        <v>1144</v>
      </c>
      <c r="H57" s="656" t="s">
        <v>2947</v>
      </c>
      <c r="I57" s="290">
        <v>164</v>
      </c>
      <c r="J57" s="285">
        <v>8</v>
      </c>
      <c r="K57" s="286">
        <v>15</v>
      </c>
      <c r="L57" s="198"/>
      <c r="M57" s="3"/>
    </row>
    <row r="58" spans="2:13" ht="26.25" customHeight="1" thickBot="1" x14ac:dyDescent="0.25">
      <c r="B58" s="187" t="s">
        <v>346</v>
      </c>
      <c r="C58" s="243"/>
      <c r="D58" s="134"/>
      <c r="E58" s="134"/>
      <c r="F58" s="134"/>
      <c r="G58" s="134"/>
      <c r="H58" s="360"/>
      <c r="I58" s="375">
        <f>SUM(I52:I57)</f>
        <v>1440</v>
      </c>
      <c r="J58" s="372">
        <f>SUM(J52:J57)</f>
        <v>72</v>
      </c>
      <c r="K58" s="166">
        <f>SUM(K52:K57)</f>
        <v>113.5</v>
      </c>
      <c r="L58" s="198"/>
      <c r="M58" s="3"/>
    </row>
    <row r="59" spans="2:13" ht="26.25" customHeight="1" x14ac:dyDescent="0.2">
      <c r="B59" s="135"/>
      <c r="C59" s="135"/>
      <c r="D59" s="204"/>
      <c r="E59" s="204"/>
      <c r="F59" s="204"/>
      <c r="G59" s="204"/>
      <c r="H59" s="208"/>
      <c r="I59" s="68"/>
      <c r="J59" s="68"/>
      <c r="K59" s="68"/>
      <c r="L59" s="198"/>
      <c r="M59" s="3"/>
    </row>
    <row r="60" spans="2:13" ht="26.25" customHeight="1" thickBot="1" x14ac:dyDescent="0.25">
      <c r="B60" s="75" t="s">
        <v>492</v>
      </c>
      <c r="C60" s="75"/>
      <c r="D60" s="200"/>
      <c r="E60" s="200"/>
      <c r="F60" s="200"/>
      <c r="G60" s="200"/>
      <c r="H60" s="219"/>
      <c r="I60" s="200"/>
      <c r="J60" s="1542"/>
      <c r="K60" s="1542"/>
      <c r="L60" s="198"/>
      <c r="M60" s="3"/>
    </row>
    <row r="61" spans="2:13" ht="26.25" customHeight="1" x14ac:dyDescent="0.2">
      <c r="B61" s="236" t="s">
        <v>215</v>
      </c>
      <c r="C61" s="364" t="s">
        <v>611</v>
      </c>
      <c r="D61" s="361" t="s">
        <v>263</v>
      </c>
      <c r="E61" s="361" t="s">
        <v>244</v>
      </c>
      <c r="F61" s="361" t="s">
        <v>225</v>
      </c>
      <c r="G61" s="361" t="s">
        <v>327</v>
      </c>
      <c r="H61" s="361" t="s">
        <v>47</v>
      </c>
      <c r="I61" s="202" t="s">
        <v>48</v>
      </c>
      <c r="J61" s="202" t="s">
        <v>264</v>
      </c>
      <c r="K61" s="43" t="s">
        <v>114</v>
      </c>
      <c r="L61" s="198"/>
      <c r="M61" s="3"/>
    </row>
    <row r="62" spans="2:13" ht="26.25" customHeight="1" x14ac:dyDescent="0.2">
      <c r="B62" s="1104" t="s">
        <v>2806</v>
      </c>
      <c r="C62" s="1105" t="s">
        <v>1214</v>
      </c>
      <c r="D62" s="1106" t="s">
        <v>1215</v>
      </c>
      <c r="E62" s="1106" t="s">
        <v>2807</v>
      </c>
      <c r="F62" s="1106" t="s">
        <v>1216</v>
      </c>
      <c r="G62" s="1106" t="s">
        <v>1217</v>
      </c>
      <c r="H62" s="1107" t="s">
        <v>2912</v>
      </c>
      <c r="I62" s="287">
        <v>296</v>
      </c>
      <c r="J62" s="279">
        <v>15</v>
      </c>
      <c r="K62" s="280">
        <v>28</v>
      </c>
      <c r="L62" s="198"/>
      <c r="M62" s="3"/>
    </row>
    <row r="63" spans="2:13" ht="26.25" customHeight="1" x14ac:dyDescent="0.2">
      <c r="B63" s="969" t="s">
        <v>2808</v>
      </c>
      <c r="C63" s="971" t="s">
        <v>1218</v>
      </c>
      <c r="D63" s="1057" t="s">
        <v>1219</v>
      </c>
      <c r="E63" s="1057" t="s">
        <v>2809</v>
      </c>
      <c r="F63" s="1057" t="s">
        <v>1220</v>
      </c>
      <c r="G63" s="1057" t="s">
        <v>1221</v>
      </c>
      <c r="H63" s="1051" t="s">
        <v>2810</v>
      </c>
      <c r="I63" s="289">
        <v>486</v>
      </c>
      <c r="J63" s="281">
        <v>21</v>
      </c>
      <c r="K63" s="282">
        <v>29</v>
      </c>
      <c r="L63" s="198"/>
      <c r="M63" s="3"/>
    </row>
    <row r="64" spans="2:13" ht="26.25" customHeight="1" x14ac:dyDescent="0.2">
      <c r="B64" s="969" t="s">
        <v>2811</v>
      </c>
      <c r="C64" s="971" t="s">
        <v>1158</v>
      </c>
      <c r="D64" s="1057" t="s">
        <v>1222</v>
      </c>
      <c r="E64" s="1057" t="s">
        <v>2812</v>
      </c>
      <c r="F64" s="1057" t="s">
        <v>1223</v>
      </c>
      <c r="G64" s="1057" t="s">
        <v>1224</v>
      </c>
      <c r="H64" s="1051" t="s">
        <v>2813</v>
      </c>
      <c r="I64" s="289">
        <v>443</v>
      </c>
      <c r="J64" s="281">
        <v>17</v>
      </c>
      <c r="K64" s="282">
        <v>25</v>
      </c>
      <c r="L64" s="198"/>
      <c r="M64" s="3"/>
    </row>
    <row r="65" spans="2:13" ht="26.25" customHeight="1" x14ac:dyDescent="0.2">
      <c r="B65" s="969" t="s">
        <v>2814</v>
      </c>
      <c r="C65" s="971" t="s">
        <v>1163</v>
      </c>
      <c r="D65" s="1057" t="s">
        <v>1164</v>
      </c>
      <c r="E65" s="1057" t="s">
        <v>2815</v>
      </c>
      <c r="F65" s="1057" t="s">
        <v>1225</v>
      </c>
      <c r="G65" s="1057" t="s">
        <v>1226</v>
      </c>
      <c r="H65" s="1051" t="s">
        <v>2816</v>
      </c>
      <c r="I65" s="289">
        <v>591</v>
      </c>
      <c r="J65" s="281">
        <v>23</v>
      </c>
      <c r="K65" s="282">
        <v>34</v>
      </c>
      <c r="L65" s="198"/>
      <c r="M65" s="3"/>
    </row>
    <row r="66" spans="2:13" ht="26.25" customHeight="1" x14ac:dyDescent="0.2">
      <c r="B66" s="969" t="s">
        <v>2817</v>
      </c>
      <c r="C66" s="971" t="s">
        <v>1167</v>
      </c>
      <c r="D66" s="1057" t="s">
        <v>1168</v>
      </c>
      <c r="E66" s="1057" t="s">
        <v>2818</v>
      </c>
      <c r="F66" s="1057" t="s">
        <v>1227</v>
      </c>
      <c r="G66" s="1057" t="s">
        <v>1228</v>
      </c>
      <c r="H66" s="1051" t="s">
        <v>2819</v>
      </c>
      <c r="I66" s="289">
        <v>398</v>
      </c>
      <c r="J66" s="281">
        <v>17</v>
      </c>
      <c r="K66" s="282">
        <v>25</v>
      </c>
      <c r="L66" s="198"/>
      <c r="M66" s="3"/>
    </row>
    <row r="67" spans="2:13" ht="26.25" customHeight="1" x14ac:dyDescent="0.2">
      <c r="B67" s="969" t="s">
        <v>2820</v>
      </c>
      <c r="C67" s="971" t="s">
        <v>1169</v>
      </c>
      <c r="D67" s="1057" t="s">
        <v>1170</v>
      </c>
      <c r="E67" s="1057" t="s">
        <v>2821</v>
      </c>
      <c r="F67" s="1057" t="s">
        <v>1229</v>
      </c>
      <c r="G67" s="1057" t="s">
        <v>1230</v>
      </c>
      <c r="H67" s="1051" t="s">
        <v>2822</v>
      </c>
      <c r="I67" s="289">
        <v>692</v>
      </c>
      <c r="J67" s="281">
        <v>26</v>
      </c>
      <c r="K67" s="282">
        <v>38</v>
      </c>
      <c r="L67" s="198"/>
      <c r="M67" s="3"/>
    </row>
    <row r="68" spans="2:13" ht="26.25" customHeight="1" x14ac:dyDescent="0.2">
      <c r="B68" s="969" t="s">
        <v>2823</v>
      </c>
      <c r="C68" s="971" t="s">
        <v>1231</v>
      </c>
      <c r="D68" s="1057" t="s">
        <v>1232</v>
      </c>
      <c r="E68" s="1057" t="s">
        <v>2824</v>
      </c>
      <c r="F68" s="1057" t="s">
        <v>1233</v>
      </c>
      <c r="G68" s="1057" t="s">
        <v>1234</v>
      </c>
      <c r="H68" s="1051" t="s">
        <v>2825</v>
      </c>
      <c r="I68" s="289">
        <v>550</v>
      </c>
      <c r="J68" s="281">
        <v>22</v>
      </c>
      <c r="K68" s="282">
        <v>33.5</v>
      </c>
      <c r="L68" s="198"/>
      <c r="M68" s="3"/>
    </row>
    <row r="69" spans="2:13" ht="26.25" customHeight="1" x14ac:dyDescent="0.2">
      <c r="B69" s="969" t="s">
        <v>2826</v>
      </c>
      <c r="C69" s="971" t="s">
        <v>1235</v>
      </c>
      <c r="D69" s="1057" t="s">
        <v>1236</v>
      </c>
      <c r="E69" s="1057" t="s">
        <v>2827</v>
      </c>
      <c r="F69" s="1057" t="s">
        <v>1237</v>
      </c>
      <c r="G69" s="1057" t="s">
        <v>1238</v>
      </c>
      <c r="H69" s="1051" t="s">
        <v>2828</v>
      </c>
      <c r="I69" s="289">
        <v>439</v>
      </c>
      <c r="J69" s="281">
        <v>19</v>
      </c>
      <c r="K69" s="282">
        <v>26.5</v>
      </c>
      <c r="L69" s="198"/>
      <c r="M69" s="3"/>
    </row>
    <row r="70" spans="2:13" ht="26.25" customHeight="1" x14ac:dyDescent="0.2">
      <c r="B70" s="969" t="s">
        <v>2829</v>
      </c>
      <c r="C70" s="971" t="s">
        <v>1239</v>
      </c>
      <c r="D70" s="1057" t="s">
        <v>1240</v>
      </c>
      <c r="E70" s="1057" t="s">
        <v>2830</v>
      </c>
      <c r="F70" s="1057" t="s">
        <v>1241</v>
      </c>
      <c r="G70" s="1057" t="s">
        <v>1242</v>
      </c>
      <c r="H70" s="1051" t="s">
        <v>2831</v>
      </c>
      <c r="I70" s="289">
        <v>201</v>
      </c>
      <c r="J70" s="281">
        <v>10</v>
      </c>
      <c r="K70" s="282">
        <v>16</v>
      </c>
      <c r="L70" s="198"/>
      <c r="M70" s="3"/>
    </row>
    <row r="71" spans="2:13" ht="26.25" customHeight="1" x14ac:dyDescent="0.2">
      <c r="B71" s="969" t="s">
        <v>2832</v>
      </c>
      <c r="C71" s="971" t="s">
        <v>518</v>
      </c>
      <c r="D71" s="1057" t="s">
        <v>1243</v>
      </c>
      <c r="E71" s="1057" t="s">
        <v>2833</v>
      </c>
      <c r="F71" s="1057" t="s">
        <v>1244</v>
      </c>
      <c r="G71" s="1057" t="s">
        <v>1245</v>
      </c>
      <c r="H71" s="1051" t="s">
        <v>2834</v>
      </c>
      <c r="I71" s="289">
        <v>606</v>
      </c>
      <c r="J71" s="281">
        <v>23</v>
      </c>
      <c r="K71" s="282">
        <v>37</v>
      </c>
      <c r="L71" s="198"/>
      <c r="M71" s="3"/>
    </row>
    <row r="72" spans="2:13" ht="26.25" customHeight="1" x14ac:dyDescent="0.2">
      <c r="B72" s="969" t="s">
        <v>2835</v>
      </c>
      <c r="C72" s="971" t="s">
        <v>1174</v>
      </c>
      <c r="D72" s="1057" t="s">
        <v>1175</v>
      </c>
      <c r="E72" s="1057" t="s">
        <v>2836</v>
      </c>
      <c r="F72" s="1057" t="s">
        <v>1246</v>
      </c>
      <c r="G72" s="1057" t="s">
        <v>1247</v>
      </c>
      <c r="H72" s="1051" t="s">
        <v>2837</v>
      </c>
      <c r="I72" s="289">
        <v>385</v>
      </c>
      <c r="J72" s="281">
        <v>16</v>
      </c>
      <c r="K72" s="282">
        <v>24</v>
      </c>
      <c r="L72" s="198"/>
      <c r="M72" s="3"/>
    </row>
    <row r="73" spans="2:13" ht="26.25" customHeight="1" x14ac:dyDescent="0.2">
      <c r="B73" s="969" t="s">
        <v>2838</v>
      </c>
      <c r="C73" s="971" t="s">
        <v>1248</v>
      </c>
      <c r="D73" s="1057" t="s">
        <v>1249</v>
      </c>
      <c r="E73" s="1057" t="s">
        <v>2839</v>
      </c>
      <c r="F73" s="1057" t="s">
        <v>1250</v>
      </c>
      <c r="G73" s="1057" t="s">
        <v>1251</v>
      </c>
      <c r="H73" s="1051" t="s">
        <v>2840</v>
      </c>
      <c r="I73" s="289">
        <v>137</v>
      </c>
      <c r="J73" s="281">
        <v>7</v>
      </c>
      <c r="K73" s="282">
        <v>12</v>
      </c>
      <c r="L73" s="198"/>
      <c r="M73" s="3"/>
    </row>
    <row r="74" spans="2:13" ht="26.25" customHeight="1" x14ac:dyDescent="0.2">
      <c r="B74" s="969" t="s">
        <v>2841</v>
      </c>
      <c r="C74" s="971" t="s">
        <v>1252</v>
      </c>
      <c r="D74" s="1057" t="s">
        <v>1253</v>
      </c>
      <c r="E74" s="1057" t="s">
        <v>2842</v>
      </c>
      <c r="F74" s="1057" t="s">
        <v>1254</v>
      </c>
      <c r="G74" s="1057" t="s">
        <v>1255</v>
      </c>
      <c r="H74" s="1051" t="s">
        <v>2913</v>
      </c>
      <c r="I74" s="289">
        <v>306</v>
      </c>
      <c r="J74" s="281">
        <v>14</v>
      </c>
      <c r="K74" s="282">
        <v>20</v>
      </c>
      <c r="L74" s="198"/>
      <c r="M74" s="3"/>
    </row>
    <row r="75" spans="2:13" ht="26.25" customHeight="1" x14ac:dyDescent="0.2">
      <c r="B75" s="969" t="s">
        <v>2843</v>
      </c>
      <c r="C75" s="971" t="s">
        <v>1178</v>
      </c>
      <c r="D75" s="1057" t="s">
        <v>198</v>
      </c>
      <c r="E75" s="1057" t="s">
        <v>2844</v>
      </c>
      <c r="F75" s="1057" t="s">
        <v>1256</v>
      </c>
      <c r="G75" s="1057" t="s">
        <v>1257</v>
      </c>
      <c r="H75" s="1051" t="s">
        <v>2845</v>
      </c>
      <c r="I75" s="289">
        <v>497</v>
      </c>
      <c r="J75" s="281">
        <v>18</v>
      </c>
      <c r="K75" s="282">
        <v>25</v>
      </c>
      <c r="L75" s="198"/>
      <c r="M75" s="3"/>
    </row>
    <row r="76" spans="2:13" ht="26.25" customHeight="1" x14ac:dyDescent="0.2">
      <c r="B76" s="969" t="s">
        <v>2846</v>
      </c>
      <c r="C76" s="971" t="s">
        <v>1258</v>
      </c>
      <c r="D76" s="1057" t="s">
        <v>1259</v>
      </c>
      <c r="E76" s="1057" t="s">
        <v>2847</v>
      </c>
      <c r="F76" s="1057" t="s">
        <v>1260</v>
      </c>
      <c r="G76" s="1057" t="s">
        <v>1261</v>
      </c>
      <c r="H76" s="1051" t="s">
        <v>2455</v>
      </c>
      <c r="I76" s="289">
        <v>261</v>
      </c>
      <c r="J76" s="281">
        <v>12</v>
      </c>
      <c r="K76" s="282">
        <v>19</v>
      </c>
      <c r="L76" s="198"/>
      <c r="M76" s="3"/>
    </row>
    <row r="77" spans="2:13" ht="26.25" customHeight="1" x14ac:dyDescent="0.2">
      <c r="B77" s="969" t="s">
        <v>2848</v>
      </c>
      <c r="C77" s="971" t="s">
        <v>1262</v>
      </c>
      <c r="D77" s="1057" t="s">
        <v>1263</v>
      </c>
      <c r="E77" s="1057" t="s">
        <v>2849</v>
      </c>
      <c r="F77" s="1057" t="s">
        <v>1264</v>
      </c>
      <c r="G77" s="1057" t="s">
        <v>1265</v>
      </c>
      <c r="H77" s="1051" t="s">
        <v>2850</v>
      </c>
      <c r="I77" s="289">
        <v>302</v>
      </c>
      <c r="J77" s="281">
        <v>14</v>
      </c>
      <c r="K77" s="282">
        <v>25</v>
      </c>
      <c r="L77" s="198"/>
      <c r="M77" s="3"/>
    </row>
    <row r="78" spans="2:13" ht="26.25" customHeight="1" x14ac:dyDescent="0.2">
      <c r="B78" s="969" t="s">
        <v>2851</v>
      </c>
      <c r="C78" s="971" t="s">
        <v>1266</v>
      </c>
      <c r="D78" s="1108" t="s">
        <v>1267</v>
      </c>
      <c r="E78" s="1057" t="s">
        <v>2852</v>
      </c>
      <c r="F78" s="1057" t="s">
        <v>1268</v>
      </c>
      <c r="G78" s="1057" t="s">
        <v>1269</v>
      </c>
      <c r="H78" s="1051" t="s">
        <v>2853</v>
      </c>
      <c r="I78" s="289">
        <v>307</v>
      </c>
      <c r="J78" s="281">
        <v>13</v>
      </c>
      <c r="K78" s="282">
        <v>18</v>
      </c>
      <c r="L78" s="198"/>
      <c r="M78" s="3"/>
    </row>
    <row r="79" spans="2:13" ht="26.25" customHeight="1" x14ac:dyDescent="0.2">
      <c r="B79" s="969" t="s">
        <v>2854</v>
      </c>
      <c r="C79" s="971" t="s">
        <v>1179</v>
      </c>
      <c r="D79" s="1108" t="s">
        <v>1180</v>
      </c>
      <c r="E79" s="1057" t="s">
        <v>2855</v>
      </c>
      <c r="F79" s="1057" t="s">
        <v>1270</v>
      </c>
      <c r="G79" s="1057" t="s">
        <v>1271</v>
      </c>
      <c r="H79" s="1051" t="s">
        <v>2856</v>
      </c>
      <c r="I79" s="289">
        <v>470</v>
      </c>
      <c r="J79" s="281">
        <v>19</v>
      </c>
      <c r="K79" s="282">
        <v>27</v>
      </c>
      <c r="L79" s="198"/>
      <c r="M79" s="3"/>
    </row>
    <row r="80" spans="2:13" ht="26.25" customHeight="1" x14ac:dyDescent="0.2">
      <c r="B80" s="969" t="s">
        <v>2857</v>
      </c>
      <c r="C80" s="1000" t="s">
        <v>1272</v>
      </c>
      <c r="D80" s="1057" t="s">
        <v>514</v>
      </c>
      <c r="E80" s="1057" t="s">
        <v>2858</v>
      </c>
      <c r="F80" s="1057" t="s">
        <v>1273</v>
      </c>
      <c r="G80" s="1057" t="s">
        <v>1274</v>
      </c>
      <c r="H80" s="1051" t="s">
        <v>2859</v>
      </c>
      <c r="I80" s="289">
        <v>852</v>
      </c>
      <c r="J80" s="281">
        <v>29</v>
      </c>
      <c r="K80" s="282">
        <v>41.5</v>
      </c>
      <c r="L80" s="198"/>
      <c r="M80" s="3"/>
    </row>
    <row r="81" spans="2:13" ht="26.25" customHeight="1" x14ac:dyDescent="0.2">
      <c r="B81" s="969" t="s">
        <v>2860</v>
      </c>
      <c r="C81" s="971" t="s">
        <v>1275</v>
      </c>
      <c r="D81" s="1057" t="s">
        <v>1276</v>
      </c>
      <c r="E81" s="1057" t="s">
        <v>2861</v>
      </c>
      <c r="F81" s="1057" t="s">
        <v>1277</v>
      </c>
      <c r="G81" s="1057" t="s">
        <v>1278</v>
      </c>
      <c r="H81" s="1051" t="s">
        <v>2862</v>
      </c>
      <c r="I81" s="289">
        <v>397</v>
      </c>
      <c r="J81" s="281">
        <v>16</v>
      </c>
      <c r="K81" s="282">
        <v>24</v>
      </c>
      <c r="L81" s="198"/>
      <c r="M81" s="3"/>
    </row>
    <row r="82" spans="2:13" ht="26.25" customHeight="1" x14ac:dyDescent="0.2">
      <c r="B82" s="969" t="s">
        <v>2863</v>
      </c>
      <c r="C82" s="971" t="s">
        <v>1186</v>
      </c>
      <c r="D82" s="1057" t="s">
        <v>1187</v>
      </c>
      <c r="E82" s="1057" t="s">
        <v>2864</v>
      </c>
      <c r="F82" s="1057" t="s">
        <v>1279</v>
      </c>
      <c r="G82" s="1057" t="s">
        <v>1280</v>
      </c>
      <c r="H82" s="1051" t="s">
        <v>2865</v>
      </c>
      <c r="I82" s="289">
        <v>495</v>
      </c>
      <c r="J82" s="281">
        <v>20</v>
      </c>
      <c r="K82" s="282">
        <v>27</v>
      </c>
      <c r="L82" s="198"/>
      <c r="M82" s="3"/>
    </row>
    <row r="83" spans="2:13" ht="26.25" customHeight="1" x14ac:dyDescent="0.2">
      <c r="B83" s="969" t="s">
        <v>2866</v>
      </c>
      <c r="C83" s="971" t="s">
        <v>1281</v>
      </c>
      <c r="D83" s="1057" t="s">
        <v>1282</v>
      </c>
      <c r="E83" s="1057" t="s">
        <v>2867</v>
      </c>
      <c r="F83" s="1057" t="s">
        <v>1283</v>
      </c>
      <c r="G83" s="1057" t="s">
        <v>1284</v>
      </c>
      <c r="H83" s="1051" t="s">
        <v>2868</v>
      </c>
      <c r="I83" s="289">
        <v>109</v>
      </c>
      <c r="J83" s="281">
        <v>7</v>
      </c>
      <c r="K83" s="282">
        <v>12</v>
      </c>
      <c r="L83" s="198"/>
      <c r="M83" s="3"/>
    </row>
    <row r="84" spans="2:13" ht="26.25" customHeight="1" x14ac:dyDescent="0.2">
      <c r="B84" s="969" t="s">
        <v>2869</v>
      </c>
      <c r="C84" s="971" t="s">
        <v>1285</v>
      </c>
      <c r="D84" s="1057" t="s">
        <v>1205</v>
      </c>
      <c r="E84" s="1057" t="s">
        <v>2870</v>
      </c>
      <c r="F84" s="1057" t="s">
        <v>1286</v>
      </c>
      <c r="G84" s="1057" t="s">
        <v>1287</v>
      </c>
      <c r="H84" s="1051" t="s">
        <v>2871</v>
      </c>
      <c r="I84" s="289">
        <v>267</v>
      </c>
      <c r="J84" s="281">
        <v>14</v>
      </c>
      <c r="K84" s="282">
        <v>23</v>
      </c>
      <c r="L84" s="198"/>
      <c r="M84" s="3"/>
    </row>
    <row r="85" spans="2:13" ht="26.25" customHeight="1" x14ac:dyDescent="0.2">
      <c r="B85" s="969" t="s">
        <v>2872</v>
      </c>
      <c r="C85" s="971" t="s">
        <v>1189</v>
      </c>
      <c r="D85" s="1057" t="s">
        <v>1232</v>
      </c>
      <c r="E85" s="1057" t="s">
        <v>2873</v>
      </c>
      <c r="F85" s="1057" t="s">
        <v>1288</v>
      </c>
      <c r="G85" s="1057" t="s">
        <v>1289</v>
      </c>
      <c r="H85" s="1051" t="s">
        <v>2874</v>
      </c>
      <c r="I85" s="289">
        <v>366</v>
      </c>
      <c r="J85" s="281">
        <v>16</v>
      </c>
      <c r="K85" s="282">
        <v>23</v>
      </c>
      <c r="L85" s="198"/>
      <c r="M85" s="3"/>
    </row>
    <row r="86" spans="2:13" ht="26.25" customHeight="1" x14ac:dyDescent="0.2">
      <c r="B86" s="969" t="s">
        <v>2875</v>
      </c>
      <c r="C86" s="971" t="s">
        <v>1290</v>
      </c>
      <c r="D86" s="1057" t="s">
        <v>134</v>
      </c>
      <c r="E86" s="1057" t="s">
        <v>2876</v>
      </c>
      <c r="F86" s="1057" t="s">
        <v>1291</v>
      </c>
      <c r="G86" s="1057" t="s">
        <v>1292</v>
      </c>
      <c r="H86" s="1051" t="s">
        <v>2877</v>
      </c>
      <c r="I86" s="289">
        <v>698</v>
      </c>
      <c r="J86" s="281">
        <v>26</v>
      </c>
      <c r="K86" s="282">
        <v>37</v>
      </c>
      <c r="L86" s="198"/>
      <c r="M86" s="3"/>
    </row>
    <row r="87" spans="2:13" ht="26.25" customHeight="1" x14ac:dyDescent="0.2">
      <c r="B87" s="1109" t="s">
        <v>2878</v>
      </c>
      <c r="C87" s="1108" t="s">
        <v>1193</v>
      </c>
      <c r="D87" s="1057" t="s">
        <v>1194</v>
      </c>
      <c r="E87" s="1110" t="s">
        <v>2879</v>
      </c>
      <c r="F87" s="1057" t="s">
        <v>1293</v>
      </c>
      <c r="G87" s="1057" t="s">
        <v>1294</v>
      </c>
      <c r="H87" s="1051" t="s">
        <v>2914</v>
      </c>
      <c r="I87" s="289">
        <v>309</v>
      </c>
      <c r="J87" s="281">
        <v>15</v>
      </c>
      <c r="K87" s="282">
        <v>22</v>
      </c>
      <c r="L87" s="198"/>
      <c r="M87" s="3"/>
    </row>
    <row r="88" spans="2:13" ht="26.25" customHeight="1" x14ac:dyDescent="0.2">
      <c r="B88" s="1109" t="s">
        <v>2880</v>
      </c>
      <c r="C88" s="1108" t="s">
        <v>1295</v>
      </c>
      <c r="D88" s="1057" t="s">
        <v>1296</v>
      </c>
      <c r="E88" s="1110" t="s">
        <v>2881</v>
      </c>
      <c r="F88" s="1057" t="s">
        <v>1297</v>
      </c>
      <c r="G88" s="1057" t="s">
        <v>1298</v>
      </c>
      <c r="H88" s="1051" t="s">
        <v>2882</v>
      </c>
      <c r="I88" s="289">
        <v>481</v>
      </c>
      <c r="J88" s="281">
        <v>18</v>
      </c>
      <c r="K88" s="282">
        <v>25</v>
      </c>
      <c r="L88" s="198"/>
      <c r="M88" s="3"/>
    </row>
    <row r="89" spans="2:13" ht="26.25" customHeight="1" x14ac:dyDescent="0.2">
      <c r="B89" s="1109" t="s">
        <v>2883</v>
      </c>
      <c r="C89" s="1108" t="s">
        <v>1299</v>
      </c>
      <c r="D89" s="1057" t="s">
        <v>1211</v>
      </c>
      <c r="E89" s="1110" t="s">
        <v>2884</v>
      </c>
      <c r="F89" s="1057" t="s">
        <v>1300</v>
      </c>
      <c r="G89" s="1057" t="s">
        <v>1301</v>
      </c>
      <c r="H89" s="1051" t="s">
        <v>2885</v>
      </c>
      <c r="I89" s="289">
        <v>243</v>
      </c>
      <c r="J89" s="281">
        <v>12</v>
      </c>
      <c r="K89" s="282">
        <v>17</v>
      </c>
      <c r="L89" s="198"/>
      <c r="M89" s="3"/>
    </row>
    <row r="90" spans="2:13" ht="26.25" customHeight="1" x14ac:dyDescent="0.2">
      <c r="B90" s="1109" t="s">
        <v>2886</v>
      </c>
      <c r="C90" s="1108" t="s">
        <v>1302</v>
      </c>
      <c r="D90" s="1057" t="s">
        <v>1303</v>
      </c>
      <c r="E90" s="1110" t="s">
        <v>2887</v>
      </c>
      <c r="F90" s="1057" t="s">
        <v>1304</v>
      </c>
      <c r="G90" s="1057" t="s">
        <v>1305</v>
      </c>
      <c r="H90" s="1051" t="s">
        <v>2915</v>
      </c>
      <c r="I90" s="289">
        <v>150</v>
      </c>
      <c r="J90" s="281">
        <v>7</v>
      </c>
      <c r="K90" s="282">
        <v>12</v>
      </c>
      <c r="L90" s="198"/>
      <c r="M90" s="3"/>
    </row>
    <row r="91" spans="2:13" ht="26.25" customHeight="1" x14ac:dyDescent="0.2">
      <c r="B91" s="969" t="s">
        <v>2888</v>
      </c>
      <c r="C91" s="1108" t="s">
        <v>1306</v>
      </c>
      <c r="D91" s="1057" t="s">
        <v>1307</v>
      </c>
      <c r="E91" s="1057" t="s">
        <v>2889</v>
      </c>
      <c r="F91" s="1057" t="s">
        <v>1308</v>
      </c>
      <c r="G91" s="1057" t="s">
        <v>1309</v>
      </c>
      <c r="H91" s="1051" t="s">
        <v>2890</v>
      </c>
      <c r="I91" s="289">
        <v>139</v>
      </c>
      <c r="J91" s="281">
        <v>7</v>
      </c>
      <c r="K91" s="282">
        <v>13</v>
      </c>
      <c r="L91" s="198"/>
      <c r="M91" s="3"/>
    </row>
    <row r="92" spans="2:13" ht="26.25" customHeight="1" x14ac:dyDescent="0.2">
      <c r="B92" s="1109" t="s">
        <v>2891</v>
      </c>
      <c r="C92" s="1108" t="s">
        <v>1310</v>
      </c>
      <c r="D92" s="1057" t="s">
        <v>1311</v>
      </c>
      <c r="E92" s="1110" t="s">
        <v>2892</v>
      </c>
      <c r="F92" s="1057" t="s">
        <v>1312</v>
      </c>
      <c r="G92" s="1057" t="s">
        <v>1313</v>
      </c>
      <c r="H92" s="1051" t="s">
        <v>2893</v>
      </c>
      <c r="I92" s="289">
        <v>516</v>
      </c>
      <c r="J92" s="281">
        <v>21</v>
      </c>
      <c r="K92" s="282">
        <v>30</v>
      </c>
      <c r="L92" s="198"/>
      <c r="M92" s="3"/>
    </row>
    <row r="93" spans="2:13" ht="26.25" customHeight="1" x14ac:dyDescent="0.2">
      <c r="B93" s="1109" t="s">
        <v>2894</v>
      </c>
      <c r="C93" s="1108" t="s">
        <v>1314</v>
      </c>
      <c r="D93" s="1057" t="s">
        <v>1175</v>
      </c>
      <c r="E93" s="1110" t="s">
        <v>2895</v>
      </c>
      <c r="F93" s="1057" t="s">
        <v>1315</v>
      </c>
      <c r="G93" s="1057" t="s">
        <v>1316</v>
      </c>
      <c r="H93" s="1051" t="s">
        <v>2896</v>
      </c>
      <c r="I93" s="289">
        <v>643</v>
      </c>
      <c r="J93" s="281">
        <v>25</v>
      </c>
      <c r="K93" s="282">
        <v>35</v>
      </c>
      <c r="L93" s="198"/>
      <c r="M93" s="3"/>
    </row>
    <row r="94" spans="2:13" ht="26.25" customHeight="1" x14ac:dyDescent="0.2">
      <c r="B94" s="1109" t="s">
        <v>2897</v>
      </c>
      <c r="C94" s="1108" t="s">
        <v>1317</v>
      </c>
      <c r="D94" s="1057" t="s">
        <v>1318</v>
      </c>
      <c r="E94" s="1110" t="s">
        <v>2898</v>
      </c>
      <c r="F94" s="1057" t="s">
        <v>1319</v>
      </c>
      <c r="G94" s="1057" t="s">
        <v>1320</v>
      </c>
      <c r="H94" s="1051" t="s">
        <v>2899</v>
      </c>
      <c r="I94" s="289">
        <v>126</v>
      </c>
      <c r="J94" s="281">
        <v>7</v>
      </c>
      <c r="K94" s="282">
        <v>13</v>
      </c>
      <c r="L94" s="198"/>
      <c r="M94" s="3"/>
    </row>
    <row r="95" spans="2:13" ht="26.25" customHeight="1" x14ac:dyDescent="0.2">
      <c r="B95" s="969" t="s">
        <v>2900</v>
      </c>
      <c r="C95" s="971" t="s">
        <v>1321</v>
      </c>
      <c r="D95" s="1057" t="s">
        <v>1322</v>
      </c>
      <c r="E95" s="1057" t="s">
        <v>2901</v>
      </c>
      <c r="F95" s="1057" t="s">
        <v>1323</v>
      </c>
      <c r="G95" s="1057" t="s">
        <v>1324</v>
      </c>
      <c r="H95" s="1051" t="s">
        <v>2902</v>
      </c>
      <c r="I95" s="289">
        <v>172</v>
      </c>
      <c r="J95" s="281">
        <v>8</v>
      </c>
      <c r="K95" s="282">
        <v>13</v>
      </c>
      <c r="L95" s="198"/>
      <c r="M95" s="3"/>
    </row>
    <row r="96" spans="2:13" ht="26.25" customHeight="1" x14ac:dyDescent="0.2">
      <c r="B96" s="969" t="s">
        <v>2903</v>
      </c>
      <c r="C96" s="971" t="s">
        <v>1325</v>
      </c>
      <c r="D96" s="1057" t="s">
        <v>1326</v>
      </c>
      <c r="E96" s="1057" t="s">
        <v>2904</v>
      </c>
      <c r="F96" s="1057" t="s">
        <v>1327</v>
      </c>
      <c r="G96" s="1057" t="s">
        <v>1328</v>
      </c>
      <c r="H96" s="1051" t="s">
        <v>2905</v>
      </c>
      <c r="I96" s="289">
        <v>166</v>
      </c>
      <c r="J96" s="281">
        <v>9</v>
      </c>
      <c r="K96" s="282">
        <v>14.5</v>
      </c>
      <c r="L96" s="198"/>
      <c r="M96" s="3"/>
    </row>
    <row r="97" spans="2:13" ht="26.25" customHeight="1" x14ac:dyDescent="0.2">
      <c r="B97" s="969" t="s">
        <v>2906</v>
      </c>
      <c r="C97" s="971" t="s">
        <v>1329</v>
      </c>
      <c r="D97" s="1057" t="s">
        <v>136</v>
      </c>
      <c r="E97" s="1057" t="s">
        <v>2907</v>
      </c>
      <c r="F97" s="1057" t="s">
        <v>1330</v>
      </c>
      <c r="G97" s="1057" t="s">
        <v>1331</v>
      </c>
      <c r="H97" s="1051" t="s">
        <v>2908</v>
      </c>
      <c r="I97" s="289">
        <v>382</v>
      </c>
      <c r="J97" s="281">
        <v>17</v>
      </c>
      <c r="K97" s="282">
        <v>34</v>
      </c>
      <c r="L97" s="198"/>
      <c r="M97" s="3"/>
    </row>
    <row r="98" spans="2:13" ht="26.25" customHeight="1" x14ac:dyDescent="0.2">
      <c r="B98" s="1111" t="s">
        <v>2909</v>
      </c>
      <c r="C98" s="1112" t="s">
        <v>1332</v>
      </c>
      <c r="D98" s="1113" t="s">
        <v>1207</v>
      </c>
      <c r="E98" s="1113" t="s">
        <v>2910</v>
      </c>
      <c r="F98" s="1113" t="s">
        <v>1333</v>
      </c>
      <c r="G98" s="1113" t="s">
        <v>1334</v>
      </c>
      <c r="H98" s="1114" t="s">
        <v>2911</v>
      </c>
      <c r="I98" s="290">
        <v>376</v>
      </c>
      <c r="J98" s="285">
        <v>14</v>
      </c>
      <c r="K98" s="286">
        <v>23</v>
      </c>
      <c r="L98" s="198"/>
      <c r="M98" s="3"/>
    </row>
    <row r="99" spans="2:13" ht="26.25" customHeight="1" thickBot="1" x14ac:dyDescent="0.25">
      <c r="B99" s="170" t="s">
        <v>346</v>
      </c>
      <c r="C99" s="368"/>
      <c r="D99" s="134"/>
      <c r="E99" s="134"/>
      <c r="F99" s="134"/>
      <c r="G99" s="134"/>
      <c r="H99" s="213"/>
      <c r="I99" s="373">
        <f>SUM(I62:I98)</f>
        <v>14254</v>
      </c>
      <c r="J99" s="371">
        <f>SUM(J62:J98)</f>
        <v>594</v>
      </c>
      <c r="K99" s="173">
        <f>SUM(K62:K98)</f>
        <v>901</v>
      </c>
      <c r="L99" s="198"/>
      <c r="M99" s="3"/>
    </row>
    <row r="100" spans="2:13" ht="26.25" customHeight="1" x14ac:dyDescent="0.2">
      <c r="L100" s="198"/>
      <c r="M100" s="3"/>
    </row>
    <row r="101" spans="2:13" ht="26.25" customHeight="1" thickBot="1" x14ac:dyDescent="0.25">
      <c r="B101" s="77" t="s">
        <v>277</v>
      </c>
      <c r="C101" s="77"/>
      <c r="D101" s="218"/>
      <c r="E101" s="218"/>
      <c r="F101" s="218"/>
      <c r="G101" s="218"/>
      <c r="H101" s="222"/>
      <c r="I101" s="218"/>
      <c r="J101" s="1541"/>
      <c r="K101" s="1541"/>
      <c r="L101" s="198"/>
      <c r="M101" s="3"/>
    </row>
    <row r="102" spans="2:13" s="198" customFormat="1" ht="26.25" customHeight="1" x14ac:dyDescent="0.2">
      <c r="B102" s="236" t="s">
        <v>215</v>
      </c>
      <c r="C102" s="662" t="s">
        <v>611</v>
      </c>
      <c r="D102" s="661" t="s">
        <v>263</v>
      </c>
      <c r="E102" s="661" t="s">
        <v>244</v>
      </c>
      <c r="F102" s="661" t="s">
        <v>225</v>
      </c>
      <c r="G102" s="661" t="s">
        <v>327</v>
      </c>
      <c r="H102" s="661" t="s">
        <v>47</v>
      </c>
      <c r="I102" s="661" t="s">
        <v>48</v>
      </c>
      <c r="J102" s="661" t="s">
        <v>264</v>
      </c>
      <c r="K102" s="248" t="s">
        <v>114</v>
      </c>
    </row>
    <row r="103" spans="2:13" ht="26.25" customHeight="1" x14ac:dyDescent="0.2">
      <c r="B103" s="1104" t="s">
        <v>2916</v>
      </c>
      <c r="C103" s="1115" t="s">
        <v>747</v>
      </c>
      <c r="D103" s="1106" t="s">
        <v>748</v>
      </c>
      <c r="E103" s="1106" t="s">
        <v>2917</v>
      </c>
      <c r="F103" s="1106" t="s">
        <v>749</v>
      </c>
      <c r="G103" s="1106" t="s">
        <v>750</v>
      </c>
      <c r="H103" s="1107" t="s">
        <v>2918</v>
      </c>
      <c r="I103" s="672">
        <v>1012</v>
      </c>
      <c r="J103" s="369">
        <v>38</v>
      </c>
      <c r="K103" s="326">
        <v>52.5</v>
      </c>
      <c r="L103" s="198"/>
      <c r="M103" s="3"/>
    </row>
    <row r="104" spans="2:13" ht="26.25" customHeight="1" x14ac:dyDescent="0.2">
      <c r="B104" s="969" t="s">
        <v>2919</v>
      </c>
      <c r="C104" s="971" t="s">
        <v>751</v>
      </c>
      <c r="D104" s="1057" t="s">
        <v>752</v>
      </c>
      <c r="E104" s="1057" t="s">
        <v>2920</v>
      </c>
      <c r="F104" s="1057" t="s">
        <v>753</v>
      </c>
      <c r="G104" s="1057" t="s">
        <v>754</v>
      </c>
      <c r="H104" s="1051" t="s">
        <v>2921</v>
      </c>
      <c r="I104" s="289">
        <v>309</v>
      </c>
      <c r="J104" s="281">
        <v>15</v>
      </c>
      <c r="K104" s="282">
        <v>23</v>
      </c>
      <c r="L104" s="198"/>
      <c r="M104" s="3"/>
    </row>
    <row r="105" spans="2:13" ht="26.25" customHeight="1" x14ac:dyDescent="0.2">
      <c r="B105" s="969" t="s">
        <v>2922</v>
      </c>
      <c r="C105" s="971" t="s">
        <v>755</v>
      </c>
      <c r="D105" s="1057" t="s">
        <v>756</v>
      </c>
      <c r="E105" s="1057" t="s">
        <v>2923</v>
      </c>
      <c r="F105" s="1057" t="s">
        <v>757</v>
      </c>
      <c r="G105" s="1057" t="s">
        <v>758</v>
      </c>
      <c r="H105" s="1051" t="s">
        <v>2930</v>
      </c>
      <c r="I105" s="289">
        <v>372</v>
      </c>
      <c r="J105" s="281">
        <v>16</v>
      </c>
      <c r="K105" s="282">
        <v>24.5</v>
      </c>
      <c r="L105" s="198"/>
      <c r="M105" s="3"/>
    </row>
    <row r="106" spans="2:13" ht="26.25" customHeight="1" x14ac:dyDescent="0.2">
      <c r="B106" s="1116" t="s">
        <v>2924</v>
      </c>
      <c r="C106" s="1117" t="s">
        <v>759</v>
      </c>
      <c r="D106" s="1118" t="s">
        <v>760</v>
      </c>
      <c r="E106" s="1118" t="s">
        <v>2925</v>
      </c>
      <c r="F106" s="1118" t="s">
        <v>761</v>
      </c>
      <c r="G106" s="1118" t="s">
        <v>762</v>
      </c>
      <c r="H106" s="1119" t="s">
        <v>2926</v>
      </c>
      <c r="I106" s="289">
        <v>193</v>
      </c>
      <c r="J106" s="281">
        <v>9</v>
      </c>
      <c r="K106" s="282">
        <v>15</v>
      </c>
      <c r="L106" s="198"/>
      <c r="M106" s="3"/>
    </row>
    <row r="107" spans="2:13" ht="26.25" customHeight="1" x14ac:dyDescent="0.2">
      <c r="B107" s="969" t="s">
        <v>2927</v>
      </c>
      <c r="C107" s="971" t="s">
        <v>763</v>
      </c>
      <c r="D107" s="1057" t="s">
        <v>764</v>
      </c>
      <c r="E107" s="1057" t="s">
        <v>2928</v>
      </c>
      <c r="F107" s="1057" t="s">
        <v>765</v>
      </c>
      <c r="G107" s="1057" t="s">
        <v>766</v>
      </c>
      <c r="H107" s="1051" t="s">
        <v>2929</v>
      </c>
      <c r="I107" s="289">
        <v>384</v>
      </c>
      <c r="J107" s="281">
        <v>15</v>
      </c>
      <c r="K107" s="282">
        <v>22</v>
      </c>
      <c r="L107" s="198"/>
      <c r="M107" s="3"/>
    </row>
    <row r="108" spans="2:13" ht="26.25" customHeight="1" x14ac:dyDescent="0.2">
      <c r="B108" s="649" t="s">
        <v>2948</v>
      </c>
      <c r="C108" s="650" t="s">
        <v>772</v>
      </c>
      <c r="D108" s="651" t="s">
        <v>2949</v>
      </c>
      <c r="E108" s="651" t="s">
        <v>2950</v>
      </c>
      <c r="F108" s="651" t="s">
        <v>2951</v>
      </c>
      <c r="G108" s="651" t="s">
        <v>2952</v>
      </c>
      <c r="H108" s="652" t="s">
        <v>2953</v>
      </c>
      <c r="I108" s="289">
        <v>688</v>
      </c>
      <c r="J108" s="281">
        <v>29</v>
      </c>
      <c r="K108" s="282">
        <v>41</v>
      </c>
      <c r="L108" s="198"/>
      <c r="M108" s="3"/>
    </row>
    <row r="109" spans="2:13" ht="26.25" customHeight="1" x14ac:dyDescent="0.2">
      <c r="B109" s="1067" t="s">
        <v>2771</v>
      </c>
      <c r="C109" s="1068" t="s">
        <v>2772</v>
      </c>
      <c r="D109" s="1069" t="s">
        <v>777</v>
      </c>
      <c r="E109" s="1069" t="s">
        <v>2773</v>
      </c>
      <c r="F109" s="1069" t="s">
        <v>2774</v>
      </c>
      <c r="G109" s="1069" t="s">
        <v>2775</v>
      </c>
      <c r="H109" s="1070" t="s">
        <v>2776</v>
      </c>
      <c r="I109" s="289">
        <v>494</v>
      </c>
      <c r="J109" s="281">
        <v>21</v>
      </c>
      <c r="K109" s="282">
        <v>32</v>
      </c>
      <c r="L109" s="198"/>
      <c r="M109" s="3"/>
    </row>
    <row r="110" spans="2:13" ht="26.25" customHeight="1" x14ac:dyDescent="0.2">
      <c r="B110" s="1090" t="s">
        <v>2777</v>
      </c>
      <c r="C110" s="1091" t="s">
        <v>2778</v>
      </c>
      <c r="D110" s="1092" t="s">
        <v>2779</v>
      </c>
      <c r="E110" s="1092" t="s">
        <v>2780</v>
      </c>
      <c r="F110" s="1092" t="s">
        <v>2781</v>
      </c>
      <c r="G110" s="1092" t="s">
        <v>2782</v>
      </c>
      <c r="H110" s="1093" t="s">
        <v>2783</v>
      </c>
      <c r="I110" s="290">
        <v>334</v>
      </c>
      <c r="J110" s="285">
        <v>17</v>
      </c>
      <c r="K110" s="286">
        <v>25</v>
      </c>
      <c r="L110" s="198"/>
      <c r="M110" s="3"/>
    </row>
    <row r="111" spans="2:13" ht="26.25" customHeight="1" thickBot="1" x14ac:dyDescent="0.25">
      <c r="B111" s="428" t="s">
        <v>346</v>
      </c>
      <c r="C111" s="429"/>
      <c r="D111" s="427"/>
      <c r="E111" s="427"/>
      <c r="F111" s="427"/>
      <c r="G111" s="427"/>
      <c r="H111" s="663"/>
      <c r="I111" s="376">
        <f>SUM(I103:I110)</f>
        <v>3786</v>
      </c>
      <c r="J111" s="372">
        <f>SUM(J103:J110)</f>
        <v>160</v>
      </c>
      <c r="K111" s="166">
        <f>SUM(K103:K110)</f>
        <v>235</v>
      </c>
      <c r="L111" s="198"/>
      <c r="M111" s="3"/>
    </row>
    <row r="112" spans="2:13" ht="16" customHeight="1" x14ac:dyDescent="0.2">
      <c r="B112" s="135"/>
      <c r="C112" s="135"/>
      <c r="D112" s="204"/>
      <c r="E112" s="204"/>
      <c r="F112" s="204"/>
      <c r="G112" s="204"/>
      <c r="H112" s="208"/>
      <c r="I112" s="68"/>
      <c r="J112" s="68"/>
      <c r="K112" s="68"/>
      <c r="L112" s="198"/>
      <c r="M112" s="3"/>
    </row>
    <row r="113" spans="2:13" ht="26.25" customHeight="1" thickBot="1" x14ac:dyDescent="0.25">
      <c r="B113" s="77" t="s">
        <v>336</v>
      </c>
      <c r="C113" s="77"/>
      <c r="D113" s="218"/>
      <c r="E113" s="218"/>
      <c r="F113" s="218"/>
      <c r="G113" s="218"/>
      <c r="H113" s="222"/>
      <c r="I113" s="218"/>
      <c r="J113" s="1541"/>
      <c r="K113" s="1541"/>
      <c r="L113" s="198"/>
      <c r="M113" s="3"/>
    </row>
    <row r="114" spans="2:13" ht="26.25" customHeight="1" x14ac:dyDescent="0.2">
      <c r="B114" s="484" t="s">
        <v>3854</v>
      </c>
      <c r="C114" s="485" t="s">
        <v>1471</v>
      </c>
      <c r="D114" s="486" t="s">
        <v>1472</v>
      </c>
      <c r="E114" s="486" t="s">
        <v>3855</v>
      </c>
      <c r="F114" s="486" t="s">
        <v>1492</v>
      </c>
      <c r="G114" s="486" t="s">
        <v>1492</v>
      </c>
      <c r="H114" s="487" t="s">
        <v>3856</v>
      </c>
      <c r="I114" s="292">
        <v>283</v>
      </c>
      <c r="J114" s="293">
        <v>15</v>
      </c>
      <c r="K114" s="294">
        <v>21.5</v>
      </c>
      <c r="L114" s="198"/>
      <c r="M114" s="3"/>
    </row>
    <row r="115" spans="2:13" ht="26.25" customHeight="1" x14ac:dyDescent="0.2">
      <c r="B115" s="481" t="s">
        <v>3857</v>
      </c>
      <c r="C115" s="482" t="s">
        <v>1493</v>
      </c>
      <c r="D115" s="488" t="s">
        <v>1494</v>
      </c>
      <c r="E115" s="488" t="s">
        <v>3858</v>
      </c>
      <c r="F115" s="488" t="s">
        <v>1495</v>
      </c>
      <c r="G115" s="488" t="s">
        <v>1496</v>
      </c>
      <c r="H115" s="483" t="s">
        <v>3859</v>
      </c>
      <c r="I115" s="289">
        <v>183</v>
      </c>
      <c r="J115" s="281">
        <v>11</v>
      </c>
      <c r="K115" s="282">
        <v>16</v>
      </c>
      <c r="L115" s="198"/>
      <c r="M115" s="3"/>
    </row>
    <row r="116" spans="2:13" ht="26.25" customHeight="1" x14ac:dyDescent="0.2">
      <c r="B116" s="481" t="s">
        <v>3860</v>
      </c>
      <c r="C116" s="482" t="s">
        <v>1474</v>
      </c>
      <c r="D116" s="488" t="s">
        <v>1475</v>
      </c>
      <c r="E116" s="488" t="s">
        <v>3861</v>
      </c>
      <c r="F116" s="488" t="s">
        <v>1497</v>
      </c>
      <c r="G116" s="488" t="s">
        <v>1498</v>
      </c>
      <c r="H116" s="483" t="s">
        <v>3862</v>
      </c>
      <c r="I116" s="289">
        <v>233</v>
      </c>
      <c r="J116" s="281">
        <v>11</v>
      </c>
      <c r="K116" s="282">
        <v>18.5</v>
      </c>
      <c r="L116" s="198"/>
      <c r="M116" s="3"/>
    </row>
    <row r="117" spans="2:13" ht="26.25" customHeight="1" x14ac:dyDescent="0.2">
      <c r="B117" s="481" t="s">
        <v>3863</v>
      </c>
      <c r="C117" s="482" t="s">
        <v>1499</v>
      </c>
      <c r="D117" s="488" t="s">
        <v>1500</v>
      </c>
      <c r="E117" s="488" t="s">
        <v>3864</v>
      </c>
      <c r="F117" s="488" t="s">
        <v>1501</v>
      </c>
      <c r="G117" s="488" t="s">
        <v>1502</v>
      </c>
      <c r="H117" s="483" t="s">
        <v>3865</v>
      </c>
      <c r="I117" s="289">
        <v>390</v>
      </c>
      <c r="J117" s="281">
        <v>16</v>
      </c>
      <c r="K117" s="282">
        <v>25</v>
      </c>
      <c r="L117" s="198"/>
      <c r="M117" s="3"/>
    </row>
    <row r="118" spans="2:13" ht="26.25" customHeight="1" x14ac:dyDescent="0.2">
      <c r="B118" s="481" t="s">
        <v>3866</v>
      </c>
      <c r="C118" s="482" t="s">
        <v>1503</v>
      </c>
      <c r="D118" s="488" t="s">
        <v>1504</v>
      </c>
      <c r="E118" s="488" t="s">
        <v>3867</v>
      </c>
      <c r="F118" s="488" t="s">
        <v>1505</v>
      </c>
      <c r="G118" s="488" t="s">
        <v>1506</v>
      </c>
      <c r="H118" s="483" t="s">
        <v>3868</v>
      </c>
      <c r="I118" s="289">
        <v>217</v>
      </c>
      <c r="J118" s="281">
        <v>11</v>
      </c>
      <c r="K118" s="282">
        <v>18</v>
      </c>
      <c r="L118" s="198"/>
      <c r="M118" s="3"/>
    </row>
    <row r="119" spans="2:13" ht="26.25" customHeight="1" x14ac:dyDescent="0.2">
      <c r="B119" s="481" t="s">
        <v>3869</v>
      </c>
      <c r="C119" s="482" t="s">
        <v>1476</v>
      </c>
      <c r="D119" s="488" t="s">
        <v>1477</v>
      </c>
      <c r="E119" s="488" t="s">
        <v>3870</v>
      </c>
      <c r="F119" s="488" t="s">
        <v>1507</v>
      </c>
      <c r="G119" s="488" t="s">
        <v>1508</v>
      </c>
      <c r="H119" s="483" t="s">
        <v>3871</v>
      </c>
      <c r="I119" s="289">
        <v>357</v>
      </c>
      <c r="J119" s="281">
        <v>18</v>
      </c>
      <c r="K119" s="282">
        <v>27</v>
      </c>
      <c r="L119" s="198"/>
      <c r="M119" s="3"/>
    </row>
    <row r="120" spans="2:13" ht="26.25" customHeight="1" x14ac:dyDescent="0.2">
      <c r="B120" s="481" t="s">
        <v>3872</v>
      </c>
      <c r="C120" s="482" t="s">
        <v>1509</v>
      </c>
      <c r="D120" s="488" t="s">
        <v>1510</v>
      </c>
      <c r="E120" s="488" t="s">
        <v>3873</v>
      </c>
      <c r="F120" s="488" t="s">
        <v>1511</v>
      </c>
      <c r="G120" s="488" t="s">
        <v>1512</v>
      </c>
      <c r="H120" s="483" t="s">
        <v>3874</v>
      </c>
      <c r="I120" s="289">
        <v>359</v>
      </c>
      <c r="J120" s="281">
        <v>16</v>
      </c>
      <c r="K120" s="282">
        <v>22.5</v>
      </c>
      <c r="L120" s="198"/>
      <c r="M120" s="3"/>
    </row>
    <row r="121" spans="2:13" ht="26.25" customHeight="1" x14ac:dyDescent="0.2">
      <c r="B121" s="481" t="s">
        <v>3875</v>
      </c>
      <c r="C121" s="482" t="s">
        <v>1478</v>
      </c>
      <c r="D121" s="488" t="s">
        <v>1479</v>
      </c>
      <c r="E121" s="488" t="s">
        <v>3876</v>
      </c>
      <c r="F121" s="488" t="s">
        <v>1513</v>
      </c>
      <c r="G121" s="488" t="s">
        <v>1514</v>
      </c>
      <c r="H121" s="483" t="s">
        <v>3877</v>
      </c>
      <c r="I121" s="289">
        <v>643</v>
      </c>
      <c r="J121" s="281">
        <v>27</v>
      </c>
      <c r="K121" s="282">
        <v>41</v>
      </c>
      <c r="L121" s="198"/>
      <c r="M121" s="3"/>
    </row>
    <row r="122" spans="2:13" ht="26.25" customHeight="1" x14ac:dyDescent="0.2">
      <c r="B122" s="481" t="s">
        <v>3878</v>
      </c>
      <c r="C122" s="482" t="s">
        <v>1480</v>
      </c>
      <c r="D122" s="488" t="s">
        <v>1481</v>
      </c>
      <c r="E122" s="488" t="s">
        <v>3879</v>
      </c>
      <c r="F122" s="488" t="s">
        <v>1515</v>
      </c>
      <c r="G122" s="488" t="s">
        <v>1516</v>
      </c>
      <c r="H122" s="483" t="s">
        <v>3880</v>
      </c>
      <c r="I122" s="289">
        <v>689</v>
      </c>
      <c r="J122" s="281">
        <v>28</v>
      </c>
      <c r="K122" s="282">
        <v>44</v>
      </c>
      <c r="L122" s="198"/>
      <c r="M122" s="3"/>
    </row>
    <row r="123" spans="2:13" ht="26.25" customHeight="1" x14ac:dyDescent="0.2">
      <c r="B123" s="481" t="s">
        <v>3881</v>
      </c>
      <c r="C123" s="482" t="s">
        <v>1517</v>
      </c>
      <c r="D123" s="488" t="s">
        <v>1518</v>
      </c>
      <c r="E123" s="488" t="s">
        <v>3882</v>
      </c>
      <c r="F123" s="488" t="s">
        <v>1519</v>
      </c>
      <c r="G123" s="488" t="s">
        <v>1520</v>
      </c>
      <c r="H123" s="483" t="s">
        <v>3883</v>
      </c>
      <c r="I123" s="289">
        <v>447</v>
      </c>
      <c r="J123" s="281">
        <v>19</v>
      </c>
      <c r="K123" s="282">
        <v>28</v>
      </c>
      <c r="L123" s="198"/>
      <c r="M123" s="3"/>
    </row>
    <row r="124" spans="2:13" ht="26.25" customHeight="1" x14ac:dyDescent="0.2">
      <c r="B124" s="481" t="s">
        <v>3884</v>
      </c>
      <c r="C124" s="482" t="s">
        <v>1521</v>
      </c>
      <c r="D124" s="488" t="s">
        <v>1522</v>
      </c>
      <c r="E124" s="488" t="s">
        <v>3885</v>
      </c>
      <c r="F124" s="488" t="s">
        <v>1523</v>
      </c>
      <c r="G124" s="488" t="s">
        <v>1524</v>
      </c>
      <c r="H124" s="483" t="s">
        <v>3886</v>
      </c>
      <c r="I124" s="289">
        <v>428</v>
      </c>
      <c r="J124" s="281">
        <v>20</v>
      </c>
      <c r="K124" s="282">
        <v>31</v>
      </c>
      <c r="L124" s="198"/>
      <c r="M124" s="3"/>
    </row>
    <row r="125" spans="2:13" ht="26.25" customHeight="1" x14ac:dyDescent="0.2">
      <c r="B125" s="481" t="s">
        <v>3887</v>
      </c>
      <c r="C125" s="482" t="s">
        <v>1525</v>
      </c>
      <c r="D125" s="488" t="s">
        <v>1526</v>
      </c>
      <c r="E125" s="488" t="s">
        <v>3888</v>
      </c>
      <c r="F125" s="488" t="s">
        <v>1527</v>
      </c>
      <c r="G125" s="488" t="s">
        <v>1528</v>
      </c>
      <c r="H125" s="483" t="s">
        <v>3889</v>
      </c>
      <c r="I125" s="289">
        <v>261</v>
      </c>
      <c r="J125" s="281">
        <v>13</v>
      </c>
      <c r="K125" s="282">
        <v>20.5</v>
      </c>
      <c r="L125" s="198"/>
      <c r="M125" s="3"/>
    </row>
    <row r="126" spans="2:13" ht="26.25" customHeight="1" x14ac:dyDescent="0.2">
      <c r="B126" s="481" t="s">
        <v>3890</v>
      </c>
      <c r="C126" s="482" t="s">
        <v>1529</v>
      </c>
      <c r="D126" s="488" t="s">
        <v>1530</v>
      </c>
      <c r="E126" s="488" t="s">
        <v>3891</v>
      </c>
      <c r="F126" s="488" t="s">
        <v>1531</v>
      </c>
      <c r="G126" s="488" t="s">
        <v>1532</v>
      </c>
      <c r="H126" s="489" t="s">
        <v>3892</v>
      </c>
      <c r="I126" s="289">
        <v>200</v>
      </c>
      <c r="J126" s="281">
        <v>9</v>
      </c>
      <c r="K126" s="282">
        <v>15.5</v>
      </c>
      <c r="L126" s="198"/>
      <c r="M126" s="3"/>
    </row>
    <row r="127" spans="2:13" ht="26.25" customHeight="1" x14ac:dyDescent="0.2">
      <c r="B127" s="481" t="s">
        <v>3893</v>
      </c>
      <c r="C127" s="482" t="s">
        <v>1533</v>
      </c>
      <c r="D127" s="488" t="s">
        <v>1534</v>
      </c>
      <c r="E127" s="488" t="s">
        <v>3894</v>
      </c>
      <c r="F127" s="490" t="s">
        <v>1535</v>
      </c>
      <c r="G127" s="490" t="s">
        <v>1536</v>
      </c>
      <c r="H127" s="483" t="s">
        <v>3895</v>
      </c>
      <c r="I127" s="289">
        <v>214</v>
      </c>
      <c r="J127" s="281">
        <v>13</v>
      </c>
      <c r="K127" s="282">
        <v>18</v>
      </c>
      <c r="L127" s="198"/>
      <c r="M127" s="3"/>
    </row>
    <row r="128" spans="2:13" ht="26.25" customHeight="1" x14ac:dyDescent="0.2">
      <c r="B128" s="481" t="s">
        <v>3896</v>
      </c>
      <c r="C128" s="482" t="s">
        <v>1483</v>
      </c>
      <c r="D128" s="488" t="s">
        <v>1484</v>
      </c>
      <c r="E128" s="488" t="s">
        <v>3897</v>
      </c>
      <c r="F128" s="488" t="s">
        <v>1537</v>
      </c>
      <c r="G128" s="488" t="s">
        <v>1538</v>
      </c>
      <c r="H128" s="483" t="s">
        <v>3898</v>
      </c>
      <c r="I128" s="289">
        <v>788</v>
      </c>
      <c r="J128" s="281">
        <v>31</v>
      </c>
      <c r="K128" s="282">
        <v>50</v>
      </c>
      <c r="L128" s="198"/>
      <c r="M128" s="3"/>
    </row>
    <row r="129" spans="2:13" ht="26.25" customHeight="1" x14ac:dyDescent="0.2">
      <c r="B129" s="481" t="s">
        <v>3080</v>
      </c>
      <c r="C129" s="482" t="s">
        <v>1463</v>
      </c>
      <c r="D129" s="488" t="s">
        <v>7</v>
      </c>
      <c r="E129" s="488" t="s">
        <v>3899</v>
      </c>
      <c r="F129" s="488" t="s">
        <v>1539</v>
      </c>
      <c r="G129" s="488" t="s">
        <v>1540</v>
      </c>
      <c r="H129" s="483" t="s">
        <v>3900</v>
      </c>
      <c r="I129" s="289">
        <v>562</v>
      </c>
      <c r="J129" s="281">
        <v>25</v>
      </c>
      <c r="K129" s="282">
        <v>41</v>
      </c>
      <c r="L129" s="198"/>
      <c r="M129" s="3"/>
    </row>
    <row r="130" spans="2:13" ht="26.25" customHeight="1" x14ac:dyDescent="0.2">
      <c r="B130" s="481" t="s">
        <v>3901</v>
      </c>
      <c r="C130" s="482" t="s">
        <v>1541</v>
      </c>
      <c r="D130" s="488" t="s">
        <v>1542</v>
      </c>
      <c r="E130" s="488" t="s">
        <v>3902</v>
      </c>
      <c r="F130" s="488" t="s">
        <v>1543</v>
      </c>
      <c r="G130" s="488" t="s">
        <v>1544</v>
      </c>
      <c r="H130" s="483" t="s">
        <v>3903</v>
      </c>
      <c r="I130" s="289">
        <v>59</v>
      </c>
      <c r="J130" s="281">
        <v>6</v>
      </c>
      <c r="K130" s="282">
        <v>11</v>
      </c>
      <c r="L130" s="198"/>
      <c r="M130" s="3"/>
    </row>
    <row r="131" spans="2:13" ht="26.25" customHeight="1" x14ac:dyDescent="0.2">
      <c r="B131" s="481" t="s">
        <v>3904</v>
      </c>
      <c r="C131" s="482" t="s">
        <v>1545</v>
      </c>
      <c r="D131" s="488" t="s">
        <v>1546</v>
      </c>
      <c r="E131" s="488" t="s">
        <v>3905</v>
      </c>
      <c r="F131" s="488" t="s">
        <v>1547</v>
      </c>
      <c r="G131" s="488" t="s">
        <v>1548</v>
      </c>
      <c r="H131" s="483" t="s">
        <v>3906</v>
      </c>
      <c r="I131" s="289">
        <v>66</v>
      </c>
      <c r="J131" s="281">
        <v>7</v>
      </c>
      <c r="K131" s="282">
        <v>12</v>
      </c>
      <c r="L131" s="198"/>
      <c r="M131" s="3"/>
    </row>
    <row r="132" spans="2:13" ht="26.25" customHeight="1" x14ac:dyDescent="0.2">
      <c r="B132" s="481" t="s">
        <v>3907</v>
      </c>
      <c r="C132" s="482" t="s">
        <v>1487</v>
      </c>
      <c r="D132" s="488" t="s">
        <v>1488</v>
      </c>
      <c r="E132" s="488" t="s">
        <v>3908</v>
      </c>
      <c r="F132" s="488" t="s">
        <v>1549</v>
      </c>
      <c r="G132" s="488" t="s">
        <v>1550</v>
      </c>
      <c r="H132" s="483" t="s">
        <v>3909</v>
      </c>
      <c r="I132" s="289">
        <v>132</v>
      </c>
      <c r="J132" s="281">
        <v>8</v>
      </c>
      <c r="K132" s="282">
        <v>13</v>
      </c>
      <c r="L132" s="198"/>
      <c r="M132" s="3"/>
    </row>
    <row r="133" spans="2:13" ht="26.25" customHeight="1" x14ac:dyDescent="0.2">
      <c r="B133" s="481" t="s">
        <v>3910</v>
      </c>
      <c r="C133" s="482" t="s">
        <v>1551</v>
      </c>
      <c r="D133" s="488" t="s">
        <v>1552</v>
      </c>
      <c r="E133" s="488" t="s">
        <v>3911</v>
      </c>
      <c r="F133" s="488" t="s">
        <v>1553</v>
      </c>
      <c r="G133" s="488" t="s">
        <v>1554</v>
      </c>
      <c r="H133" s="483" t="s">
        <v>3912</v>
      </c>
      <c r="I133" s="289">
        <v>153</v>
      </c>
      <c r="J133" s="281">
        <v>9</v>
      </c>
      <c r="K133" s="282">
        <v>14</v>
      </c>
      <c r="L133" s="198"/>
      <c r="M133" s="3"/>
    </row>
    <row r="134" spans="2:13" ht="26.25" customHeight="1" x14ac:dyDescent="0.2">
      <c r="B134" s="481" t="s">
        <v>3913</v>
      </c>
      <c r="C134" s="482" t="s">
        <v>1555</v>
      </c>
      <c r="D134" s="488" t="s">
        <v>1556</v>
      </c>
      <c r="E134" s="488" t="s">
        <v>3914</v>
      </c>
      <c r="F134" s="488" t="s">
        <v>1557</v>
      </c>
      <c r="G134" s="488" t="s">
        <v>1558</v>
      </c>
      <c r="H134" s="483" t="s">
        <v>3915</v>
      </c>
      <c r="I134" s="289">
        <v>88</v>
      </c>
      <c r="J134" s="281">
        <v>7</v>
      </c>
      <c r="K134" s="282">
        <v>12</v>
      </c>
      <c r="L134" s="198"/>
      <c r="M134" s="3"/>
    </row>
    <row r="135" spans="2:13" ht="26.25" customHeight="1" x14ac:dyDescent="0.2">
      <c r="B135" s="481" t="s">
        <v>3916</v>
      </c>
      <c r="C135" s="482" t="s">
        <v>1489</v>
      </c>
      <c r="D135" s="488" t="s">
        <v>1490</v>
      </c>
      <c r="E135" s="488" t="s">
        <v>3917</v>
      </c>
      <c r="F135" s="488" t="s">
        <v>1559</v>
      </c>
      <c r="G135" s="488" t="s">
        <v>1560</v>
      </c>
      <c r="H135" s="483" t="s">
        <v>3918</v>
      </c>
      <c r="I135" s="289">
        <v>805</v>
      </c>
      <c r="J135" s="281">
        <v>34</v>
      </c>
      <c r="K135" s="282">
        <v>49.5</v>
      </c>
      <c r="L135" s="198"/>
      <c r="M135" s="3"/>
    </row>
    <row r="136" spans="2:13" ht="26.25" customHeight="1" x14ac:dyDescent="0.2">
      <c r="B136" s="481" t="s">
        <v>3919</v>
      </c>
      <c r="C136" s="482" t="s">
        <v>1561</v>
      </c>
      <c r="D136" s="488" t="s">
        <v>1562</v>
      </c>
      <c r="E136" s="488" t="s">
        <v>3920</v>
      </c>
      <c r="F136" s="488" t="s">
        <v>1563</v>
      </c>
      <c r="G136" s="488" t="s">
        <v>1564</v>
      </c>
      <c r="H136" s="483" t="s">
        <v>3921</v>
      </c>
      <c r="I136" s="289">
        <v>144</v>
      </c>
      <c r="J136" s="281">
        <v>7</v>
      </c>
      <c r="K136" s="282">
        <v>12</v>
      </c>
      <c r="L136" s="198"/>
      <c r="M136" s="3"/>
    </row>
    <row r="137" spans="2:13" ht="26.25" customHeight="1" x14ac:dyDescent="0.2">
      <c r="B137" s="481" t="s">
        <v>3922</v>
      </c>
      <c r="C137" s="482" t="s">
        <v>1565</v>
      </c>
      <c r="D137" s="488" t="s">
        <v>1566</v>
      </c>
      <c r="E137" s="488" t="s">
        <v>3923</v>
      </c>
      <c r="F137" s="488" t="s">
        <v>1567</v>
      </c>
      <c r="G137" s="488" t="s">
        <v>1568</v>
      </c>
      <c r="H137" s="483" t="s">
        <v>3924</v>
      </c>
      <c r="I137" s="289">
        <v>78</v>
      </c>
      <c r="J137" s="281">
        <v>8</v>
      </c>
      <c r="K137" s="282">
        <v>13</v>
      </c>
      <c r="L137" s="198"/>
      <c r="M137" s="3"/>
    </row>
    <row r="138" spans="2:13" ht="26.25" customHeight="1" x14ac:dyDescent="0.2">
      <c r="B138" s="481" t="s">
        <v>3000</v>
      </c>
      <c r="C138" s="482" t="s">
        <v>1446</v>
      </c>
      <c r="D138" s="488" t="s">
        <v>1569</v>
      </c>
      <c r="E138" s="488" t="s">
        <v>3925</v>
      </c>
      <c r="F138" s="488" t="s">
        <v>1570</v>
      </c>
      <c r="G138" s="488" t="s">
        <v>1571</v>
      </c>
      <c r="H138" s="489" t="s">
        <v>3926</v>
      </c>
      <c r="I138" s="289">
        <v>108</v>
      </c>
      <c r="J138" s="281">
        <v>8</v>
      </c>
      <c r="K138" s="282">
        <v>13</v>
      </c>
      <c r="L138" s="198"/>
      <c r="M138" s="3"/>
    </row>
    <row r="139" spans="2:13" ht="26.25" customHeight="1" x14ac:dyDescent="0.2">
      <c r="B139" s="481" t="s">
        <v>3927</v>
      </c>
      <c r="C139" s="482" t="s">
        <v>3928</v>
      </c>
      <c r="D139" s="488" t="s">
        <v>1572</v>
      </c>
      <c r="E139" s="488" t="s">
        <v>3929</v>
      </c>
      <c r="F139" s="488" t="s">
        <v>1573</v>
      </c>
      <c r="G139" s="488" t="s">
        <v>1574</v>
      </c>
      <c r="H139" s="491" t="s">
        <v>3930</v>
      </c>
      <c r="I139" s="289">
        <v>109</v>
      </c>
      <c r="J139" s="281">
        <v>8</v>
      </c>
      <c r="K139" s="282">
        <v>13</v>
      </c>
      <c r="L139" s="198"/>
      <c r="M139" s="3"/>
    </row>
    <row r="140" spans="2:13" ht="26.25" customHeight="1" x14ac:dyDescent="0.2">
      <c r="B140" s="481" t="s">
        <v>3931</v>
      </c>
      <c r="C140" s="482" t="s">
        <v>1575</v>
      </c>
      <c r="D140" s="488" t="s">
        <v>1576</v>
      </c>
      <c r="E140" s="488" t="s">
        <v>3932</v>
      </c>
      <c r="F140" s="488" t="s">
        <v>1577</v>
      </c>
      <c r="G140" s="488" t="s">
        <v>1578</v>
      </c>
      <c r="H140" s="483" t="s">
        <v>3933</v>
      </c>
      <c r="I140" s="289">
        <v>586</v>
      </c>
      <c r="J140" s="281">
        <v>25</v>
      </c>
      <c r="K140" s="282">
        <v>39</v>
      </c>
      <c r="L140" s="198"/>
      <c r="M140" s="3"/>
    </row>
    <row r="141" spans="2:13" ht="26.25" customHeight="1" x14ac:dyDescent="0.2">
      <c r="B141" s="481" t="s">
        <v>3934</v>
      </c>
      <c r="C141" s="482" t="s">
        <v>719</v>
      </c>
      <c r="D141" s="488" t="s">
        <v>1579</v>
      </c>
      <c r="E141" s="488" t="s">
        <v>3935</v>
      </c>
      <c r="F141" s="488" t="s">
        <v>1580</v>
      </c>
      <c r="G141" s="488" t="s">
        <v>1581</v>
      </c>
      <c r="H141" s="483" t="s">
        <v>3936</v>
      </c>
      <c r="I141" s="289">
        <v>265</v>
      </c>
      <c r="J141" s="281">
        <v>15</v>
      </c>
      <c r="K141" s="282">
        <v>21</v>
      </c>
      <c r="L141" s="198"/>
      <c r="M141" s="3"/>
    </row>
    <row r="142" spans="2:13" ht="26.25" customHeight="1" x14ac:dyDescent="0.2">
      <c r="B142" s="481" t="s">
        <v>3937</v>
      </c>
      <c r="C142" s="482" t="s">
        <v>1019</v>
      </c>
      <c r="D142" s="488" t="s">
        <v>1582</v>
      </c>
      <c r="E142" s="488" t="s">
        <v>3938</v>
      </c>
      <c r="F142" s="488" t="s">
        <v>1583</v>
      </c>
      <c r="G142" s="488" t="s">
        <v>1584</v>
      </c>
      <c r="H142" s="483" t="s">
        <v>3939</v>
      </c>
      <c r="I142" s="289">
        <v>228</v>
      </c>
      <c r="J142" s="281">
        <v>13</v>
      </c>
      <c r="K142" s="282">
        <v>19</v>
      </c>
      <c r="L142" s="198"/>
      <c r="M142" s="3"/>
    </row>
    <row r="143" spans="2:13" ht="26.25" customHeight="1" x14ac:dyDescent="0.2">
      <c r="B143" s="653" t="s">
        <v>3940</v>
      </c>
      <c r="C143" s="654" t="s">
        <v>1585</v>
      </c>
      <c r="D143" s="655" t="s">
        <v>316</v>
      </c>
      <c r="E143" s="655" t="s">
        <v>3941</v>
      </c>
      <c r="F143" s="655" t="s">
        <v>1586</v>
      </c>
      <c r="G143" s="655" t="s">
        <v>1587</v>
      </c>
      <c r="H143" s="656" t="s">
        <v>3942</v>
      </c>
      <c r="I143" s="290">
        <v>174</v>
      </c>
      <c r="J143" s="285">
        <v>8</v>
      </c>
      <c r="K143" s="286">
        <v>15</v>
      </c>
      <c r="L143" s="198"/>
      <c r="M143" s="3"/>
    </row>
    <row r="144" spans="2:13" ht="26.25" customHeight="1" thickBot="1" x14ac:dyDescent="0.25">
      <c r="B144" s="187" t="s">
        <v>346</v>
      </c>
      <c r="C144" s="243"/>
      <c r="D144" s="134"/>
      <c r="E144" s="134"/>
      <c r="F144" s="134"/>
      <c r="G144" s="134"/>
      <c r="H144" s="213"/>
      <c r="I144" s="67">
        <f>SUM(I114:I143)</f>
        <v>9249</v>
      </c>
      <c r="J144" s="371">
        <f>SUM(J114:J143)</f>
        <v>446</v>
      </c>
      <c r="K144" s="144">
        <f>SUM(K114:K143)</f>
        <v>694</v>
      </c>
      <c r="L144" s="198"/>
      <c r="M144" s="3"/>
    </row>
    <row r="145" spans="2:13" ht="13" customHeight="1" x14ac:dyDescent="0.2">
      <c r="I145" s="218"/>
      <c r="J145" s="218"/>
      <c r="K145" s="218"/>
      <c r="L145" s="198"/>
      <c r="M145" s="3"/>
    </row>
    <row r="146" spans="2:13" ht="26.25" customHeight="1" thickBot="1" x14ac:dyDescent="0.25">
      <c r="B146" s="77" t="s">
        <v>85</v>
      </c>
      <c r="C146" s="77"/>
      <c r="D146" s="218"/>
      <c r="E146" s="218"/>
      <c r="F146" s="218"/>
      <c r="G146" s="218"/>
      <c r="H146" s="222"/>
      <c r="I146" s="200"/>
      <c r="J146" s="200"/>
      <c r="K146" s="200"/>
      <c r="L146" s="198"/>
      <c r="M146" s="3"/>
    </row>
    <row r="147" spans="2:13" ht="26.25" customHeight="1" x14ac:dyDescent="0.2">
      <c r="B147" s="236" t="s">
        <v>215</v>
      </c>
      <c r="C147" s="364" t="s">
        <v>611</v>
      </c>
      <c r="D147" s="361" t="s">
        <v>263</v>
      </c>
      <c r="E147" s="361" t="s">
        <v>244</v>
      </c>
      <c r="F147" s="361" t="s">
        <v>225</v>
      </c>
      <c r="G147" s="361" t="s">
        <v>327</v>
      </c>
      <c r="H147" s="361" t="s">
        <v>47</v>
      </c>
      <c r="I147" s="202" t="s">
        <v>48</v>
      </c>
      <c r="J147" s="202" t="s">
        <v>264</v>
      </c>
      <c r="K147" s="43" t="s">
        <v>114</v>
      </c>
      <c r="L147" s="198"/>
      <c r="M147" s="3"/>
    </row>
    <row r="148" spans="2:13" ht="26.25" customHeight="1" x14ac:dyDescent="0.2">
      <c r="B148" s="478" t="s">
        <v>2954</v>
      </c>
      <c r="C148" s="463" t="s">
        <v>2955</v>
      </c>
      <c r="D148" s="474" t="s">
        <v>2956</v>
      </c>
      <c r="E148" s="474" t="s">
        <v>2957</v>
      </c>
      <c r="F148" s="474" t="s">
        <v>2958</v>
      </c>
      <c r="G148" s="474" t="s">
        <v>2959</v>
      </c>
      <c r="H148" s="475" t="s">
        <v>2960</v>
      </c>
      <c r="I148" s="287">
        <v>512</v>
      </c>
      <c r="J148" s="279">
        <v>21</v>
      </c>
      <c r="K148" s="280">
        <v>33</v>
      </c>
      <c r="L148" s="198"/>
      <c r="M148" s="3"/>
    </row>
    <row r="149" spans="2:13" ht="26.25" customHeight="1" x14ac:dyDescent="0.2">
      <c r="B149" s="471" t="s">
        <v>2961</v>
      </c>
      <c r="C149" s="472" t="s">
        <v>1440</v>
      </c>
      <c r="D149" s="476" t="s">
        <v>1441</v>
      </c>
      <c r="E149" s="476" t="s">
        <v>2962</v>
      </c>
      <c r="F149" s="476" t="s">
        <v>2963</v>
      </c>
      <c r="G149" s="476" t="s">
        <v>2964</v>
      </c>
      <c r="H149" s="477" t="s">
        <v>2965</v>
      </c>
      <c r="I149" s="289">
        <v>441</v>
      </c>
      <c r="J149" s="281">
        <v>21</v>
      </c>
      <c r="K149" s="282">
        <v>30</v>
      </c>
      <c r="L149" s="198"/>
      <c r="M149" s="3"/>
    </row>
    <row r="150" spans="2:13" ht="26.25" customHeight="1" x14ac:dyDescent="0.2">
      <c r="B150" s="471" t="s">
        <v>2966</v>
      </c>
      <c r="C150" s="472" t="s">
        <v>2967</v>
      </c>
      <c r="D150" s="476" t="s">
        <v>2968</v>
      </c>
      <c r="E150" s="476" t="s">
        <v>2969</v>
      </c>
      <c r="F150" s="476" t="s">
        <v>2970</v>
      </c>
      <c r="G150" s="476" t="s">
        <v>2971</v>
      </c>
      <c r="H150" s="477" t="s">
        <v>2972</v>
      </c>
      <c r="I150" s="289">
        <v>44</v>
      </c>
      <c r="J150" s="281">
        <v>5</v>
      </c>
      <c r="K150" s="282">
        <v>9</v>
      </c>
      <c r="L150" s="198"/>
      <c r="M150" s="3"/>
    </row>
    <row r="151" spans="2:13" ht="26.25" customHeight="1" x14ac:dyDescent="0.2">
      <c r="B151" s="471" t="s">
        <v>2973</v>
      </c>
      <c r="C151" s="472" t="s">
        <v>2974</v>
      </c>
      <c r="D151" s="476" t="s">
        <v>2975</v>
      </c>
      <c r="E151" s="476" t="s">
        <v>2976</v>
      </c>
      <c r="F151" s="476" t="s">
        <v>2977</v>
      </c>
      <c r="G151" s="476" t="s">
        <v>2978</v>
      </c>
      <c r="H151" s="477" t="s">
        <v>2979</v>
      </c>
      <c r="I151" s="289">
        <v>449</v>
      </c>
      <c r="J151" s="281">
        <v>18</v>
      </c>
      <c r="K151" s="282">
        <v>27</v>
      </c>
      <c r="L151" s="198"/>
      <c r="M151" s="3"/>
    </row>
    <row r="152" spans="2:13" ht="26.25" customHeight="1" x14ac:dyDescent="0.2">
      <c r="B152" s="471" t="s">
        <v>2980</v>
      </c>
      <c r="C152" s="472" t="s">
        <v>2981</v>
      </c>
      <c r="D152" s="476" t="s">
        <v>2982</v>
      </c>
      <c r="E152" s="476" t="s">
        <v>2983</v>
      </c>
      <c r="F152" s="476" t="s">
        <v>2984</v>
      </c>
      <c r="G152" s="476" t="s">
        <v>2985</v>
      </c>
      <c r="H152" s="477" t="s">
        <v>2986</v>
      </c>
      <c r="I152" s="289">
        <v>57</v>
      </c>
      <c r="J152" s="281">
        <v>6</v>
      </c>
      <c r="K152" s="282">
        <v>11</v>
      </c>
      <c r="L152" s="198"/>
      <c r="M152" s="3"/>
    </row>
    <row r="153" spans="2:13" ht="26.25" customHeight="1" x14ac:dyDescent="0.2">
      <c r="B153" s="471" t="s">
        <v>2987</v>
      </c>
      <c r="C153" s="472" t="s">
        <v>2988</v>
      </c>
      <c r="D153" s="476" t="s">
        <v>2989</v>
      </c>
      <c r="E153" s="476" t="s">
        <v>2990</v>
      </c>
      <c r="F153" s="476" t="s">
        <v>2991</v>
      </c>
      <c r="G153" s="476" t="s">
        <v>2992</v>
      </c>
      <c r="H153" s="477" t="s">
        <v>2993</v>
      </c>
      <c r="I153" s="289">
        <v>40</v>
      </c>
      <c r="J153" s="281">
        <v>4</v>
      </c>
      <c r="K153" s="282">
        <v>8</v>
      </c>
      <c r="L153" s="198"/>
      <c r="M153" s="3"/>
    </row>
    <row r="154" spans="2:13" ht="26.25" customHeight="1" x14ac:dyDescent="0.2">
      <c r="B154" s="471" t="s">
        <v>2994</v>
      </c>
      <c r="C154" s="472" t="s">
        <v>1463</v>
      </c>
      <c r="D154" s="476" t="s">
        <v>2995</v>
      </c>
      <c r="E154" s="476" t="s">
        <v>2996</v>
      </c>
      <c r="F154" s="476" t="s">
        <v>2997</v>
      </c>
      <c r="G154" s="476" t="s">
        <v>2998</v>
      </c>
      <c r="H154" s="477" t="s">
        <v>2999</v>
      </c>
      <c r="I154" s="289">
        <v>115</v>
      </c>
      <c r="J154" s="281">
        <v>8</v>
      </c>
      <c r="K154" s="282">
        <v>13</v>
      </c>
      <c r="L154" s="198"/>
      <c r="M154" s="3"/>
    </row>
    <row r="155" spans="2:13" ht="26.25" customHeight="1" x14ac:dyDescent="0.2">
      <c r="B155" s="471" t="s">
        <v>3000</v>
      </c>
      <c r="C155" s="472" t="s">
        <v>1446</v>
      </c>
      <c r="D155" s="476" t="s">
        <v>1447</v>
      </c>
      <c r="E155" s="476" t="s">
        <v>3001</v>
      </c>
      <c r="F155" s="476" t="s">
        <v>3002</v>
      </c>
      <c r="G155" s="476" t="s">
        <v>3003</v>
      </c>
      <c r="H155" s="477" t="s">
        <v>3004</v>
      </c>
      <c r="I155" s="289">
        <v>721</v>
      </c>
      <c r="J155" s="281">
        <v>28</v>
      </c>
      <c r="K155" s="282">
        <v>41</v>
      </c>
      <c r="L155" s="198"/>
      <c r="M155" s="3"/>
    </row>
    <row r="156" spans="2:13" ht="26.25" customHeight="1" x14ac:dyDescent="0.2">
      <c r="B156" s="471" t="s">
        <v>3005</v>
      </c>
      <c r="C156" s="472" t="s">
        <v>3006</v>
      </c>
      <c r="D156" s="476" t="s">
        <v>3007</v>
      </c>
      <c r="E156" s="476" t="s">
        <v>3008</v>
      </c>
      <c r="F156" s="476" t="s">
        <v>3009</v>
      </c>
      <c r="G156" s="476" t="s">
        <v>3010</v>
      </c>
      <c r="H156" s="477" t="s">
        <v>3011</v>
      </c>
      <c r="I156" s="289">
        <v>93</v>
      </c>
      <c r="J156" s="281">
        <v>8</v>
      </c>
      <c r="K156" s="282">
        <v>13</v>
      </c>
      <c r="L156" s="198"/>
      <c r="M156" s="3"/>
    </row>
    <row r="157" spans="2:13" ht="26.25" customHeight="1" x14ac:dyDescent="0.2">
      <c r="B157" s="471" t="s">
        <v>3012</v>
      </c>
      <c r="C157" s="472" t="s">
        <v>3013</v>
      </c>
      <c r="D157" s="476" t="s">
        <v>2672</v>
      </c>
      <c r="E157" s="476" t="s">
        <v>3014</v>
      </c>
      <c r="F157" s="476" t="s">
        <v>3015</v>
      </c>
      <c r="G157" s="476" t="s">
        <v>3016</v>
      </c>
      <c r="H157" s="477" t="s">
        <v>3017</v>
      </c>
      <c r="I157" s="289">
        <v>238</v>
      </c>
      <c r="J157" s="281">
        <v>14</v>
      </c>
      <c r="K157" s="282">
        <v>21</v>
      </c>
      <c r="L157" s="198"/>
      <c r="M157" s="3"/>
    </row>
    <row r="158" spans="2:13" ht="26.25" customHeight="1" x14ac:dyDescent="0.2">
      <c r="B158" s="653" t="s">
        <v>3018</v>
      </c>
      <c r="C158" s="654" t="s">
        <v>3019</v>
      </c>
      <c r="D158" s="655" t="s">
        <v>3020</v>
      </c>
      <c r="E158" s="655" t="s">
        <v>3021</v>
      </c>
      <c r="F158" s="655" t="s">
        <v>3022</v>
      </c>
      <c r="G158" s="655" t="s">
        <v>3023</v>
      </c>
      <c r="H158" s="656" t="s">
        <v>3024</v>
      </c>
      <c r="I158" s="290">
        <v>26</v>
      </c>
      <c r="J158" s="285">
        <v>4</v>
      </c>
      <c r="K158" s="286">
        <v>8</v>
      </c>
      <c r="L158" s="198"/>
      <c r="M158" s="3"/>
    </row>
    <row r="159" spans="2:13" ht="26.25" customHeight="1" thickBot="1" x14ac:dyDescent="0.25">
      <c r="B159" s="187" t="s">
        <v>346</v>
      </c>
      <c r="C159" s="243"/>
      <c r="D159" s="134"/>
      <c r="E159" s="134"/>
      <c r="F159" s="134"/>
      <c r="G159" s="134"/>
      <c r="H159" s="213"/>
      <c r="I159" s="67">
        <f>SUM(I148:I158)</f>
        <v>2736</v>
      </c>
      <c r="J159" s="371">
        <f>SUM(J148:J158)</f>
        <v>137</v>
      </c>
      <c r="K159" s="144">
        <f>SUM(K148:K158)</f>
        <v>214</v>
      </c>
      <c r="L159" s="198"/>
      <c r="M159" s="3"/>
    </row>
    <row r="160" spans="2:13" ht="26.25" customHeight="1" x14ac:dyDescent="0.2">
      <c r="L160" s="198"/>
      <c r="M160" s="3"/>
    </row>
    <row r="161" spans="2:13" ht="26.25" customHeight="1" thickBot="1" x14ac:dyDescent="0.25">
      <c r="B161" s="77" t="s">
        <v>414</v>
      </c>
      <c r="C161" s="77"/>
      <c r="D161" s="218"/>
      <c r="E161" s="218"/>
      <c r="F161" s="218"/>
      <c r="G161" s="218"/>
      <c r="H161" s="222"/>
      <c r="I161" s="218"/>
      <c r="J161" s="1541"/>
      <c r="K161" s="1541"/>
      <c r="L161" s="198"/>
      <c r="M161" s="3"/>
    </row>
    <row r="162" spans="2:13" ht="26.25" customHeight="1" x14ac:dyDescent="0.2">
      <c r="B162" s="970" t="s">
        <v>3025</v>
      </c>
      <c r="C162" s="968" t="s">
        <v>3026</v>
      </c>
      <c r="D162" s="1120" t="s">
        <v>3027</v>
      </c>
      <c r="E162" s="1120" t="s">
        <v>3028</v>
      </c>
      <c r="F162" s="1120" t="s">
        <v>3029</v>
      </c>
      <c r="G162" s="1120" t="s">
        <v>3030</v>
      </c>
      <c r="H162" s="1121" t="s">
        <v>3031</v>
      </c>
      <c r="I162" s="318">
        <v>179</v>
      </c>
      <c r="J162" s="293">
        <v>10</v>
      </c>
      <c r="K162" s="294">
        <v>16</v>
      </c>
      <c r="L162" s="198"/>
      <c r="M162" s="3"/>
    </row>
    <row r="163" spans="2:13" ht="26.25" customHeight="1" x14ac:dyDescent="0.2">
      <c r="B163" s="969" t="s">
        <v>3032</v>
      </c>
      <c r="C163" s="971" t="s">
        <v>3033</v>
      </c>
      <c r="D163" s="1057" t="s">
        <v>3034</v>
      </c>
      <c r="E163" s="1057" t="s">
        <v>3035</v>
      </c>
      <c r="F163" s="1057" t="s">
        <v>3036</v>
      </c>
      <c r="G163" s="1057" t="s">
        <v>3037</v>
      </c>
      <c r="H163" s="1051" t="s">
        <v>3038</v>
      </c>
      <c r="I163" s="295">
        <v>331</v>
      </c>
      <c r="J163" s="281">
        <v>18</v>
      </c>
      <c r="K163" s="282">
        <v>32</v>
      </c>
      <c r="L163" s="198"/>
      <c r="M163" s="3"/>
    </row>
    <row r="164" spans="2:13" ht="26.25" customHeight="1" x14ac:dyDescent="0.2">
      <c r="B164" s="969" t="s">
        <v>3039</v>
      </c>
      <c r="C164" s="971" t="s">
        <v>2488</v>
      </c>
      <c r="D164" s="1057" t="s">
        <v>2489</v>
      </c>
      <c r="E164" s="1057" t="s">
        <v>3040</v>
      </c>
      <c r="F164" s="1057" t="s">
        <v>3041</v>
      </c>
      <c r="G164" s="1057" t="s">
        <v>3042</v>
      </c>
      <c r="H164" s="1051" t="s">
        <v>3043</v>
      </c>
      <c r="I164" s="295">
        <v>346</v>
      </c>
      <c r="J164" s="281">
        <v>16</v>
      </c>
      <c r="K164" s="282">
        <v>22</v>
      </c>
      <c r="L164" s="198"/>
      <c r="M164" s="3"/>
    </row>
    <row r="165" spans="2:13" ht="26.25" customHeight="1" x14ac:dyDescent="0.2">
      <c r="B165" s="969" t="s">
        <v>3044</v>
      </c>
      <c r="C165" s="971" t="s">
        <v>3045</v>
      </c>
      <c r="D165" s="1057" t="s">
        <v>3046</v>
      </c>
      <c r="E165" s="1057" t="s">
        <v>3047</v>
      </c>
      <c r="F165" s="1057" t="s">
        <v>3048</v>
      </c>
      <c r="G165" s="1057" t="s">
        <v>3049</v>
      </c>
      <c r="H165" s="1051" t="s">
        <v>3050</v>
      </c>
      <c r="I165" s="295">
        <v>390</v>
      </c>
      <c r="J165" s="281">
        <v>20</v>
      </c>
      <c r="K165" s="282">
        <v>27</v>
      </c>
      <c r="L165" s="198"/>
      <c r="M165" s="3"/>
    </row>
    <row r="166" spans="2:13" ht="26.25" customHeight="1" x14ac:dyDescent="0.2">
      <c r="B166" s="969" t="s">
        <v>3051</v>
      </c>
      <c r="C166" s="971" t="s">
        <v>2491</v>
      </c>
      <c r="D166" s="1057" t="s">
        <v>2492</v>
      </c>
      <c r="E166" s="1057" t="s">
        <v>3052</v>
      </c>
      <c r="F166" s="1057" t="s">
        <v>3053</v>
      </c>
      <c r="G166" s="1057" t="s">
        <v>3054</v>
      </c>
      <c r="H166" s="1051" t="s">
        <v>3055</v>
      </c>
      <c r="I166" s="295">
        <v>226</v>
      </c>
      <c r="J166" s="281">
        <v>14</v>
      </c>
      <c r="K166" s="282">
        <v>25</v>
      </c>
      <c r="L166" s="198"/>
      <c r="M166" s="3"/>
    </row>
    <row r="167" spans="2:13" ht="26.25" customHeight="1" x14ac:dyDescent="0.2">
      <c r="B167" s="969" t="s">
        <v>3056</v>
      </c>
      <c r="C167" s="971" t="s">
        <v>3057</v>
      </c>
      <c r="D167" s="1057" t="s">
        <v>3058</v>
      </c>
      <c r="E167" s="1057" t="s">
        <v>3059</v>
      </c>
      <c r="F167" s="1057" t="s">
        <v>3060</v>
      </c>
      <c r="G167" s="1057" t="s">
        <v>3061</v>
      </c>
      <c r="H167" s="1051" t="s">
        <v>3062</v>
      </c>
      <c r="I167" s="295">
        <v>296</v>
      </c>
      <c r="J167" s="281">
        <v>16</v>
      </c>
      <c r="K167" s="282">
        <v>25.5</v>
      </c>
      <c r="L167" s="198"/>
      <c r="M167" s="3"/>
    </row>
    <row r="168" spans="2:13" ht="26.25" customHeight="1" x14ac:dyDescent="0.2">
      <c r="B168" s="969" t="s">
        <v>3063</v>
      </c>
      <c r="C168" s="971" t="s">
        <v>3064</v>
      </c>
      <c r="D168" s="1057" t="s">
        <v>3065</v>
      </c>
      <c r="E168" s="1057" t="s">
        <v>3066</v>
      </c>
      <c r="F168" s="1057" t="s">
        <v>3067</v>
      </c>
      <c r="G168" s="1057" t="s">
        <v>3068</v>
      </c>
      <c r="H168" s="1051" t="s">
        <v>3069</v>
      </c>
      <c r="I168" s="295">
        <v>500</v>
      </c>
      <c r="J168" s="281">
        <v>23</v>
      </c>
      <c r="K168" s="282">
        <v>32</v>
      </c>
      <c r="L168" s="198"/>
      <c r="M168" s="3"/>
    </row>
    <row r="169" spans="2:13" ht="26.25" customHeight="1" x14ac:dyDescent="0.2">
      <c r="B169" s="969" t="s">
        <v>3070</v>
      </c>
      <c r="C169" s="971" t="s">
        <v>2494</v>
      </c>
      <c r="D169" s="1057" t="s">
        <v>306</v>
      </c>
      <c r="E169" s="1057" t="s">
        <v>3071</v>
      </c>
      <c r="F169" s="1057" t="s">
        <v>3072</v>
      </c>
      <c r="G169" s="1057" t="s">
        <v>3073</v>
      </c>
      <c r="H169" s="1051" t="s">
        <v>3074</v>
      </c>
      <c r="I169" s="295">
        <v>242</v>
      </c>
      <c r="J169" s="281">
        <v>13</v>
      </c>
      <c r="K169" s="282">
        <v>20</v>
      </c>
      <c r="L169" s="198"/>
      <c r="M169" s="3"/>
    </row>
    <row r="170" spans="2:13" ht="26.25" customHeight="1" x14ac:dyDescent="0.2">
      <c r="B170" s="969" t="s">
        <v>3075</v>
      </c>
      <c r="C170" s="971" t="s">
        <v>2496</v>
      </c>
      <c r="D170" s="1057" t="s">
        <v>2497</v>
      </c>
      <c r="E170" s="1057" t="s">
        <v>3076</v>
      </c>
      <c r="F170" s="1057" t="s">
        <v>3077</v>
      </c>
      <c r="G170" s="1057" t="s">
        <v>3078</v>
      </c>
      <c r="H170" s="1051" t="s">
        <v>3079</v>
      </c>
      <c r="I170" s="295">
        <v>658</v>
      </c>
      <c r="J170" s="281">
        <v>27</v>
      </c>
      <c r="K170" s="282">
        <v>39.5</v>
      </c>
      <c r="L170" s="198"/>
      <c r="M170" s="3"/>
    </row>
    <row r="171" spans="2:13" ht="26.25" customHeight="1" x14ac:dyDescent="0.2">
      <c r="B171" s="969" t="s">
        <v>3080</v>
      </c>
      <c r="C171" s="971" t="s">
        <v>1463</v>
      </c>
      <c r="D171" s="1057" t="s">
        <v>2673</v>
      </c>
      <c r="E171" s="1057" t="s">
        <v>3081</v>
      </c>
      <c r="F171" s="1057" t="s">
        <v>3082</v>
      </c>
      <c r="G171" s="1057" t="s">
        <v>3083</v>
      </c>
      <c r="H171" s="1051" t="s">
        <v>3084</v>
      </c>
      <c r="I171" s="295">
        <v>175</v>
      </c>
      <c r="J171" s="281">
        <v>9</v>
      </c>
      <c r="K171" s="282">
        <v>17</v>
      </c>
      <c r="L171" s="198"/>
      <c r="M171" s="3"/>
    </row>
    <row r="172" spans="2:13" ht="26.25" customHeight="1" x14ac:dyDescent="0.2">
      <c r="B172" s="969" t="s">
        <v>3085</v>
      </c>
      <c r="C172" s="971" t="s">
        <v>3086</v>
      </c>
      <c r="D172" s="1057" t="s">
        <v>3087</v>
      </c>
      <c r="E172" s="1057" t="s">
        <v>3088</v>
      </c>
      <c r="F172" s="1057" t="s">
        <v>3089</v>
      </c>
      <c r="G172" s="1057" t="s">
        <v>3090</v>
      </c>
      <c r="H172" s="1051" t="s">
        <v>3091</v>
      </c>
      <c r="I172" s="295">
        <v>119</v>
      </c>
      <c r="J172" s="281">
        <v>8</v>
      </c>
      <c r="K172" s="282">
        <v>13</v>
      </c>
      <c r="L172" s="198"/>
      <c r="M172" s="3"/>
    </row>
    <row r="173" spans="2:13" ht="26.25" customHeight="1" x14ac:dyDescent="0.2">
      <c r="B173" s="969" t="s">
        <v>3092</v>
      </c>
      <c r="C173" s="971" t="s">
        <v>3093</v>
      </c>
      <c r="D173" s="1057" t="s">
        <v>3094</v>
      </c>
      <c r="E173" s="1057" t="s">
        <v>3095</v>
      </c>
      <c r="F173" s="1057" t="s">
        <v>3096</v>
      </c>
      <c r="G173" s="1057" t="s">
        <v>3097</v>
      </c>
      <c r="H173" s="1051" t="s">
        <v>3098</v>
      </c>
      <c r="I173" s="295">
        <v>50</v>
      </c>
      <c r="J173" s="281">
        <v>6</v>
      </c>
      <c r="K173" s="282">
        <v>11.5</v>
      </c>
      <c r="L173" s="198"/>
      <c r="M173" s="3"/>
    </row>
    <row r="174" spans="2:13" ht="26.25" customHeight="1" x14ac:dyDescent="0.2">
      <c r="B174" s="969" t="s">
        <v>3099</v>
      </c>
      <c r="C174" s="971" t="s">
        <v>3100</v>
      </c>
      <c r="D174" s="1057" t="s">
        <v>3101</v>
      </c>
      <c r="E174" s="1057" t="s">
        <v>3102</v>
      </c>
      <c r="F174" s="1057" t="s">
        <v>3103</v>
      </c>
      <c r="G174" s="1057" t="s">
        <v>3104</v>
      </c>
      <c r="H174" s="1051" t="s">
        <v>3105</v>
      </c>
      <c r="I174" s="295">
        <v>119</v>
      </c>
      <c r="J174" s="281">
        <v>9</v>
      </c>
      <c r="K174" s="282">
        <v>15.5</v>
      </c>
      <c r="L174" s="198"/>
      <c r="M174" s="3"/>
    </row>
    <row r="175" spans="2:13" ht="26.25" customHeight="1" x14ac:dyDescent="0.2">
      <c r="B175" s="969" t="s">
        <v>3106</v>
      </c>
      <c r="C175" s="971" t="s">
        <v>3107</v>
      </c>
      <c r="D175" s="1057" t="s">
        <v>3108</v>
      </c>
      <c r="E175" s="1057" t="s">
        <v>3109</v>
      </c>
      <c r="F175" s="1057" t="s">
        <v>3110</v>
      </c>
      <c r="G175" s="1057" t="s">
        <v>3111</v>
      </c>
      <c r="H175" s="1051" t="s">
        <v>3112</v>
      </c>
      <c r="I175" s="295">
        <v>432</v>
      </c>
      <c r="J175" s="281">
        <v>18</v>
      </c>
      <c r="K175" s="282">
        <v>25</v>
      </c>
      <c r="L175" s="198"/>
      <c r="M175" s="3"/>
    </row>
    <row r="176" spans="2:13" ht="26.25" customHeight="1" x14ac:dyDescent="0.2">
      <c r="B176" s="969" t="s">
        <v>3113</v>
      </c>
      <c r="C176" s="971" t="s">
        <v>3114</v>
      </c>
      <c r="D176" s="1057" t="s">
        <v>53</v>
      </c>
      <c r="E176" s="1057" t="s">
        <v>3115</v>
      </c>
      <c r="F176" s="1057" t="s">
        <v>3116</v>
      </c>
      <c r="G176" s="1057" t="s">
        <v>3117</v>
      </c>
      <c r="H176" s="1051" t="s">
        <v>3118</v>
      </c>
      <c r="I176" s="295">
        <v>230</v>
      </c>
      <c r="J176" s="281">
        <v>14</v>
      </c>
      <c r="K176" s="282">
        <v>25</v>
      </c>
      <c r="L176" s="198"/>
      <c r="M176" s="3"/>
    </row>
    <row r="177" spans="1:13" ht="26.25" customHeight="1" x14ac:dyDescent="0.2">
      <c r="B177" s="969" t="s">
        <v>3119</v>
      </c>
      <c r="C177" s="971" t="s">
        <v>3120</v>
      </c>
      <c r="D177" s="1057" t="s">
        <v>3121</v>
      </c>
      <c r="E177" s="1057" t="s">
        <v>3122</v>
      </c>
      <c r="F177" s="1057" t="s">
        <v>3123</v>
      </c>
      <c r="G177" s="1057" t="s">
        <v>3124</v>
      </c>
      <c r="H177" s="1051" t="s">
        <v>3125</v>
      </c>
      <c r="I177" s="295">
        <v>97</v>
      </c>
      <c r="J177" s="281">
        <v>8</v>
      </c>
      <c r="K177" s="282">
        <v>14</v>
      </c>
      <c r="L177" s="198"/>
      <c r="M177" s="3"/>
    </row>
    <row r="178" spans="1:13" ht="26.25" customHeight="1" x14ac:dyDescent="0.2">
      <c r="A178" s="239" t="s">
        <v>614</v>
      </c>
      <c r="B178" s="969" t="s">
        <v>3126</v>
      </c>
      <c r="C178" s="971" t="s">
        <v>3127</v>
      </c>
      <c r="D178" s="1057" t="s">
        <v>3128</v>
      </c>
      <c r="E178" s="1057" t="s">
        <v>3129</v>
      </c>
      <c r="F178" s="1057" t="s">
        <v>3130</v>
      </c>
      <c r="G178" s="1057" t="s">
        <v>3131</v>
      </c>
      <c r="H178" s="1051" t="s">
        <v>3125</v>
      </c>
      <c r="I178" s="295">
        <v>1</v>
      </c>
      <c r="J178" s="281">
        <v>1</v>
      </c>
      <c r="K178" s="282">
        <v>1</v>
      </c>
      <c r="L178" s="198"/>
      <c r="M178" s="3"/>
    </row>
    <row r="179" spans="1:13" ht="26.25" customHeight="1" x14ac:dyDescent="0.2">
      <c r="B179" s="969" t="s">
        <v>3132</v>
      </c>
      <c r="C179" s="971" t="s">
        <v>3133</v>
      </c>
      <c r="D179" s="1057" t="s">
        <v>3134</v>
      </c>
      <c r="E179" s="1057" t="s">
        <v>3135</v>
      </c>
      <c r="F179" s="1057" t="s">
        <v>3136</v>
      </c>
      <c r="G179" s="1057" t="s">
        <v>3137</v>
      </c>
      <c r="H179" s="1051" t="s">
        <v>3138</v>
      </c>
      <c r="I179" s="295">
        <v>134</v>
      </c>
      <c r="J179" s="281">
        <v>9</v>
      </c>
      <c r="K179" s="282">
        <v>14</v>
      </c>
      <c r="L179" s="198"/>
      <c r="M179" s="3"/>
    </row>
    <row r="180" spans="1:13" ht="26.25" customHeight="1" x14ac:dyDescent="0.2">
      <c r="B180" s="969" t="s">
        <v>3139</v>
      </c>
      <c r="C180" s="971" t="s">
        <v>2498</v>
      </c>
      <c r="D180" s="1057" t="s">
        <v>2499</v>
      </c>
      <c r="E180" s="1057" t="s">
        <v>3140</v>
      </c>
      <c r="F180" s="1057" t="s">
        <v>3141</v>
      </c>
      <c r="G180" s="1057" t="s">
        <v>3142</v>
      </c>
      <c r="H180" s="1051" t="s">
        <v>3143</v>
      </c>
      <c r="I180" s="295">
        <v>154</v>
      </c>
      <c r="J180" s="281">
        <v>8</v>
      </c>
      <c r="K180" s="282">
        <v>13</v>
      </c>
      <c r="L180" s="198"/>
      <c r="M180" s="3"/>
    </row>
    <row r="181" spans="1:13" ht="26.25" customHeight="1" x14ac:dyDescent="0.2">
      <c r="B181" s="969" t="s">
        <v>3144</v>
      </c>
      <c r="C181" s="971" t="s">
        <v>3145</v>
      </c>
      <c r="D181" s="1057" t="s">
        <v>3146</v>
      </c>
      <c r="E181" s="1057" t="s">
        <v>3147</v>
      </c>
      <c r="F181" s="1057" t="s">
        <v>3148</v>
      </c>
      <c r="G181" s="1057" t="s">
        <v>3149</v>
      </c>
      <c r="H181" s="1051" t="s">
        <v>3171</v>
      </c>
      <c r="I181" s="295">
        <v>53</v>
      </c>
      <c r="J181" s="281">
        <v>6</v>
      </c>
      <c r="K181" s="282">
        <v>11</v>
      </c>
      <c r="L181" s="198"/>
      <c r="M181" s="3"/>
    </row>
    <row r="182" spans="1:13" ht="26.25" customHeight="1" x14ac:dyDescent="0.2">
      <c r="B182" s="969" t="s">
        <v>3150</v>
      </c>
      <c r="C182" s="971" t="s">
        <v>3151</v>
      </c>
      <c r="D182" s="1057" t="s">
        <v>3152</v>
      </c>
      <c r="E182" s="1057" t="s">
        <v>3153</v>
      </c>
      <c r="F182" s="1057" t="s">
        <v>3154</v>
      </c>
      <c r="G182" s="1057" t="s">
        <v>3155</v>
      </c>
      <c r="H182" s="1051" t="s">
        <v>3156</v>
      </c>
      <c r="I182" s="295">
        <v>727</v>
      </c>
      <c r="J182" s="281">
        <v>27</v>
      </c>
      <c r="K182" s="282">
        <v>39</v>
      </c>
      <c r="L182" s="198"/>
      <c r="M182" s="3"/>
    </row>
    <row r="183" spans="1:13" ht="26.25" customHeight="1" x14ac:dyDescent="0.2">
      <c r="B183" s="969" t="s">
        <v>3157</v>
      </c>
      <c r="C183" s="971" t="s">
        <v>3158</v>
      </c>
      <c r="D183" s="1057" t="s">
        <v>3159</v>
      </c>
      <c r="E183" s="1057" t="s">
        <v>3160</v>
      </c>
      <c r="F183" s="1057" t="s">
        <v>3161</v>
      </c>
      <c r="G183" s="1057" t="s">
        <v>3162</v>
      </c>
      <c r="H183" s="1051" t="s">
        <v>3163</v>
      </c>
      <c r="I183" s="295">
        <v>300</v>
      </c>
      <c r="J183" s="281">
        <v>15</v>
      </c>
      <c r="K183" s="282">
        <v>22</v>
      </c>
      <c r="L183" s="198"/>
      <c r="M183" s="3"/>
    </row>
    <row r="184" spans="1:13" ht="26.25" customHeight="1" thickBot="1" x14ac:dyDescent="0.25">
      <c r="B184" s="969" t="s">
        <v>3164</v>
      </c>
      <c r="C184" s="971" t="s">
        <v>3165</v>
      </c>
      <c r="D184" s="1057" t="s">
        <v>3166</v>
      </c>
      <c r="E184" s="1057" t="s">
        <v>3167</v>
      </c>
      <c r="F184" s="1057" t="s">
        <v>3168</v>
      </c>
      <c r="G184" s="1057" t="s">
        <v>3169</v>
      </c>
      <c r="H184" s="1051" t="s">
        <v>3170</v>
      </c>
      <c r="I184" s="296">
        <v>676</v>
      </c>
      <c r="J184" s="297">
        <v>25</v>
      </c>
      <c r="K184" s="298">
        <v>36</v>
      </c>
      <c r="L184" s="198"/>
      <c r="M184" s="3"/>
    </row>
    <row r="185" spans="1:13" s="198" customFormat="1" ht="26.25" customHeight="1" x14ac:dyDescent="0.2">
      <c r="A185" s="199"/>
      <c r="B185" s="171" ph="1"/>
      <c r="C185" s="171" ph="1"/>
      <c r="D185" s="95"/>
      <c r="E185" s="95"/>
      <c r="F185" s="95"/>
      <c r="G185" s="95"/>
      <c r="H185" s="238"/>
      <c r="I185" s="172"/>
      <c r="J185" s="182"/>
      <c r="K185" s="252"/>
    </row>
    <row r="186" spans="1:13" s="198" customFormat="1" ht="26.25" customHeight="1" thickBot="1" x14ac:dyDescent="0.25">
      <c r="A186" s="199"/>
      <c r="B186" s="135" ph="1"/>
      <c r="C186" s="135" ph="1"/>
      <c r="D186" s="233"/>
      <c r="E186" s="233"/>
      <c r="F186" s="233"/>
      <c r="G186" s="233"/>
      <c r="H186" s="234"/>
      <c r="I186" s="12"/>
      <c r="J186" s="183"/>
      <c r="K186" s="253"/>
    </row>
    <row r="187" spans="1:13" s="198" customFormat="1" ht="26.25" customHeight="1" x14ac:dyDescent="0.2">
      <c r="A187" s="199"/>
      <c r="B187" s="236" t="s">
        <v>215</v>
      </c>
      <c r="C187" s="246" t="s">
        <v>611</v>
      </c>
      <c r="D187" s="235" t="s">
        <v>263</v>
      </c>
      <c r="E187" s="235" t="s">
        <v>244</v>
      </c>
      <c r="F187" s="235" t="s">
        <v>225</v>
      </c>
      <c r="G187" s="235" t="s">
        <v>327</v>
      </c>
      <c r="H187" s="235" t="s">
        <v>47</v>
      </c>
      <c r="I187" s="361" t="s">
        <v>48</v>
      </c>
      <c r="J187" s="361" t="s">
        <v>264</v>
      </c>
      <c r="K187" s="363" t="s">
        <v>114</v>
      </c>
      <c r="L187" s="199"/>
    </row>
    <row r="188" spans="1:13" ht="26.25" customHeight="1" x14ac:dyDescent="0.2">
      <c r="B188" s="1104" t="s">
        <v>3172</v>
      </c>
      <c r="C188" s="1115" t="s">
        <v>1464</v>
      </c>
      <c r="D188" s="1106" t="s">
        <v>2682</v>
      </c>
      <c r="E188" s="1106" t="s">
        <v>3173</v>
      </c>
      <c r="F188" s="1106" t="s">
        <v>3174</v>
      </c>
      <c r="G188" s="1106" t="s">
        <v>3175</v>
      </c>
      <c r="H188" s="1107" t="s">
        <v>3176</v>
      </c>
      <c r="I188" s="327">
        <v>197</v>
      </c>
      <c r="J188" s="369">
        <v>9</v>
      </c>
      <c r="K188" s="326">
        <v>15</v>
      </c>
      <c r="L188" s="198"/>
      <c r="M188" s="3"/>
    </row>
    <row r="189" spans="1:13" ht="26.25" customHeight="1" x14ac:dyDescent="0.2">
      <c r="B189" s="969" t="s">
        <v>3177</v>
      </c>
      <c r="C189" s="971" t="s">
        <v>3178</v>
      </c>
      <c r="D189" s="1057" t="s">
        <v>3179</v>
      </c>
      <c r="E189" s="1057" t="s">
        <v>3180</v>
      </c>
      <c r="F189" s="1057" t="s">
        <v>3181</v>
      </c>
      <c r="G189" s="1057" t="s">
        <v>3182</v>
      </c>
      <c r="H189" s="1051" t="s">
        <v>3183</v>
      </c>
      <c r="I189" s="295">
        <v>150</v>
      </c>
      <c r="J189" s="281">
        <v>8</v>
      </c>
      <c r="K189" s="282">
        <v>13</v>
      </c>
      <c r="L189" s="198"/>
      <c r="M189" s="3"/>
    </row>
    <row r="190" spans="1:13" ht="26.25" customHeight="1" x14ac:dyDescent="0.2">
      <c r="B190" s="969" t="s">
        <v>3184</v>
      </c>
      <c r="C190" s="971" t="s">
        <v>2519</v>
      </c>
      <c r="D190" s="1057" t="s">
        <v>2520</v>
      </c>
      <c r="E190" s="1057" t="s">
        <v>3185</v>
      </c>
      <c r="F190" s="1057" t="s">
        <v>3186</v>
      </c>
      <c r="G190" s="1057" t="s">
        <v>3187</v>
      </c>
      <c r="H190" s="1051" t="s">
        <v>3188</v>
      </c>
      <c r="I190" s="295">
        <v>145</v>
      </c>
      <c r="J190" s="281">
        <v>8</v>
      </c>
      <c r="K190" s="282">
        <v>13</v>
      </c>
      <c r="L190" s="198"/>
      <c r="M190" s="3"/>
    </row>
    <row r="191" spans="1:13" ht="26.25" customHeight="1" x14ac:dyDescent="0.2">
      <c r="B191" s="969" t="s">
        <v>3189</v>
      </c>
      <c r="C191" s="971" t="s">
        <v>2522</v>
      </c>
      <c r="D191" s="1057" t="s">
        <v>2523</v>
      </c>
      <c r="E191" s="1057" t="s">
        <v>3190</v>
      </c>
      <c r="F191" s="1057" t="s">
        <v>3191</v>
      </c>
      <c r="G191" s="1057" t="s">
        <v>3192</v>
      </c>
      <c r="H191" s="1051" t="s">
        <v>3193</v>
      </c>
      <c r="I191" s="295">
        <v>549</v>
      </c>
      <c r="J191" s="281">
        <v>24</v>
      </c>
      <c r="K191" s="282">
        <v>36</v>
      </c>
      <c r="L191" s="198"/>
      <c r="M191" s="3"/>
    </row>
    <row r="192" spans="1:13" ht="26.25" customHeight="1" x14ac:dyDescent="0.2">
      <c r="B192" s="969" t="s">
        <v>3194</v>
      </c>
      <c r="C192" s="971" t="s">
        <v>2525</v>
      </c>
      <c r="D192" s="1057" t="s">
        <v>2526</v>
      </c>
      <c r="E192" s="1057" t="s">
        <v>3195</v>
      </c>
      <c r="F192" s="1057" t="s">
        <v>3196</v>
      </c>
      <c r="G192" s="1057" t="s">
        <v>3197</v>
      </c>
      <c r="H192" s="1051" t="s">
        <v>3198</v>
      </c>
      <c r="I192" s="295">
        <v>37</v>
      </c>
      <c r="J192" s="281">
        <v>5</v>
      </c>
      <c r="K192" s="282">
        <v>9</v>
      </c>
      <c r="L192" s="198"/>
      <c r="M192" s="3"/>
    </row>
    <row r="193" spans="2:13" ht="26.25" customHeight="1" x14ac:dyDescent="0.2">
      <c r="B193" s="969" t="s">
        <v>3199</v>
      </c>
      <c r="C193" s="971" t="s">
        <v>3200</v>
      </c>
      <c r="D193" s="1057" t="s">
        <v>2680</v>
      </c>
      <c r="E193" s="1057" t="s">
        <v>3201</v>
      </c>
      <c r="F193" s="1057" t="s">
        <v>3202</v>
      </c>
      <c r="G193" s="1057" t="s">
        <v>3203</v>
      </c>
      <c r="H193" s="1051" t="s">
        <v>3204</v>
      </c>
      <c r="I193" s="295">
        <v>345</v>
      </c>
      <c r="J193" s="281">
        <v>18</v>
      </c>
      <c r="K193" s="282">
        <v>25.5</v>
      </c>
      <c r="L193" s="198"/>
      <c r="M193" s="3"/>
    </row>
    <row r="194" spans="2:13" ht="26.25" customHeight="1" x14ac:dyDescent="0.2">
      <c r="B194" s="969" t="s">
        <v>3205</v>
      </c>
      <c r="C194" s="1108" t="s">
        <v>2530</v>
      </c>
      <c r="D194" s="1057" t="s">
        <v>3206</v>
      </c>
      <c r="E194" s="1057" t="s">
        <v>3207</v>
      </c>
      <c r="F194" s="1057" t="s">
        <v>3208</v>
      </c>
      <c r="G194" s="1057" t="s">
        <v>3209</v>
      </c>
      <c r="H194" s="1051" t="s">
        <v>3210</v>
      </c>
      <c r="I194" s="295">
        <v>109</v>
      </c>
      <c r="J194" s="281">
        <v>8</v>
      </c>
      <c r="K194" s="282">
        <v>13</v>
      </c>
      <c r="L194" s="198"/>
      <c r="M194" s="3"/>
    </row>
    <row r="195" spans="2:13" ht="26.25" customHeight="1" x14ac:dyDescent="0.2">
      <c r="B195" s="969" t="s">
        <v>3211</v>
      </c>
      <c r="C195" s="971" t="s">
        <v>2527</v>
      </c>
      <c r="D195" s="1057" t="s">
        <v>2528</v>
      </c>
      <c r="E195" s="1057" t="s">
        <v>3212</v>
      </c>
      <c r="F195" s="1057" t="s">
        <v>3213</v>
      </c>
      <c r="G195" s="1057" t="s">
        <v>3214</v>
      </c>
      <c r="H195" s="1051" t="s">
        <v>3215</v>
      </c>
      <c r="I195" s="289">
        <v>179</v>
      </c>
      <c r="J195" s="281">
        <v>9</v>
      </c>
      <c r="K195" s="282">
        <v>15</v>
      </c>
      <c r="L195" s="198"/>
      <c r="M195" s="3"/>
    </row>
    <row r="196" spans="2:13" ht="26.25" customHeight="1" x14ac:dyDescent="0.2">
      <c r="B196" s="969" t="s">
        <v>3216</v>
      </c>
      <c r="C196" s="971" t="s">
        <v>2533</v>
      </c>
      <c r="D196" s="1057" t="s">
        <v>2534</v>
      </c>
      <c r="E196" s="1057" t="s">
        <v>3217</v>
      </c>
      <c r="F196" s="1057" t="s">
        <v>3218</v>
      </c>
      <c r="G196" s="1057" t="s">
        <v>3219</v>
      </c>
      <c r="H196" s="1051" t="s">
        <v>3327</v>
      </c>
      <c r="I196" s="295">
        <v>119</v>
      </c>
      <c r="J196" s="281">
        <v>9</v>
      </c>
      <c r="K196" s="282">
        <v>15</v>
      </c>
      <c r="L196" s="198"/>
      <c r="M196" s="3"/>
    </row>
    <row r="197" spans="2:13" ht="26.25" customHeight="1" x14ac:dyDescent="0.2">
      <c r="B197" s="969" t="s">
        <v>3220</v>
      </c>
      <c r="C197" s="1108" t="s">
        <v>3221</v>
      </c>
      <c r="D197" s="1122" t="s">
        <v>3222</v>
      </c>
      <c r="E197" s="1057" t="s">
        <v>3223</v>
      </c>
      <c r="F197" s="1122" t="s">
        <v>3224</v>
      </c>
      <c r="G197" s="1057" t="s">
        <v>3225</v>
      </c>
      <c r="H197" s="1051" t="s">
        <v>3226</v>
      </c>
      <c r="I197" s="295">
        <v>40</v>
      </c>
      <c r="J197" s="281">
        <v>5</v>
      </c>
      <c r="K197" s="282">
        <v>9</v>
      </c>
      <c r="L197" s="198"/>
      <c r="M197" s="3"/>
    </row>
    <row r="198" spans="2:13" ht="26.25" customHeight="1" x14ac:dyDescent="0.2">
      <c r="B198" s="969" t="s">
        <v>3227</v>
      </c>
      <c r="C198" s="971" t="s">
        <v>3228</v>
      </c>
      <c r="D198" s="1057" t="s">
        <v>3229</v>
      </c>
      <c r="E198" s="1057" t="s">
        <v>3230</v>
      </c>
      <c r="F198" s="1057" t="s">
        <v>3231</v>
      </c>
      <c r="G198" s="1057" t="s">
        <v>3232</v>
      </c>
      <c r="H198" s="1051" t="s">
        <v>3233</v>
      </c>
      <c r="I198" s="295">
        <v>505</v>
      </c>
      <c r="J198" s="281">
        <v>22</v>
      </c>
      <c r="K198" s="282">
        <v>32</v>
      </c>
      <c r="L198" s="198"/>
      <c r="M198" s="3"/>
    </row>
    <row r="199" spans="2:13" ht="26.25" customHeight="1" x14ac:dyDescent="0.2">
      <c r="B199" s="969" t="s">
        <v>3234</v>
      </c>
      <c r="C199" s="971" t="s">
        <v>3235</v>
      </c>
      <c r="D199" s="1057" t="s">
        <v>3236</v>
      </c>
      <c r="E199" s="1057" t="s">
        <v>3237</v>
      </c>
      <c r="F199" s="1057" t="s">
        <v>3238</v>
      </c>
      <c r="G199" s="1057" t="s">
        <v>3239</v>
      </c>
      <c r="H199" s="1051" t="s">
        <v>3240</v>
      </c>
      <c r="I199" s="295">
        <v>391</v>
      </c>
      <c r="J199" s="281">
        <v>19</v>
      </c>
      <c r="K199" s="282">
        <v>27</v>
      </c>
      <c r="L199" s="198"/>
      <c r="M199" s="3"/>
    </row>
    <row r="200" spans="2:13" ht="26.25" customHeight="1" x14ac:dyDescent="0.2">
      <c r="B200" s="1109" t="s">
        <v>3241</v>
      </c>
      <c r="C200" s="1108" t="s">
        <v>3242</v>
      </c>
      <c r="D200" s="1057" t="s">
        <v>2517</v>
      </c>
      <c r="E200" s="1122" t="s">
        <v>3243</v>
      </c>
      <c r="F200" s="1057" t="s">
        <v>3244</v>
      </c>
      <c r="G200" s="1122" t="s">
        <v>3245</v>
      </c>
      <c r="H200" s="1051" t="s">
        <v>3246</v>
      </c>
      <c r="I200" s="295">
        <v>542</v>
      </c>
      <c r="J200" s="281">
        <v>23</v>
      </c>
      <c r="K200" s="282">
        <v>32</v>
      </c>
      <c r="L200" s="198"/>
      <c r="M200" s="3"/>
    </row>
    <row r="201" spans="2:13" ht="26.25" customHeight="1" x14ac:dyDescent="0.2">
      <c r="B201" s="969" t="s">
        <v>3247</v>
      </c>
      <c r="C201" s="971" t="s">
        <v>2506</v>
      </c>
      <c r="D201" s="1057" t="s">
        <v>2507</v>
      </c>
      <c r="E201" s="1057" t="s">
        <v>3248</v>
      </c>
      <c r="F201" s="1057" t="s">
        <v>3249</v>
      </c>
      <c r="G201" s="1057" t="s">
        <v>3250</v>
      </c>
      <c r="H201" s="1051" t="s">
        <v>3251</v>
      </c>
      <c r="I201" s="295">
        <v>417</v>
      </c>
      <c r="J201" s="281">
        <v>17</v>
      </c>
      <c r="K201" s="282">
        <v>23.5</v>
      </c>
      <c r="L201" s="198"/>
      <c r="M201" s="3"/>
    </row>
    <row r="202" spans="2:13" ht="26.25" customHeight="1" x14ac:dyDescent="0.2">
      <c r="B202" s="969" t="s">
        <v>3252</v>
      </c>
      <c r="C202" s="971" t="s">
        <v>2509</v>
      </c>
      <c r="D202" s="1057" t="s">
        <v>282</v>
      </c>
      <c r="E202" s="1057" t="s">
        <v>3253</v>
      </c>
      <c r="F202" s="1057" t="s">
        <v>3254</v>
      </c>
      <c r="G202" s="1057" t="s">
        <v>3255</v>
      </c>
      <c r="H202" s="1051" t="s">
        <v>3256</v>
      </c>
      <c r="I202" s="295">
        <v>397</v>
      </c>
      <c r="J202" s="281">
        <v>17</v>
      </c>
      <c r="K202" s="282">
        <v>24.5</v>
      </c>
      <c r="L202" s="198"/>
      <c r="M202" s="3"/>
    </row>
    <row r="203" spans="2:13" ht="26.25" customHeight="1" x14ac:dyDescent="0.2">
      <c r="B203" s="969" t="s">
        <v>3257</v>
      </c>
      <c r="C203" s="971" t="s">
        <v>2511</v>
      </c>
      <c r="D203" s="1057" t="s">
        <v>2512</v>
      </c>
      <c r="E203" s="1057" t="s">
        <v>3258</v>
      </c>
      <c r="F203" s="1057" t="s">
        <v>3259</v>
      </c>
      <c r="G203" s="1057" t="s">
        <v>3260</v>
      </c>
      <c r="H203" s="1051" t="s">
        <v>3261</v>
      </c>
      <c r="I203" s="295">
        <v>297</v>
      </c>
      <c r="J203" s="281">
        <v>15</v>
      </c>
      <c r="K203" s="282">
        <v>22.5</v>
      </c>
      <c r="L203" s="198"/>
      <c r="M203" s="3"/>
    </row>
    <row r="204" spans="2:13" ht="26.25" customHeight="1" x14ac:dyDescent="0.2">
      <c r="B204" s="969" t="s">
        <v>3262</v>
      </c>
      <c r="C204" s="971" t="s">
        <v>2513</v>
      </c>
      <c r="D204" s="1057" t="s">
        <v>2514</v>
      </c>
      <c r="E204" s="1057" t="s">
        <v>3263</v>
      </c>
      <c r="F204" s="1057" t="s">
        <v>3264</v>
      </c>
      <c r="G204" s="1057" t="s">
        <v>3265</v>
      </c>
      <c r="H204" s="1051" t="s">
        <v>3266</v>
      </c>
      <c r="I204" s="295">
        <v>25</v>
      </c>
      <c r="J204" s="281">
        <v>4</v>
      </c>
      <c r="K204" s="282">
        <v>8.5</v>
      </c>
      <c r="L204" s="198"/>
      <c r="M204" s="3"/>
    </row>
    <row r="205" spans="2:13" ht="26.25" customHeight="1" x14ac:dyDescent="0.2">
      <c r="B205" s="969" t="s">
        <v>3267</v>
      </c>
      <c r="C205" s="971" t="s">
        <v>3268</v>
      </c>
      <c r="D205" s="1057" t="s">
        <v>2675</v>
      </c>
      <c r="E205" s="1057" t="s">
        <v>3269</v>
      </c>
      <c r="F205" s="1057" t="s">
        <v>3270</v>
      </c>
      <c r="G205" s="1057" t="s">
        <v>3271</v>
      </c>
      <c r="H205" s="1051" t="s">
        <v>3272</v>
      </c>
      <c r="I205" s="295">
        <v>135</v>
      </c>
      <c r="J205" s="281">
        <v>8</v>
      </c>
      <c r="K205" s="282">
        <v>16.5</v>
      </c>
      <c r="L205" s="198"/>
      <c r="M205" s="3"/>
    </row>
    <row r="206" spans="2:13" ht="26.25" customHeight="1" x14ac:dyDescent="0.2">
      <c r="B206" s="969" t="s">
        <v>3273</v>
      </c>
      <c r="C206" s="971" t="s">
        <v>3274</v>
      </c>
      <c r="D206" s="1057" t="s">
        <v>3275</v>
      </c>
      <c r="E206" s="1057" t="s">
        <v>3276</v>
      </c>
      <c r="F206" s="1057" t="s">
        <v>3277</v>
      </c>
      <c r="G206" s="967" t="s">
        <v>3278</v>
      </c>
      <c r="H206" s="1051" t="s">
        <v>3279</v>
      </c>
      <c r="I206" s="295">
        <v>366</v>
      </c>
      <c r="J206" s="281">
        <v>19</v>
      </c>
      <c r="K206" s="282">
        <v>27.5</v>
      </c>
      <c r="L206" s="198"/>
      <c r="M206" s="3"/>
    </row>
    <row r="207" spans="2:13" ht="26.25" customHeight="1" x14ac:dyDescent="0.2">
      <c r="B207" s="969" t="s">
        <v>3280</v>
      </c>
      <c r="C207" s="971" t="s">
        <v>3281</v>
      </c>
      <c r="D207" s="1057" t="s">
        <v>2539</v>
      </c>
      <c r="E207" s="1057" t="s">
        <v>3282</v>
      </c>
      <c r="F207" s="1057" t="s">
        <v>3283</v>
      </c>
      <c r="G207" s="967" t="s">
        <v>3283</v>
      </c>
      <c r="H207" s="1051" t="s">
        <v>3284</v>
      </c>
      <c r="I207" s="295">
        <v>418</v>
      </c>
      <c r="J207" s="281">
        <v>20</v>
      </c>
      <c r="K207" s="282">
        <v>27.5</v>
      </c>
      <c r="L207" s="198"/>
      <c r="M207" s="3"/>
    </row>
    <row r="208" spans="2:13" ht="26.25" customHeight="1" x14ac:dyDescent="0.2">
      <c r="B208" s="969" t="s">
        <v>3285</v>
      </c>
      <c r="C208" s="971" t="s">
        <v>3286</v>
      </c>
      <c r="D208" s="1057" t="s">
        <v>3287</v>
      </c>
      <c r="E208" s="1057" t="s">
        <v>3288</v>
      </c>
      <c r="F208" s="1057" t="s">
        <v>3289</v>
      </c>
      <c r="G208" s="1057" t="s">
        <v>3290</v>
      </c>
      <c r="H208" s="1051" t="s">
        <v>3291</v>
      </c>
      <c r="I208" s="295">
        <v>37</v>
      </c>
      <c r="J208" s="281">
        <v>5</v>
      </c>
      <c r="K208" s="282">
        <v>10</v>
      </c>
      <c r="L208" s="198"/>
      <c r="M208" s="3"/>
    </row>
    <row r="209" spans="2:13" ht="26.25" customHeight="1" x14ac:dyDescent="0.2">
      <c r="B209" s="969" t="s">
        <v>3292</v>
      </c>
      <c r="C209" s="971" t="s">
        <v>3293</v>
      </c>
      <c r="D209" s="1057" t="s">
        <v>3294</v>
      </c>
      <c r="E209" s="1057" t="s">
        <v>3295</v>
      </c>
      <c r="F209" s="1057" t="s">
        <v>3296</v>
      </c>
      <c r="G209" s="1057" t="s">
        <v>3297</v>
      </c>
      <c r="H209" s="1051" t="s">
        <v>3298</v>
      </c>
      <c r="I209" s="295">
        <v>53</v>
      </c>
      <c r="J209" s="281">
        <v>5</v>
      </c>
      <c r="K209" s="282">
        <v>10</v>
      </c>
      <c r="L209" s="198"/>
      <c r="M209" s="3"/>
    </row>
    <row r="210" spans="2:13" ht="26.25" customHeight="1" x14ac:dyDescent="0.2">
      <c r="B210" s="969" t="s">
        <v>3299</v>
      </c>
      <c r="C210" s="971" t="s">
        <v>3300</v>
      </c>
      <c r="D210" s="1057" t="s">
        <v>3301</v>
      </c>
      <c r="E210" s="1057" t="s">
        <v>3302</v>
      </c>
      <c r="F210" s="1057" t="s">
        <v>3303</v>
      </c>
      <c r="G210" s="1057" t="s">
        <v>3304</v>
      </c>
      <c r="H210" s="1051" t="s">
        <v>3305</v>
      </c>
      <c r="I210" s="295">
        <v>29</v>
      </c>
      <c r="J210" s="281">
        <v>4</v>
      </c>
      <c r="K210" s="282">
        <v>8.5</v>
      </c>
      <c r="L210" s="198"/>
      <c r="M210" s="3"/>
    </row>
    <row r="211" spans="2:13" ht="26.25" customHeight="1" x14ac:dyDescent="0.2">
      <c r="B211" s="969" t="s">
        <v>3306</v>
      </c>
      <c r="C211" s="971" t="s">
        <v>3307</v>
      </c>
      <c r="D211" s="1057" t="s">
        <v>3308</v>
      </c>
      <c r="E211" s="1057" t="s">
        <v>3309</v>
      </c>
      <c r="F211" s="1057" t="s">
        <v>3310</v>
      </c>
      <c r="G211" s="1057" t="s">
        <v>3311</v>
      </c>
      <c r="H211" s="1051" t="s">
        <v>3312</v>
      </c>
      <c r="I211" s="295">
        <v>105</v>
      </c>
      <c r="J211" s="281">
        <v>8</v>
      </c>
      <c r="K211" s="282">
        <v>14</v>
      </c>
      <c r="L211" s="198"/>
      <c r="M211" s="3"/>
    </row>
    <row r="212" spans="2:13" ht="26.25" customHeight="1" x14ac:dyDescent="0.2">
      <c r="B212" s="969" t="s">
        <v>3313</v>
      </c>
      <c r="C212" s="971" t="s">
        <v>3314</v>
      </c>
      <c r="D212" s="1057" t="s">
        <v>3315</v>
      </c>
      <c r="E212" s="1057" t="s">
        <v>3316</v>
      </c>
      <c r="F212" s="1057" t="s">
        <v>3317</v>
      </c>
      <c r="G212" s="1057" t="s">
        <v>3318</v>
      </c>
      <c r="H212" s="1051" t="s">
        <v>3319</v>
      </c>
      <c r="I212" s="295">
        <v>53</v>
      </c>
      <c r="J212" s="281">
        <v>6</v>
      </c>
      <c r="K212" s="282">
        <v>11</v>
      </c>
      <c r="L212" s="198"/>
      <c r="M212" s="3"/>
    </row>
    <row r="213" spans="2:13" ht="26.25" customHeight="1" x14ac:dyDescent="0.2">
      <c r="B213" s="1111" t="s">
        <v>3320</v>
      </c>
      <c r="C213" s="1112" t="s">
        <v>3321</v>
      </c>
      <c r="D213" s="1113" t="s">
        <v>3322</v>
      </c>
      <c r="E213" s="1113" t="s">
        <v>3323</v>
      </c>
      <c r="F213" s="1113" t="s">
        <v>3324</v>
      </c>
      <c r="G213" s="1113" t="s">
        <v>3325</v>
      </c>
      <c r="H213" s="1114" t="s">
        <v>3326</v>
      </c>
      <c r="I213" s="301">
        <v>33</v>
      </c>
      <c r="J213" s="285">
        <v>5</v>
      </c>
      <c r="K213" s="286">
        <v>10</v>
      </c>
      <c r="L213" s="198"/>
      <c r="M213" s="3"/>
    </row>
    <row r="214" spans="2:13" ht="26.25" customHeight="1" thickBot="1" x14ac:dyDescent="0.25">
      <c r="B214" s="187" t="s">
        <v>346</v>
      </c>
      <c r="C214" s="243"/>
      <c r="D214" s="134"/>
      <c r="E214" s="134"/>
      <c r="F214" s="134"/>
      <c r="G214" s="134"/>
      <c r="H214" s="213"/>
      <c r="I214" s="67">
        <f>SUM(I162:I184,I188:I213)</f>
        <v>12108</v>
      </c>
      <c r="J214" s="371">
        <f>SUM(J162:J184,J188:J213)</f>
        <v>620</v>
      </c>
      <c r="K214" s="371">
        <f>SUM(K162:K184,K188:K213)</f>
        <v>964.5</v>
      </c>
      <c r="L214" s="198"/>
      <c r="M214" s="3"/>
    </row>
    <row r="215" spans="2:13" ht="18" customHeight="1" x14ac:dyDescent="0.2">
      <c r="B215" s="135"/>
      <c r="C215" s="135"/>
      <c r="D215" s="204"/>
      <c r="E215" s="204"/>
      <c r="F215" s="204"/>
      <c r="G215" s="204"/>
      <c r="H215" s="221"/>
      <c r="I215" s="212"/>
      <c r="J215" s="212"/>
      <c r="K215" s="212"/>
      <c r="L215" s="198"/>
      <c r="M215" s="3"/>
    </row>
    <row r="216" spans="2:13" ht="26.25" customHeight="1" thickBot="1" x14ac:dyDescent="0.25">
      <c r="B216" s="77" t="s">
        <v>2556</v>
      </c>
      <c r="C216" s="77"/>
      <c r="G216" s="225"/>
      <c r="H216" s="200"/>
      <c r="I216" s="200"/>
      <c r="J216" s="200"/>
      <c r="K216" s="200"/>
      <c r="L216" s="198"/>
      <c r="M216" s="3"/>
    </row>
    <row r="217" spans="2:13" ht="26.25" customHeight="1" x14ac:dyDescent="0.2">
      <c r="B217" s="236" t="s">
        <v>215</v>
      </c>
      <c r="C217" s="364" t="s">
        <v>611</v>
      </c>
      <c r="D217" s="361" t="s">
        <v>263</v>
      </c>
      <c r="E217" s="361" t="s">
        <v>244</v>
      </c>
      <c r="F217" s="361" t="s">
        <v>225</v>
      </c>
      <c r="G217" s="361" t="s">
        <v>327</v>
      </c>
      <c r="H217" s="361" t="s">
        <v>47</v>
      </c>
      <c r="I217" s="202" t="s">
        <v>48</v>
      </c>
      <c r="J217" s="202" t="s">
        <v>264</v>
      </c>
      <c r="K217" s="43" t="s">
        <v>114</v>
      </c>
      <c r="L217" s="198"/>
      <c r="M217" s="3"/>
    </row>
    <row r="218" spans="2:13" ht="26.25" customHeight="1" x14ac:dyDescent="0.2">
      <c r="B218" s="1104" t="s">
        <v>3328</v>
      </c>
      <c r="C218" s="1105" t="s">
        <v>1695</v>
      </c>
      <c r="D218" s="1106" t="s">
        <v>1696</v>
      </c>
      <c r="E218" s="1106" t="s">
        <v>3329</v>
      </c>
      <c r="F218" s="1106" t="s">
        <v>1697</v>
      </c>
      <c r="G218" s="1106" t="s">
        <v>1698</v>
      </c>
      <c r="H218" s="1107" t="s">
        <v>3330</v>
      </c>
      <c r="I218" s="287">
        <v>98</v>
      </c>
      <c r="J218" s="279">
        <v>7</v>
      </c>
      <c r="K218" s="280">
        <v>15</v>
      </c>
      <c r="L218" s="198"/>
      <c r="M218" s="3"/>
    </row>
    <row r="219" spans="2:13" ht="26.25" customHeight="1" x14ac:dyDescent="0.2">
      <c r="B219" s="969" t="s">
        <v>3331</v>
      </c>
      <c r="C219" s="971" t="s">
        <v>1699</v>
      </c>
      <c r="D219" s="1057" t="s">
        <v>1700</v>
      </c>
      <c r="E219" s="1057" t="s">
        <v>3332</v>
      </c>
      <c r="F219" s="1057" t="s">
        <v>1701</v>
      </c>
      <c r="G219" s="1057" t="s">
        <v>1702</v>
      </c>
      <c r="H219" s="1051" t="s">
        <v>3333</v>
      </c>
      <c r="I219" s="289">
        <v>189</v>
      </c>
      <c r="J219" s="303">
        <v>10</v>
      </c>
      <c r="K219" s="282">
        <v>21</v>
      </c>
      <c r="L219" s="198"/>
      <c r="M219" s="3"/>
    </row>
    <row r="220" spans="2:13" ht="26.25" customHeight="1" x14ac:dyDescent="0.2">
      <c r="B220" s="969" t="s">
        <v>3334</v>
      </c>
      <c r="C220" s="971" t="s">
        <v>1703</v>
      </c>
      <c r="D220" s="1057" t="s">
        <v>1704</v>
      </c>
      <c r="E220" s="1057" t="s">
        <v>3335</v>
      </c>
      <c r="F220" s="1057" t="s">
        <v>1705</v>
      </c>
      <c r="G220" s="1057" t="s">
        <v>1706</v>
      </c>
      <c r="H220" s="1051" t="s">
        <v>3336</v>
      </c>
      <c r="I220" s="289">
        <v>186</v>
      </c>
      <c r="J220" s="303">
        <v>11</v>
      </c>
      <c r="K220" s="282">
        <v>18</v>
      </c>
      <c r="L220" s="198"/>
      <c r="M220" s="3"/>
    </row>
    <row r="221" spans="2:13" ht="26.25" customHeight="1" x14ac:dyDescent="0.2">
      <c r="B221" s="969" t="s">
        <v>3337</v>
      </c>
      <c r="C221" s="971" t="s">
        <v>1707</v>
      </c>
      <c r="D221" s="1057" t="s">
        <v>1668</v>
      </c>
      <c r="E221" s="1057" t="s">
        <v>3338</v>
      </c>
      <c r="F221" s="1057" t="s">
        <v>1708</v>
      </c>
      <c r="G221" s="1057" t="s">
        <v>1709</v>
      </c>
      <c r="H221" s="1051" t="s">
        <v>3339</v>
      </c>
      <c r="I221" s="289">
        <v>447</v>
      </c>
      <c r="J221" s="303">
        <v>18</v>
      </c>
      <c r="K221" s="282">
        <v>28</v>
      </c>
      <c r="L221" s="198"/>
      <c r="M221" s="3"/>
    </row>
    <row r="222" spans="2:13" ht="26.25" customHeight="1" x14ac:dyDescent="0.2">
      <c r="B222" s="969" t="s">
        <v>3340</v>
      </c>
      <c r="C222" s="971" t="s">
        <v>1710</v>
      </c>
      <c r="D222" s="1057" t="s">
        <v>207</v>
      </c>
      <c r="E222" s="1057" t="s">
        <v>3341</v>
      </c>
      <c r="F222" s="1057" t="s">
        <v>1711</v>
      </c>
      <c r="G222" s="1057" t="s">
        <v>1712</v>
      </c>
      <c r="H222" s="1051" t="s">
        <v>3342</v>
      </c>
      <c r="I222" s="289">
        <v>481</v>
      </c>
      <c r="J222" s="303">
        <v>22</v>
      </c>
      <c r="K222" s="282">
        <v>35.5</v>
      </c>
      <c r="L222" s="198"/>
      <c r="M222" s="3"/>
    </row>
    <row r="223" spans="2:13" ht="26.25" customHeight="1" x14ac:dyDescent="0.2">
      <c r="B223" s="969" t="s">
        <v>3343</v>
      </c>
      <c r="C223" s="971" t="s">
        <v>1713</v>
      </c>
      <c r="D223" s="1057" t="s">
        <v>1696</v>
      </c>
      <c r="E223" s="1057" t="s">
        <v>3344</v>
      </c>
      <c r="F223" s="1057" t="s">
        <v>1714</v>
      </c>
      <c r="G223" s="1057" t="s">
        <v>1715</v>
      </c>
      <c r="H223" s="1051" t="s">
        <v>3345</v>
      </c>
      <c r="I223" s="289">
        <v>428</v>
      </c>
      <c r="J223" s="303">
        <v>17</v>
      </c>
      <c r="K223" s="282">
        <v>28</v>
      </c>
      <c r="L223" s="198"/>
      <c r="M223" s="3"/>
    </row>
    <row r="224" spans="2:13" ht="26.25" customHeight="1" x14ac:dyDescent="0.2">
      <c r="B224" s="969" t="s">
        <v>3346</v>
      </c>
      <c r="C224" s="971" t="s">
        <v>1674</v>
      </c>
      <c r="D224" s="1057" t="s">
        <v>1675</v>
      </c>
      <c r="E224" s="1057" t="s">
        <v>3347</v>
      </c>
      <c r="F224" s="1057" t="s">
        <v>1716</v>
      </c>
      <c r="G224" s="1057" t="s">
        <v>1717</v>
      </c>
      <c r="H224" s="1051" t="s">
        <v>3348</v>
      </c>
      <c r="I224" s="289">
        <v>315</v>
      </c>
      <c r="J224" s="303">
        <v>15</v>
      </c>
      <c r="K224" s="282">
        <v>25</v>
      </c>
      <c r="L224" s="198"/>
      <c r="M224" s="3"/>
    </row>
    <row r="225" spans="2:13" ht="26.25" customHeight="1" x14ac:dyDescent="0.2">
      <c r="B225" s="969" t="s">
        <v>3349</v>
      </c>
      <c r="C225" s="971" t="s">
        <v>1629</v>
      </c>
      <c r="D225" s="1057" t="s">
        <v>1630</v>
      </c>
      <c r="E225" s="1057" t="s">
        <v>3350</v>
      </c>
      <c r="F225" s="1057" t="s">
        <v>1718</v>
      </c>
      <c r="G225" s="1057" t="s">
        <v>1719</v>
      </c>
      <c r="H225" s="1051" t="s">
        <v>3442</v>
      </c>
      <c r="I225" s="289">
        <v>153</v>
      </c>
      <c r="J225" s="303">
        <v>9</v>
      </c>
      <c r="K225" s="282">
        <v>15</v>
      </c>
      <c r="L225" s="198"/>
      <c r="M225" s="3"/>
    </row>
    <row r="226" spans="2:13" ht="26.25" customHeight="1" x14ac:dyDescent="0.2">
      <c r="B226" s="969" t="s">
        <v>3351</v>
      </c>
      <c r="C226" s="971" t="s">
        <v>1634</v>
      </c>
      <c r="D226" s="1057" t="s">
        <v>1635</v>
      </c>
      <c r="E226" s="1057" t="s">
        <v>3352</v>
      </c>
      <c r="F226" s="1057" t="s">
        <v>1720</v>
      </c>
      <c r="G226" s="1057" t="s">
        <v>1721</v>
      </c>
      <c r="H226" s="1051" t="s">
        <v>3353</v>
      </c>
      <c r="I226" s="289">
        <v>65</v>
      </c>
      <c r="J226" s="303">
        <v>6</v>
      </c>
      <c r="K226" s="282">
        <v>11</v>
      </c>
      <c r="L226" s="198"/>
      <c r="M226" s="3"/>
    </row>
    <row r="227" spans="2:13" ht="26.25" customHeight="1" x14ac:dyDescent="0.2">
      <c r="B227" s="969" t="s">
        <v>3443</v>
      </c>
      <c r="C227" s="971" t="s">
        <v>1722</v>
      </c>
      <c r="D227" s="1057" t="s">
        <v>1723</v>
      </c>
      <c r="E227" s="1057" t="s">
        <v>3354</v>
      </c>
      <c r="F227" s="1057" t="s">
        <v>1724</v>
      </c>
      <c r="G227" s="1057" t="s">
        <v>1725</v>
      </c>
      <c r="H227" s="1051" t="s">
        <v>3355</v>
      </c>
      <c r="I227" s="289">
        <v>26</v>
      </c>
      <c r="J227" s="303">
        <v>4</v>
      </c>
      <c r="K227" s="282">
        <v>8.5</v>
      </c>
      <c r="L227" s="198"/>
      <c r="M227" s="3"/>
    </row>
    <row r="228" spans="2:13" ht="26.25" customHeight="1" x14ac:dyDescent="0.2">
      <c r="B228" s="969" t="s">
        <v>3356</v>
      </c>
      <c r="C228" s="971" t="s">
        <v>1342</v>
      </c>
      <c r="D228" s="1057" t="s">
        <v>1671</v>
      </c>
      <c r="E228" s="1057" t="s">
        <v>3357</v>
      </c>
      <c r="F228" s="1057" t="s">
        <v>1726</v>
      </c>
      <c r="G228" s="1057" t="s">
        <v>1727</v>
      </c>
      <c r="H228" s="1051" t="s">
        <v>3358</v>
      </c>
      <c r="I228" s="289">
        <v>215</v>
      </c>
      <c r="J228" s="303">
        <v>11</v>
      </c>
      <c r="K228" s="282">
        <v>18</v>
      </c>
      <c r="L228" s="198"/>
      <c r="M228" s="3"/>
    </row>
    <row r="229" spans="2:13" ht="26.25" customHeight="1" x14ac:dyDescent="0.2">
      <c r="B229" s="969" t="s">
        <v>3359</v>
      </c>
      <c r="C229" s="971" t="s">
        <v>1728</v>
      </c>
      <c r="D229" s="1057" t="s">
        <v>1729</v>
      </c>
      <c r="E229" s="1057" t="s">
        <v>3360</v>
      </c>
      <c r="F229" s="1057" t="s">
        <v>1730</v>
      </c>
      <c r="G229" s="1057" t="s">
        <v>1731</v>
      </c>
      <c r="H229" s="1051" t="s">
        <v>3361</v>
      </c>
      <c r="I229" s="289">
        <v>35</v>
      </c>
      <c r="J229" s="303">
        <v>5</v>
      </c>
      <c r="K229" s="282">
        <v>9</v>
      </c>
      <c r="L229" s="198"/>
      <c r="M229" s="3"/>
    </row>
    <row r="230" spans="2:13" ht="26.25" customHeight="1" x14ac:dyDescent="0.2">
      <c r="B230" s="969" t="s">
        <v>3362</v>
      </c>
      <c r="C230" s="971" t="s">
        <v>1639</v>
      </c>
      <c r="D230" s="1057" t="s">
        <v>1640</v>
      </c>
      <c r="E230" s="1057" t="s">
        <v>3363</v>
      </c>
      <c r="F230" s="1057" t="s">
        <v>1732</v>
      </c>
      <c r="G230" s="1057" t="s">
        <v>1733</v>
      </c>
      <c r="H230" s="1051" t="s">
        <v>3364</v>
      </c>
      <c r="I230" s="289">
        <v>56</v>
      </c>
      <c r="J230" s="303">
        <v>7</v>
      </c>
      <c r="K230" s="282">
        <v>12</v>
      </c>
      <c r="L230" s="198"/>
      <c r="M230" s="3"/>
    </row>
    <row r="231" spans="2:13" ht="26.25" customHeight="1" x14ac:dyDescent="0.2">
      <c r="B231" s="969" t="s">
        <v>3365</v>
      </c>
      <c r="C231" s="971" t="s">
        <v>1641</v>
      </c>
      <c r="D231" s="1057" t="s">
        <v>1642</v>
      </c>
      <c r="E231" s="1057" t="s">
        <v>3366</v>
      </c>
      <c r="F231" s="1057" t="s">
        <v>1734</v>
      </c>
      <c r="G231" s="1057" t="s">
        <v>1735</v>
      </c>
      <c r="H231" s="1051" t="s">
        <v>3367</v>
      </c>
      <c r="I231" s="289">
        <v>42</v>
      </c>
      <c r="J231" s="303">
        <v>5</v>
      </c>
      <c r="K231" s="282">
        <v>9</v>
      </c>
      <c r="L231" s="198"/>
      <c r="M231" s="3"/>
    </row>
    <row r="232" spans="2:13" ht="26.25" customHeight="1" x14ac:dyDescent="0.2">
      <c r="B232" s="969" t="s">
        <v>3368</v>
      </c>
      <c r="C232" s="971" t="s">
        <v>1643</v>
      </c>
      <c r="D232" s="1057" t="s">
        <v>1644</v>
      </c>
      <c r="E232" s="1057" t="s">
        <v>3369</v>
      </c>
      <c r="F232" s="1057" t="s">
        <v>1736</v>
      </c>
      <c r="G232" s="1057" t="s">
        <v>1737</v>
      </c>
      <c r="H232" s="1051" t="s">
        <v>3370</v>
      </c>
      <c r="I232" s="289">
        <v>83</v>
      </c>
      <c r="J232" s="303">
        <v>7</v>
      </c>
      <c r="K232" s="282">
        <v>13</v>
      </c>
      <c r="L232" s="198"/>
      <c r="M232" s="3"/>
    </row>
    <row r="233" spans="2:13" ht="26.25" customHeight="1" x14ac:dyDescent="0.2">
      <c r="B233" s="1123" t="s">
        <v>3371</v>
      </c>
      <c r="C233" s="1124" t="s">
        <v>1645</v>
      </c>
      <c r="D233" s="1057" t="s">
        <v>1646</v>
      </c>
      <c r="E233" s="1057" t="s">
        <v>3372</v>
      </c>
      <c r="F233" s="1057" t="s">
        <v>1738</v>
      </c>
      <c r="G233" s="1057" t="s">
        <v>1739</v>
      </c>
      <c r="H233" s="1051" t="s">
        <v>3373</v>
      </c>
      <c r="I233" s="289">
        <v>175</v>
      </c>
      <c r="J233" s="303">
        <v>8</v>
      </c>
      <c r="K233" s="282">
        <v>14</v>
      </c>
      <c r="L233" s="198"/>
      <c r="M233" s="3"/>
    </row>
    <row r="234" spans="2:13" ht="26.25" customHeight="1" x14ac:dyDescent="0.2">
      <c r="B234" s="969" t="s">
        <v>3374</v>
      </c>
      <c r="C234" s="971" t="s">
        <v>1649</v>
      </c>
      <c r="D234" s="1057" t="s">
        <v>1650</v>
      </c>
      <c r="E234" s="1057" t="s">
        <v>3375</v>
      </c>
      <c r="F234" s="1057" t="s">
        <v>1740</v>
      </c>
      <c r="G234" s="1057" t="s">
        <v>1741</v>
      </c>
      <c r="H234" s="1051" t="s">
        <v>3376</v>
      </c>
      <c r="I234" s="289">
        <v>53</v>
      </c>
      <c r="J234" s="303">
        <v>6</v>
      </c>
      <c r="K234" s="282">
        <v>11.5</v>
      </c>
      <c r="L234" s="198"/>
      <c r="M234" s="3"/>
    </row>
    <row r="235" spans="2:13" ht="26.25" customHeight="1" x14ac:dyDescent="0.2">
      <c r="B235" s="969" t="s">
        <v>3377</v>
      </c>
      <c r="C235" s="971" t="s">
        <v>1655</v>
      </c>
      <c r="D235" s="1057" t="s">
        <v>1656</v>
      </c>
      <c r="E235" s="1057" t="s">
        <v>3378</v>
      </c>
      <c r="F235" s="1057" t="s">
        <v>1742</v>
      </c>
      <c r="G235" s="1057" t="s">
        <v>1743</v>
      </c>
      <c r="H235" s="1051" t="s">
        <v>3379</v>
      </c>
      <c r="I235" s="289">
        <v>561</v>
      </c>
      <c r="J235" s="303">
        <v>22</v>
      </c>
      <c r="K235" s="282">
        <v>34.5</v>
      </c>
      <c r="L235" s="198"/>
      <c r="M235" s="3"/>
    </row>
    <row r="236" spans="2:13" ht="26.25" customHeight="1" x14ac:dyDescent="0.2">
      <c r="B236" s="969" t="s">
        <v>3380</v>
      </c>
      <c r="C236" s="971" t="s">
        <v>1651</v>
      </c>
      <c r="D236" s="1057" t="s">
        <v>1652</v>
      </c>
      <c r="E236" s="1057" t="s">
        <v>3381</v>
      </c>
      <c r="F236" s="1057" t="s">
        <v>1744</v>
      </c>
      <c r="G236" s="1057" t="s">
        <v>1745</v>
      </c>
      <c r="H236" s="1051" t="s">
        <v>3382</v>
      </c>
      <c r="I236" s="289">
        <v>200</v>
      </c>
      <c r="J236" s="303">
        <v>10</v>
      </c>
      <c r="K236" s="282">
        <v>18.5</v>
      </c>
      <c r="L236" s="198"/>
      <c r="M236" s="3"/>
    </row>
    <row r="237" spans="2:13" ht="26.25" customHeight="1" x14ac:dyDescent="0.2">
      <c r="B237" s="969" t="s">
        <v>3383</v>
      </c>
      <c r="C237" s="971" t="s">
        <v>1746</v>
      </c>
      <c r="D237" s="1057" t="s">
        <v>1747</v>
      </c>
      <c r="E237" s="1057" t="s">
        <v>3384</v>
      </c>
      <c r="F237" s="1057" t="s">
        <v>1748</v>
      </c>
      <c r="G237" s="1057" t="s">
        <v>1749</v>
      </c>
      <c r="H237" s="1051" t="s">
        <v>3385</v>
      </c>
      <c r="I237" s="289">
        <v>68</v>
      </c>
      <c r="J237" s="303">
        <v>7</v>
      </c>
      <c r="K237" s="282">
        <v>12</v>
      </c>
      <c r="L237" s="198"/>
      <c r="M237" s="3"/>
    </row>
    <row r="238" spans="2:13" ht="26.25" customHeight="1" x14ac:dyDescent="0.2">
      <c r="B238" s="969" t="s">
        <v>3386</v>
      </c>
      <c r="C238" s="971" t="s">
        <v>1358</v>
      </c>
      <c r="D238" s="1057" t="s">
        <v>1750</v>
      </c>
      <c r="E238" s="1057" t="s">
        <v>3387</v>
      </c>
      <c r="F238" s="1057" t="s">
        <v>1751</v>
      </c>
      <c r="G238" s="1057" t="s">
        <v>1752</v>
      </c>
      <c r="H238" s="1051" t="s">
        <v>3388</v>
      </c>
      <c r="I238" s="289">
        <v>49</v>
      </c>
      <c r="J238" s="303">
        <v>6</v>
      </c>
      <c r="K238" s="282">
        <v>11</v>
      </c>
      <c r="L238" s="198"/>
      <c r="M238" s="3"/>
    </row>
    <row r="239" spans="2:13" ht="26.25" customHeight="1" x14ac:dyDescent="0.2">
      <c r="B239" s="969" t="s">
        <v>3389</v>
      </c>
      <c r="C239" s="971" t="s">
        <v>1663</v>
      </c>
      <c r="D239" s="1057" t="s">
        <v>1753</v>
      </c>
      <c r="E239" s="1057" t="s">
        <v>3390</v>
      </c>
      <c r="F239" s="1057" t="s">
        <v>1754</v>
      </c>
      <c r="G239" s="1057" t="s">
        <v>1755</v>
      </c>
      <c r="H239" s="1051" t="s">
        <v>3391</v>
      </c>
      <c r="I239" s="289">
        <v>159</v>
      </c>
      <c r="J239" s="303">
        <v>8</v>
      </c>
      <c r="K239" s="282">
        <v>13.5</v>
      </c>
      <c r="L239" s="198"/>
      <c r="M239" s="3"/>
    </row>
    <row r="240" spans="2:13" ht="26.25" customHeight="1" x14ac:dyDescent="0.2">
      <c r="B240" s="969" t="s">
        <v>3392</v>
      </c>
      <c r="C240" s="971" t="s">
        <v>1756</v>
      </c>
      <c r="D240" s="1057" t="s">
        <v>1757</v>
      </c>
      <c r="E240" s="1057" t="s">
        <v>3393</v>
      </c>
      <c r="F240" s="1057" t="s">
        <v>1758</v>
      </c>
      <c r="G240" s="1057" t="s">
        <v>1759</v>
      </c>
      <c r="H240" s="1051" t="s">
        <v>3394</v>
      </c>
      <c r="I240" s="289">
        <v>544</v>
      </c>
      <c r="J240" s="303">
        <v>24</v>
      </c>
      <c r="K240" s="282">
        <v>39.5</v>
      </c>
      <c r="L240" s="198"/>
      <c r="M240" s="3"/>
    </row>
    <row r="241" spans="1:13" ht="26.25" customHeight="1" x14ac:dyDescent="0.2">
      <c r="B241" s="969" t="s">
        <v>3395</v>
      </c>
      <c r="C241" s="971" t="s">
        <v>1760</v>
      </c>
      <c r="D241" s="1057" t="s">
        <v>1761</v>
      </c>
      <c r="E241" s="1057" t="s">
        <v>3396</v>
      </c>
      <c r="F241" s="1057" t="s">
        <v>1762</v>
      </c>
      <c r="G241" s="1057" t="s">
        <v>1763</v>
      </c>
      <c r="H241" s="1051" t="s">
        <v>3397</v>
      </c>
      <c r="I241" s="289">
        <v>609</v>
      </c>
      <c r="J241" s="303">
        <v>24</v>
      </c>
      <c r="K241" s="282">
        <v>42.5</v>
      </c>
      <c r="L241" s="198"/>
      <c r="M241" s="3"/>
    </row>
    <row r="242" spans="1:13" ht="26.25" customHeight="1" x14ac:dyDescent="0.2">
      <c r="B242" s="969" t="s">
        <v>3398</v>
      </c>
      <c r="C242" s="971" t="s">
        <v>1678</v>
      </c>
      <c r="D242" s="1057" t="s">
        <v>1764</v>
      </c>
      <c r="E242" s="1057" t="s">
        <v>3399</v>
      </c>
      <c r="F242" s="1057" t="s">
        <v>1765</v>
      </c>
      <c r="G242" s="1057" t="s">
        <v>1766</v>
      </c>
      <c r="H242" s="1051" t="s">
        <v>3400</v>
      </c>
      <c r="I242" s="289">
        <v>155</v>
      </c>
      <c r="J242" s="303">
        <v>9</v>
      </c>
      <c r="K242" s="282">
        <v>14</v>
      </c>
      <c r="L242" s="198"/>
      <c r="M242" s="3"/>
    </row>
    <row r="243" spans="1:13" ht="26.25" customHeight="1" x14ac:dyDescent="0.2">
      <c r="B243" s="969" t="s">
        <v>3401</v>
      </c>
      <c r="C243" s="971" t="s">
        <v>1767</v>
      </c>
      <c r="D243" s="1057" t="s">
        <v>1686</v>
      </c>
      <c r="E243" s="1057" t="s">
        <v>3402</v>
      </c>
      <c r="F243" s="1057" t="s">
        <v>1768</v>
      </c>
      <c r="G243" s="1057" t="s">
        <v>1769</v>
      </c>
      <c r="H243" s="1051" t="s">
        <v>3403</v>
      </c>
      <c r="I243" s="289">
        <v>561</v>
      </c>
      <c r="J243" s="303">
        <v>21</v>
      </c>
      <c r="K243" s="282">
        <v>32</v>
      </c>
      <c r="L243" s="198"/>
      <c r="M243" s="3"/>
    </row>
    <row r="244" spans="1:13" ht="26.25" customHeight="1" x14ac:dyDescent="0.2">
      <c r="B244" s="969" t="s">
        <v>3404</v>
      </c>
      <c r="C244" s="971" t="s">
        <v>1770</v>
      </c>
      <c r="D244" s="1057" t="s">
        <v>1689</v>
      </c>
      <c r="E244" s="1057" t="s">
        <v>3405</v>
      </c>
      <c r="F244" s="1057" t="s">
        <v>1771</v>
      </c>
      <c r="G244" s="1057" t="s">
        <v>1772</v>
      </c>
      <c r="H244" s="1051" t="s">
        <v>3406</v>
      </c>
      <c r="I244" s="289">
        <v>139</v>
      </c>
      <c r="J244" s="303">
        <v>8</v>
      </c>
      <c r="K244" s="282">
        <v>13</v>
      </c>
      <c r="L244" s="198"/>
      <c r="M244" s="3"/>
    </row>
    <row r="245" spans="1:13" ht="26.25" customHeight="1" x14ac:dyDescent="0.2">
      <c r="B245" s="969" t="s">
        <v>3407</v>
      </c>
      <c r="C245" s="971" t="s">
        <v>1681</v>
      </c>
      <c r="D245" s="1057" t="s">
        <v>1682</v>
      </c>
      <c r="E245" s="1057" t="s">
        <v>3408</v>
      </c>
      <c r="F245" s="1057" t="s">
        <v>1773</v>
      </c>
      <c r="G245" s="1057" t="s">
        <v>1774</v>
      </c>
      <c r="H245" s="1051" t="s">
        <v>3409</v>
      </c>
      <c r="I245" s="289">
        <v>106</v>
      </c>
      <c r="J245" s="303">
        <v>7</v>
      </c>
      <c r="K245" s="282">
        <v>13</v>
      </c>
      <c r="L245" s="198"/>
      <c r="M245" s="3"/>
    </row>
    <row r="246" spans="1:13" ht="26.25" customHeight="1" x14ac:dyDescent="0.2">
      <c r="B246" s="969" t="s">
        <v>3410</v>
      </c>
      <c r="C246" s="971" t="s">
        <v>1775</v>
      </c>
      <c r="D246" s="1057" t="s">
        <v>1776</v>
      </c>
      <c r="E246" s="1057" t="s">
        <v>3411</v>
      </c>
      <c r="F246" s="1057" t="s">
        <v>1777</v>
      </c>
      <c r="G246" s="1057" t="s">
        <v>1778</v>
      </c>
      <c r="H246" s="1051" t="s">
        <v>3412</v>
      </c>
      <c r="I246" s="289">
        <v>418</v>
      </c>
      <c r="J246" s="303">
        <v>18</v>
      </c>
      <c r="K246" s="282">
        <v>29</v>
      </c>
      <c r="L246" s="198"/>
      <c r="M246" s="3"/>
    </row>
    <row r="247" spans="1:13" ht="26.25" customHeight="1" x14ac:dyDescent="0.2">
      <c r="B247" s="969" t="s">
        <v>3413</v>
      </c>
      <c r="C247" s="971" t="s">
        <v>1779</v>
      </c>
      <c r="D247" s="1057" t="s">
        <v>1780</v>
      </c>
      <c r="E247" s="1057" t="s">
        <v>3414</v>
      </c>
      <c r="F247" s="1057" t="s">
        <v>1781</v>
      </c>
      <c r="G247" s="1057" t="s">
        <v>1782</v>
      </c>
      <c r="H247" s="1051" t="s">
        <v>3415</v>
      </c>
      <c r="I247" s="289">
        <v>80</v>
      </c>
      <c r="J247" s="303">
        <v>7</v>
      </c>
      <c r="K247" s="282">
        <v>12</v>
      </c>
      <c r="L247" s="198"/>
      <c r="M247" s="3"/>
    </row>
    <row r="248" spans="1:13" ht="26.25" customHeight="1" x14ac:dyDescent="0.2">
      <c r="B248" s="969" t="s">
        <v>3416</v>
      </c>
      <c r="C248" s="971" t="s">
        <v>1783</v>
      </c>
      <c r="D248" s="1057" t="s">
        <v>1784</v>
      </c>
      <c r="E248" s="1057" t="s">
        <v>3417</v>
      </c>
      <c r="F248" s="1057" t="s">
        <v>1785</v>
      </c>
      <c r="G248" s="1057" t="s">
        <v>1786</v>
      </c>
      <c r="H248" s="1051" t="s">
        <v>3418</v>
      </c>
      <c r="I248" s="289">
        <v>207</v>
      </c>
      <c r="J248" s="303">
        <v>11</v>
      </c>
      <c r="K248" s="282">
        <v>18</v>
      </c>
      <c r="L248" s="198"/>
      <c r="M248" s="3"/>
    </row>
    <row r="249" spans="1:13" ht="26.25" customHeight="1" x14ac:dyDescent="0.2">
      <c r="B249" s="969" t="s">
        <v>3419</v>
      </c>
      <c r="C249" s="971" t="s">
        <v>1787</v>
      </c>
      <c r="D249" s="1057" t="s">
        <v>1788</v>
      </c>
      <c r="E249" s="1057" t="s">
        <v>3420</v>
      </c>
      <c r="F249" s="1057" t="s">
        <v>1789</v>
      </c>
      <c r="G249" s="1057" t="s">
        <v>1790</v>
      </c>
      <c r="H249" s="1051" t="s">
        <v>3421</v>
      </c>
      <c r="I249" s="289">
        <v>181</v>
      </c>
      <c r="J249" s="281">
        <v>9</v>
      </c>
      <c r="K249" s="282">
        <v>16</v>
      </c>
      <c r="L249" s="198"/>
      <c r="M249" s="3"/>
    </row>
    <row r="250" spans="1:13" ht="26.25" customHeight="1" x14ac:dyDescent="0.2">
      <c r="A250" s="239" t="s">
        <v>615</v>
      </c>
      <c r="B250" s="969" t="s">
        <v>3422</v>
      </c>
      <c r="C250" s="1108" t="s">
        <v>1791</v>
      </c>
      <c r="D250" s="1057" t="s">
        <v>1792</v>
      </c>
      <c r="E250" s="1057" t="s">
        <v>3423</v>
      </c>
      <c r="F250" s="1051" t="s">
        <v>724</v>
      </c>
      <c r="G250" s="1051" t="s">
        <v>724</v>
      </c>
      <c r="H250" s="1051" t="s">
        <v>724</v>
      </c>
      <c r="I250" s="272" t="s">
        <v>24</v>
      </c>
      <c r="J250" s="304" t="s">
        <v>24</v>
      </c>
      <c r="K250" s="302" t="s">
        <v>24</v>
      </c>
      <c r="L250" s="198"/>
      <c r="M250" s="3"/>
    </row>
    <row r="251" spans="1:13" ht="26.25" customHeight="1" x14ac:dyDescent="0.2">
      <c r="A251" s="239" t="s">
        <v>615</v>
      </c>
      <c r="B251" s="969" t="s">
        <v>3424</v>
      </c>
      <c r="C251" s="971" t="s">
        <v>1793</v>
      </c>
      <c r="D251" s="1057" t="s">
        <v>1794</v>
      </c>
      <c r="E251" s="1057" t="s">
        <v>3425</v>
      </c>
      <c r="F251" s="1051" t="s">
        <v>724</v>
      </c>
      <c r="G251" s="1051" t="s">
        <v>724</v>
      </c>
      <c r="H251" s="1051" t="s">
        <v>724</v>
      </c>
      <c r="I251" s="272" t="s">
        <v>24</v>
      </c>
      <c r="J251" s="304" t="s">
        <v>24</v>
      </c>
      <c r="K251" s="302" t="s">
        <v>24</v>
      </c>
      <c r="L251" s="198"/>
      <c r="M251" s="3"/>
    </row>
    <row r="252" spans="1:13" ht="26.25" customHeight="1" x14ac:dyDescent="0.2">
      <c r="B252" s="969" t="s">
        <v>3426</v>
      </c>
      <c r="C252" s="971" t="s">
        <v>1795</v>
      </c>
      <c r="D252" s="1057" t="s">
        <v>1796</v>
      </c>
      <c r="E252" s="1057" t="s">
        <v>3427</v>
      </c>
      <c r="F252" s="1057" t="s">
        <v>1797</v>
      </c>
      <c r="G252" s="1057" t="s">
        <v>1798</v>
      </c>
      <c r="H252" s="1051" t="s">
        <v>3428</v>
      </c>
      <c r="I252" s="289">
        <v>63</v>
      </c>
      <c r="J252" s="281">
        <v>6</v>
      </c>
      <c r="K252" s="282">
        <v>11.5</v>
      </c>
      <c r="L252" s="198"/>
      <c r="M252" s="3"/>
    </row>
    <row r="253" spans="1:13" ht="26.25" customHeight="1" x14ac:dyDescent="0.2">
      <c r="B253" s="969" t="s">
        <v>3429</v>
      </c>
      <c r="C253" s="971" t="s">
        <v>1799</v>
      </c>
      <c r="D253" s="1057" t="s">
        <v>1800</v>
      </c>
      <c r="E253" s="1057" t="s">
        <v>3430</v>
      </c>
      <c r="F253" s="1057" t="s">
        <v>1801</v>
      </c>
      <c r="G253" s="1057" t="s">
        <v>1802</v>
      </c>
      <c r="H253" s="1051" t="s">
        <v>3431</v>
      </c>
      <c r="I253" s="305">
        <v>80</v>
      </c>
      <c r="J253" s="281">
        <v>8</v>
      </c>
      <c r="K253" s="306">
        <v>13</v>
      </c>
      <c r="L253" s="198"/>
      <c r="M253" s="3"/>
    </row>
    <row r="254" spans="1:13" ht="26.25" customHeight="1" x14ac:dyDescent="0.2">
      <c r="B254" s="969" t="s">
        <v>3432</v>
      </c>
      <c r="C254" s="971" t="s">
        <v>1803</v>
      </c>
      <c r="D254" s="1057" t="s">
        <v>1804</v>
      </c>
      <c r="E254" s="1057" t="s">
        <v>3433</v>
      </c>
      <c r="F254" s="1057" t="s">
        <v>1805</v>
      </c>
      <c r="G254" s="1057" t="s">
        <v>1806</v>
      </c>
      <c r="H254" s="1051" t="s">
        <v>3434</v>
      </c>
      <c r="I254" s="289">
        <v>25</v>
      </c>
      <c r="J254" s="281">
        <v>3</v>
      </c>
      <c r="K254" s="307">
        <v>7</v>
      </c>
      <c r="L254" s="198"/>
      <c r="M254" s="3"/>
    </row>
    <row r="255" spans="1:13" ht="26.25" customHeight="1" x14ac:dyDescent="0.2">
      <c r="B255" s="969" t="s">
        <v>3435</v>
      </c>
      <c r="C255" s="971" t="s">
        <v>1807</v>
      </c>
      <c r="D255" s="1057" t="s">
        <v>1808</v>
      </c>
      <c r="E255" s="1057" t="s">
        <v>3436</v>
      </c>
      <c r="F255" s="1057" t="s">
        <v>1809</v>
      </c>
      <c r="G255" s="1057" t="s">
        <v>1810</v>
      </c>
      <c r="H255" s="1051" t="s">
        <v>3437</v>
      </c>
      <c r="I255" s="289">
        <v>55</v>
      </c>
      <c r="J255" s="281">
        <v>7</v>
      </c>
      <c r="K255" s="282">
        <v>12</v>
      </c>
      <c r="L255" s="198"/>
      <c r="M255" s="3"/>
    </row>
    <row r="256" spans="1:13" ht="26.25" customHeight="1" x14ac:dyDescent="0.2">
      <c r="A256" s="239" t="s">
        <v>615</v>
      </c>
      <c r="B256" s="969" t="s">
        <v>3438</v>
      </c>
      <c r="C256" s="971" t="s">
        <v>1811</v>
      </c>
      <c r="D256" s="1057" t="s">
        <v>1812</v>
      </c>
      <c r="E256" s="1057" t="s">
        <v>3439</v>
      </c>
      <c r="F256" s="1051" t="s">
        <v>724</v>
      </c>
      <c r="G256" s="1051" t="s">
        <v>724</v>
      </c>
      <c r="H256" s="1051" t="s">
        <v>724</v>
      </c>
      <c r="I256" s="272" t="s">
        <v>24</v>
      </c>
      <c r="J256" s="272" t="s">
        <v>24</v>
      </c>
      <c r="K256" s="308" t="s">
        <v>470</v>
      </c>
      <c r="L256" s="198"/>
      <c r="M256" s="3"/>
    </row>
    <row r="257" spans="1:14" ht="26.25" customHeight="1" x14ac:dyDescent="0.2">
      <c r="A257" s="239" t="s">
        <v>615</v>
      </c>
      <c r="B257" s="1111" t="s">
        <v>3440</v>
      </c>
      <c r="C257" s="1112" t="s">
        <v>1813</v>
      </c>
      <c r="D257" s="1113" t="s">
        <v>1814</v>
      </c>
      <c r="E257" s="1113" t="s">
        <v>3441</v>
      </c>
      <c r="F257" s="1114" t="s">
        <v>724</v>
      </c>
      <c r="G257" s="1114" t="s">
        <v>724</v>
      </c>
      <c r="H257" s="1114" t="s">
        <v>724</v>
      </c>
      <c r="I257" s="284" t="s">
        <v>24</v>
      </c>
      <c r="J257" s="284" t="s">
        <v>24</v>
      </c>
      <c r="K257" s="309" t="s">
        <v>470</v>
      </c>
      <c r="L257" s="198"/>
      <c r="M257" s="3"/>
    </row>
    <row r="258" spans="1:14" ht="26.25" customHeight="1" thickBot="1" x14ac:dyDescent="0.25">
      <c r="B258" s="187" t="s">
        <v>346</v>
      </c>
      <c r="C258" s="243"/>
      <c r="D258" s="134"/>
      <c r="E258" s="134"/>
      <c r="F258" s="134"/>
      <c r="G258" s="134"/>
      <c r="H258" s="213"/>
      <c r="I258" s="67">
        <f>SUM(I218:I249,I252:I255)</f>
        <v>7307</v>
      </c>
      <c r="J258" s="371">
        <f>SUM(J218:J249,J252:J255)</f>
        <v>383</v>
      </c>
      <c r="K258" s="144">
        <f>SUM(K218:K249,K252:K255)</f>
        <v>653.5</v>
      </c>
      <c r="L258" s="198"/>
      <c r="M258" s="3"/>
    </row>
    <row r="259" spans="1:14" ht="7.5" customHeight="1" x14ac:dyDescent="0.2">
      <c r="B259" s="135"/>
      <c r="C259" s="135"/>
      <c r="D259" s="206"/>
      <c r="E259" s="206"/>
      <c r="F259" s="206"/>
      <c r="G259" s="206"/>
      <c r="H259" s="208"/>
      <c r="I259" s="205"/>
      <c r="J259" s="205"/>
      <c r="K259" s="205"/>
      <c r="L259" s="198"/>
      <c r="M259" s="3"/>
    </row>
    <row r="260" spans="1:14" ht="26.25" customHeight="1" thickBot="1" x14ac:dyDescent="0.25">
      <c r="B260" s="75" t="s">
        <v>1905</v>
      </c>
      <c r="C260" s="75"/>
      <c r="D260" s="206"/>
      <c r="E260" s="206"/>
      <c r="F260" s="206"/>
      <c r="G260" s="206"/>
      <c r="H260" s="208"/>
      <c r="I260" s="205"/>
      <c r="J260" s="1542"/>
      <c r="K260" s="1542"/>
      <c r="L260" s="198"/>
      <c r="M260" s="3"/>
    </row>
    <row r="261" spans="1:14" s="198" customFormat="1" ht="26.25" customHeight="1" x14ac:dyDescent="0.2">
      <c r="B261" s="236" t="s">
        <v>215</v>
      </c>
      <c r="C261" s="364" t="s">
        <v>611</v>
      </c>
      <c r="D261" s="361" t="s">
        <v>263</v>
      </c>
      <c r="E261" s="361" t="s">
        <v>244</v>
      </c>
      <c r="F261" s="361" t="s">
        <v>225</v>
      </c>
      <c r="G261" s="361" t="s">
        <v>327</v>
      </c>
      <c r="H261" s="361" t="s">
        <v>47</v>
      </c>
      <c r="I261" s="247" t="s">
        <v>48</v>
      </c>
      <c r="J261" s="202" t="s">
        <v>264</v>
      </c>
      <c r="K261" s="248" t="s">
        <v>114</v>
      </c>
    </row>
    <row r="262" spans="1:14" ht="26.25" customHeight="1" x14ac:dyDescent="0.2">
      <c r="B262" s="505" t="s">
        <v>3444</v>
      </c>
      <c r="C262" s="506" t="s">
        <v>1853</v>
      </c>
      <c r="D262" s="507" t="s">
        <v>1854</v>
      </c>
      <c r="E262" s="507" t="s">
        <v>3445</v>
      </c>
      <c r="F262" s="507" t="s">
        <v>1855</v>
      </c>
      <c r="G262" s="507" t="s">
        <v>1856</v>
      </c>
      <c r="H262" s="508" t="s">
        <v>3446</v>
      </c>
      <c r="I262" s="327">
        <v>290</v>
      </c>
      <c r="J262" s="279">
        <v>16</v>
      </c>
      <c r="K262" s="326">
        <v>24.5</v>
      </c>
      <c r="L262" s="198"/>
      <c r="M262" s="3"/>
    </row>
    <row r="263" spans="1:14" ht="26.25" customHeight="1" x14ac:dyDescent="0.2">
      <c r="B263" s="501" t="s">
        <v>3447</v>
      </c>
      <c r="C263" s="502" t="s">
        <v>1857</v>
      </c>
      <c r="D263" s="503" t="s">
        <v>1858</v>
      </c>
      <c r="E263" s="503" t="s">
        <v>3448</v>
      </c>
      <c r="F263" s="503" t="s">
        <v>1859</v>
      </c>
      <c r="G263" s="503" t="s">
        <v>1860</v>
      </c>
      <c r="H263" s="504" t="s">
        <v>3449</v>
      </c>
      <c r="I263" s="289">
        <v>75</v>
      </c>
      <c r="J263" s="281">
        <v>7</v>
      </c>
      <c r="K263" s="282">
        <v>12</v>
      </c>
      <c r="L263" s="198"/>
      <c r="M263" s="3"/>
    </row>
    <row r="264" spans="1:14" ht="26.25" customHeight="1" x14ac:dyDescent="0.2">
      <c r="B264" s="501" t="s">
        <v>3450</v>
      </c>
      <c r="C264" s="502" t="s">
        <v>1861</v>
      </c>
      <c r="D264" s="503" t="s">
        <v>1862</v>
      </c>
      <c r="E264" s="503" t="s">
        <v>3451</v>
      </c>
      <c r="F264" s="503" t="s">
        <v>1863</v>
      </c>
      <c r="G264" s="503" t="s">
        <v>1864</v>
      </c>
      <c r="H264" s="504" t="s">
        <v>3452</v>
      </c>
      <c r="I264" s="289">
        <v>60</v>
      </c>
      <c r="J264" s="281">
        <v>7</v>
      </c>
      <c r="K264" s="282">
        <v>13.5</v>
      </c>
      <c r="L264" s="198"/>
      <c r="M264" s="3"/>
    </row>
    <row r="265" spans="1:14" ht="26.25" customHeight="1" x14ac:dyDescent="0.2">
      <c r="B265" s="501" t="s">
        <v>3453</v>
      </c>
      <c r="C265" s="502" t="s">
        <v>1865</v>
      </c>
      <c r="D265" s="503" t="s">
        <v>1866</v>
      </c>
      <c r="E265" s="503" t="s">
        <v>3454</v>
      </c>
      <c r="F265" s="503" t="s">
        <v>1867</v>
      </c>
      <c r="G265" s="503" t="s">
        <v>1868</v>
      </c>
      <c r="H265" s="504" t="s">
        <v>3455</v>
      </c>
      <c r="I265" s="289">
        <v>66</v>
      </c>
      <c r="J265" s="281">
        <v>7</v>
      </c>
      <c r="K265" s="282">
        <v>12</v>
      </c>
      <c r="L265" s="199"/>
      <c r="M265" s="132"/>
      <c r="N265" s="136"/>
    </row>
    <row r="266" spans="1:14" ht="26.25" customHeight="1" x14ac:dyDescent="0.2">
      <c r="B266" s="649" t="s">
        <v>3456</v>
      </c>
      <c r="C266" s="650" t="s">
        <v>1019</v>
      </c>
      <c r="D266" s="651" t="s">
        <v>1869</v>
      </c>
      <c r="E266" s="651" t="s">
        <v>3457</v>
      </c>
      <c r="F266" s="651" t="s">
        <v>1870</v>
      </c>
      <c r="G266" s="651" t="s">
        <v>1871</v>
      </c>
      <c r="H266" s="652" t="s">
        <v>3458</v>
      </c>
      <c r="I266" s="327">
        <v>181</v>
      </c>
      <c r="J266" s="369">
        <v>10</v>
      </c>
      <c r="K266" s="282">
        <v>15.5</v>
      </c>
      <c r="L266" s="198"/>
      <c r="M266" s="3"/>
      <c r="N266" s="132"/>
    </row>
    <row r="267" spans="1:14" ht="26.25" customHeight="1" x14ac:dyDescent="0.2">
      <c r="B267" s="525" t="s">
        <v>3459</v>
      </c>
      <c r="C267" s="526" t="s">
        <v>1889</v>
      </c>
      <c r="D267" s="527" t="s">
        <v>466</v>
      </c>
      <c r="E267" s="701" t="s">
        <v>3460</v>
      </c>
      <c r="F267" s="527" t="s">
        <v>1890</v>
      </c>
      <c r="G267" s="527" t="s">
        <v>1891</v>
      </c>
      <c r="H267" s="528" t="s">
        <v>3461</v>
      </c>
      <c r="I267" s="289">
        <v>260</v>
      </c>
      <c r="J267" s="281">
        <v>14</v>
      </c>
      <c r="K267" s="282">
        <v>22</v>
      </c>
      <c r="L267" s="198"/>
      <c r="M267" s="3"/>
    </row>
    <row r="268" spans="1:14" ht="26.25" customHeight="1" x14ac:dyDescent="0.2">
      <c r="B268" s="521" t="s">
        <v>3462</v>
      </c>
      <c r="C268" s="524" t="s">
        <v>1892</v>
      </c>
      <c r="D268" s="523" t="s">
        <v>1893</v>
      </c>
      <c r="E268" s="651" t="s">
        <v>3463</v>
      </c>
      <c r="F268" s="523" t="s">
        <v>1894</v>
      </c>
      <c r="G268" s="523" t="s">
        <v>1895</v>
      </c>
      <c r="H268" s="522" t="s">
        <v>3464</v>
      </c>
      <c r="I268" s="289">
        <v>90</v>
      </c>
      <c r="J268" s="281">
        <v>7</v>
      </c>
      <c r="K268" s="282">
        <v>13</v>
      </c>
      <c r="L268" s="198"/>
      <c r="M268" s="3"/>
    </row>
    <row r="269" spans="1:14" ht="26.25" customHeight="1" x14ac:dyDescent="0.2">
      <c r="B269" s="521" t="s">
        <v>3465</v>
      </c>
      <c r="C269" s="524" t="s">
        <v>1896</v>
      </c>
      <c r="D269" s="523" t="s">
        <v>1897</v>
      </c>
      <c r="E269" s="651" t="s">
        <v>3466</v>
      </c>
      <c r="F269" s="523" t="s">
        <v>1898</v>
      </c>
      <c r="G269" s="523" t="s">
        <v>1899</v>
      </c>
      <c r="H269" s="522" t="s">
        <v>3467</v>
      </c>
      <c r="I269" s="289">
        <v>97</v>
      </c>
      <c r="J269" s="281">
        <v>7</v>
      </c>
      <c r="K269" s="282">
        <v>12</v>
      </c>
      <c r="L269" s="198"/>
      <c r="M269" s="3"/>
    </row>
    <row r="270" spans="1:14" ht="26.25" customHeight="1" x14ac:dyDescent="0.2">
      <c r="B270" s="521" t="s">
        <v>3468</v>
      </c>
      <c r="C270" s="524" t="s">
        <v>1884</v>
      </c>
      <c r="D270" s="523" t="s">
        <v>1900</v>
      </c>
      <c r="E270" s="651" t="s">
        <v>3469</v>
      </c>
      <c r="F270" s="523" t="s">
        <v>1901</v>
      </c>
      <c r="G270" s="523" t="s">
        <v>1902</v>
      </c>
      <c r="H270" s="522" t="s">
        <v>3470</v>
      </c>
      <c r="I270" s="327">
        <v>491</v>
      </c>
      <c r="J270" s="369">
        <v>21</v>
      </c>
      <c r="K270" s="282">
        <v>31.5</v>
      </c>
      <c r="L270" s="198"/>
      <c r="M270" s="3"/>
    </row>
    <row r="271" spans="1:14" ht="26.25" customHeight="1" x14ac:dyDescent="0.2">
      <c r="B271" s="521" t="s">
        <v>3471</v>
      </c>
      <c r="C271" s="524" t="s">
        <v>1903</v>
      </c>
      <c r="D271" s="523" t="s">
        <v>1885</v>
      </c>
      <c r="E271" s="651" t="s">
        <v>3472</v>
      </c>
      <c r="F271" s="523" t="s">
        <v>1904</v>
      </c>
      <c r="G271" s="717" t="s">
        <v>2468</v>
      </c>
      <c r="H271" s="522" t="s">
        <v>3473</v>
      </c>
      <c r="I271" s="289">
        <v>284</v>
      </c>
      <c r="J271" s="281">
        <v>15</v>
      </c>
      <c r="K271" s="282">
        <v>21.5</v>
      </c>
      <c r="L271" s="199"/>
      <c r="M271" s="132"/>
      <c r="N271" s="132"/>
    </row>
    <row r="272" spans="1:14" ht="26.25" customHeight="1" x14ac:dyDescent="0.2">
      <c r="B272" s="382" t="s">
        <v>869</v>
      </c>
      <c r="C272" s="383" t="s">
        <v>870</v>
      </c>
      <c r="D272" s="384" t="s">
        <v>871</v>
      </c>
      <c r="E272" s="701" t="s">
        <v>872</v>
      </c>
      <c r="F272" s="384" t="s">
        <v>873</v>
      </c>
      <c r="G272" s="384" t="s">
        <v>874</v>
      </c>
      <c r="H272" s="385" t="s">
        <v>875</v>
      </c>
      <c r="I272" s="289">
        <v>70</v>
      </c>
      <c r="J272" s="281">
        <v>7</v>
      </c>
      <c r="K272" s="282">
        <v>12</v>
      </c>
      <c r="L272" s="198"/>
      <c r="M272" s="3"/>
    </row>
    <row r="273" spans="2:15" ht="26.25" customHeight="1" x14ac:dyDescent="0.2">
      <c r="B273" s="386" t="s">
        <v>876</v>
      </c>
      <c r="C273" s="387" t="s">
        <v>877</v>
      </c>
      <c r="D273" s="388" t="s">
        <v>878</v>
      </c>
      <c r="E273" s="388" t="s">
        <v>879</v>
      </c>
      <c r="F273" s="388" t="s">
        <v>880</v>
      </c>
      <c r="G273" s="388" t="s">
        <v>881</v>
      </c>
      <c r="H273" s="389" t="s">
        <v>3474</v>
      </c>
      <c r="I273" s="289">
        <v>26</v>
      </c>
      <c r="J273" s="281">
        <v>5</v>
      </c>
      <c r="K273" s="282">
        <v>9</v>
      </c>
      <c r="L273" s="198"/>
      <c r="M273" s="3"/>
    </row>
    <row r="274" spans="2:15" ht="26.25" customHeight="1" x14ac:dyDescent="0.2">
      <c r="B274" s="386" t="s">
        <v>882</v>
      </c>
      <c r="C274" s="387" t="s">
        <v>883</v>
      </c>
      <c r="D274" s="388" t="s">
        <v>884</v>
      </c>
      <c r="E274" s="388" t="s">
        <v>885</v>
      </c>
      <c r="F274" s="388" t="s">
        <v>886</v>
      </c>
      <c r="G274" s="388" t="s">
        <v>887</v>
      </c>
      <c r="H274" s="389" t="s">
        <v>3475</v>
      </c>
      <c r="I274" s="289">
        <v>130</v>
      </c>
      <c r="J274" s="281">
        <v>9</v>
      </c>
      <c r="K274" s="282">
        <v>14</v>
      </c>
      <c r="L274" s="199"/>
      <c r="M274" s="132"/>
      <c r="N274" s="132"/>
      <c r="O274" s="132"/>
    </row>
    <row r="275" spans="2:15" ht="26.25" customHeight="1" x14ac:dyDescent="0.2">
      <c r="B275" s="390" t="s">
        <v>888</v>
      </c>
      <c r="C275" s="391" t="s">
        <v>889</v>
      </c>
      <c r="D275" s="392" t="s">
        <v>890</v>
      </c>
      <c r="E275" s="392" t="s">
        <v>891</v>
      </c>
      <c r="F275" s="392" t="s">
        <v>892</v>
      </c>
      <c r="G275" s="392" t="s">
        <v>893</v>
      </c>
      <c r="H275" s="393" t="s">
        <v>894</v>
      </c>
      <c r="I275" s="290">
        <v>62</v>
      </c>
      <c r="J275" s="285">
        <v>7</v>
      </c>
      <c r="K275" s="286">
        <v>13</v>
      </c>
      <c r="L275" s="199"/>
      <c r="M275" s="3"/>
      <c r="N275" s="132"/>
      <c r="O275" s="132"/>
    </row>
    <row r="276" spans="2:15" ht="26.25" customHeight="1" thickBot="1" x14ac:dyDescent="0.25">
      <c r="B276" s="187" t="s">
        <v>346</v>
      </c>
      <c r="C276" s="243"/>
      <c r="D276" s="134"/>
      <c r="E276" s="134"/>
      <c r="F276" s="134"/>
      <c r="G276" s="134"/>
      <c r="H276" s="213"/>
      <c r="I276" s="67">
        <f>SUM(I262:I275)</f>
        <v>2182</v>
      </c>
      <c r="J276" s="371">
        <f>SUM(J262:J275)</f>
        <v>139</v>
      </c>
      <c r="K276" s="144">
        <f>SUM(K262:K275)</f>
        <v>225.5</v>
      </c>
      <c r="L276" s="198"/>
      <c r="M276" s="3"/>
    </row>
    <row r="277" spans="2:15" ht="19" customHeight="1" x14ac:dyDescent="0.2">
      <c r="I277" s="218"/>
      <c r="J277" s="218"/>
      <c r="K277" s="218"/>
      <c r="L277" s="198"/>
      <c r="M277" s="3"/>
    </row>
    <row r="278" spans="2:15" ht="26.25" customHeight="1" thickBot="1" x14ac:dyDescent="0.25">
      <c r="B278" s="77" t="s">
        <v>584</v>
      </c>
      <c r="C278" s="77"/>
      <c r="D278" s="218"/>
      <c r="E278" s="362"/>
      <c r="F278" s="362"/>
      <c r="G278" s="218"/>
      <c r="H278" s="222"/>
      <c r="I278" s="200"/>
      <c r="J278" s="1542"/>
      <c r="K278" s="1542"/>
      <c r="L278" s="198"/>
      <c r="M278" s="3"/>
    </row>
    <row r="279" spans="2:15" ht="26.25" customHeight="1" x14ac:dyDescent="0.2">
      <c r="B279" s="637" t="s">
        <v>203</v>
      </c>
      <c r="C279" s="536" t="s">
        <v>1925</v>
      </c>
      <c r="D279" s="639" t="s">
        <v>1926</v>
      </c>
      <c r="E279" s="639" t="s">
        <v>204</v>
      </c>
      <c r="F279" s="639" t="s">
        <v>1927</v>
      </c>
      <c r="G279" s="639" t="s">
        <v>1928</v>
      </c>
      <c r="H279" s="640" t="s">
        <v>4992</v>
      </c>
      <c r="I279" s="287">
        <v>161</v>
      </c>
      <c r="J279" s="279">
        <v>7</v>
      </c>
      <c r="K279" s="280">
        <v>15</v>
      </c>
      <c r="L279" s="198"/>
      <c r="M279" s="3"/>
    </row>
    <row r="280" spans="2:15" ht="26.25" customHeight="1" x14ac:dyDescent="0.2">
      <c r="B280" s="529" t="s">
        <v>246</v>
      </c>
      <c r="C280" s="530" t="s">
        <v>1929</v>
      </c>
      <c r="D280" s="532" t="s">
        <v>1930</v>
      </c>
      <c r="E280" s="532" t="s">
        <v>471</v>
      </c>
      <c r="F280" s="532" t="s">
        <v>1931</v>
      </c>
      <c r="G280" s="532" t="s">
        <v>1932</v>
      </c>
      <c r="H280" s="531" t="s">
        <v>4993</v>
      </c>
      <c r="I280" s="289">
        <v>312</v>
      </c>
      <c r="J280" s="281">
        <v>15</v>
      </c>
      <c r="K280" s="282">
        <v>22</v>
      </c>
      <c r="L280" s="198"/>
      <c r="M280" s="3"/>
    </row>
    <row r="281" spans="2:15" ht="26.25" customHeight="1" x14ac:dyDescent="0.2">
      <c r="B281" s="529" t="s">
        <v>152</v>
      </c>
      <c r="C281" s="530" t="s">
        <v>1933</v>
      </c>
      <c r="D281" s="532" t="s">
        <v>500</v>
      </c>
      <c r="E281" s="532" t="s">
        <v>153</v>
      </c>
      <c r="F281" s="532" t="s">
        <v>1934</v>
      </c>
      <c r="G281" s="532" t="s">
        <v>1935</v>
      </c>
      <c r="H281" s="531" t="s">
        <v>4994</v>
      </c>
      <c r="I281" s="289">
        <v>448</v>
      </c>
      <c r="J281" s="281">
        <v>18</v>
      </c>
      <c r="K281" s="282">
        <v>26</v>
      </c>
      <c r="L281" s="198"/>
      <c r="M281" s="3"/>
    </row>
    <row r="282" spans="2:15" ht="26.25" customHeight="1" x14ac:dyDescent="0.2">
      <c r="B282" s="529" t="s">
        <v>154</v>
      </c>
      <c r="C282" s="530" t="s">
        <v>1936</v>
      </c>
      <c r="D282" s="532" t="s">
        <v>1937</v>
      </c>
      <c r="E282" s="532" t="s">
        <v>155</v>
      </c>
      <c r="F282" s="532" t="s">
        <v>1938</v>
      </c>
      <c r="G282" s="532" t="s">
        <v>1939</v>
      </c>
      <c r="H282" s="531" t="s">
        <v>4995</v>
      </c>
      <c r="I282" s="289">
        <v>114</v>
      </c>
      <c r="J282" s="281">
        <v>8</v>
      </c>
      <c r="K282" s="282">
        <v>13</v>
      </c>
      <c r="L282" s="198"/>
      <c r="M282" s="3"/>
    </row>
    <row r="283" spans="2:15" ht="26.25" customHeight="1" x14ac:dyDescent="0.2">
      <c r="B283" s="529" t="s">
        <v>46</v>
      </c>
      <c r="C283" s="530" t="s">
        <v>1940</v>
      </c>
      <c r="D283" s="532" t="s">
        <v>1941</v>
      </c>
      <c r="E283" s="532" t="s">
        <v>39</v>
      </c>
      <c r="F283" s="532" t="s">
        <v>1942</v>
      </c>
      <c r="G283" s="532" t="s">
        <v>1943</v>
      </c>
      <c r="H283" s="533" t="s">
        <v>4996</v>
      </c>
      <c r="I283" s="289">
        <v>216</v>
      </c>
      <c r="J283" s="281">
        <v>13</v>
      </c>
      <c r="K283" s="282">
        <v>19</v>
      </c>
      <c r="L283" s="198"/>
      <c r="M283" s="3"/>
    </row>
    <row r="284" spans="2:15" ht="26.25" customHeight="1" x14ac:dyDescent="0.2">
      <c r="B284" s="529" t="s">
        <v>40</v>
      </c>
      <c r="C284" s="530" t="s">
        <v>1944</v>
      </c>
      <c r="D284" s="532" t="s">
        <v>28</v>
      </c>
      <c r="E284" s="532" t="s">
        <v>101</v>
      </c>
      <c r="F284" s="532" t="s">
        <v>1945</v>
      </c>
      <c r="G284" s="532" t="s">
        <v>1946</v>
      </c>
      <c r="H284" s="531" t="s">
        <v>4997</v>
      </c>
      <c r="I284" s="289">
        <v>283</v>
      </c>
      <c r="J284" s="281">
        <v>15</v>
      </c>
      <c r="K284" s="282">
        <v>25</v>
      </c>
      <c r="L284" s="198"/>
      <c r="M284" s="3"/>
    </row>
    <row r="285" spans="2:15" ht="26.25" customHeight="1" x14ac:dyDescent="0.2">
      <c r="B285" s="529" t="s">
        <v>34</v>
      </c>
      <c r="C285" s="530" t="s">
        <v>1947</v>
      </c>
      <c r="D285" s="532" t="s">
        <v>1948</v>
      </c>
      <c r="E285" s="532" t="s">
        <v>102</v>
      </c>
      <c r="F285" s="532" t="s">
        <v>1949</v>
      </c>
      <c r="G285" s="532" t="s">
        <v>1950</v>
      </c>
      <c r="H285" s="531" t="s">
        <v>4998</v>
      </c>
      <c r="I285" s="289">
        <v>284</v>
      </c>
      <c r="J285" s="281">
        <v>14</v>
      </c>
      <c r="K285" s="282">
        <v>21</v>
      </c>
      <c r="L285" s="198"/>
      <c r="M285" s="3"/>
    </row>
    <row r="286" spans="2:15" ht="26.25" customHeight="1" x14ac:dyDescent="0.2">
      <c r="B286" s="529" t="s">
        <v>208</v>
      </c>
      <c r="C286" s="530" t="s">
        <v>1951</v>
      </c>
      <c r="D286" s="532" t="s">
        <v>1952</v>
      </c>
      <c r="E286" s="532" t="s">
        <v>472</v>
      </c>
      <c r="F286" s="532" t="s">
        <v>1953</v>
      </c>
      <c r="G286" s="532" t="s">
        <v>1954</v>
      </c>
      <c r="H286" s="531" t="s">
        <v>4999</v>
      </c>
      <c r="I286" s="271">
        <v>40</v>
      </c>
      <c r="J286" s="281">
        <v>5</v>
      </c>
      <c r="K286" s="282">
        <v>9</v>
      </c>
      <c r="L286" s="198"/>
      <c r="M286" s="3"/>
    </row>
    <row r="287" spans="2:15" ht="26.25" customHeight="1" x14ac:dyDescent="0.2">
      <c r="B287" s="529" t="s">
        <v>17</v>
      </c>
      <c r="C287" s="530" t="s">
        <v>1955</v>
      </c>
      <c r="D287" s="532" t="s">
        <v>1956</v>
      </c>
      <c r="E287" s="532" t="s">
        <v>473</v>
      </c>
      <c r="F287" s="532" t="s">
        <v>1957</v>
      </c>
      <c r="G287" s="532" t="s">
        <v>1958</v>
      </c>
      <c r="H287" s="531" t="s">
        <v>5000</v>
      </c>
      <c r="I287" s="289">
        <v>250</v>
      </c>
      <c r="J287" s="281">
        <v>13</v>
      </c>
      <c r="K287" s="282">
        <v>18.5</v>
      </c>
      <c r="L287" s="198"/>
      <c r="M287" s="3"/>
    </row>
    <row r="288" spans="2:15" ht="26.25" customHeight="1" x14ac:dyDescent="0.2">
      <c r="B288" s="529" t="s">
        <v>18</v>
      </c>
      <c r="C288" s="530" t="s">
        <v>1959</v>
      </c>
      <c r="D288" s="532" t="s">
        <v>162</v>
      </c>
      <c r="E288" s="532" t="s">
        <v>474</v>
      </c>
      <c r="F288" s="532" t="s">
        <v>1960</v>
      </c>
      <c r="G288" s="532" t="s">
        <v>1961</v>
      </c>
      <c r="H288" s="531" t="s">
        <v>5001</v>
      </c>
      <c r="I288" s="289">
        <v>222</v>
      </c>
      <c r="J288" s="281">
        <v>11</v>
      </c>
      <c r="K288" s="282">
        <v>17</v>
      </c>
      <c r="L288" s="198"/>
      <c r="M288" s="3"/>
    </row>
    <row r="289" spans="2:13" ht="26.25" customHeight="1" x14ac:dyDescent="0.2">
      <c r="B289" s="529" t="s">
        <v>298</v>
      </c>
      <c r="C289" s="530" t="s">
        <v>1962</v>
      </c>
      <c r="D289" s="532" t="s">
        <v>1963</v>
      </c>
      <c r="E289" s="532" t="s">
        <v>299</v>
      </c>
      <c r="F289" s="532" t="s">
        <v>1964</v>
      </c>
      <c r="G289" s="532" t="s">
        <v>1965</v>
      </c>
      <c r="H289" s="531" t="s">
        <v>5002</v>
      </c>
      <c r="I289" s="289">
        <v>112</v>
      </c>
      <c r="J289" s="281">
        <v>8</v>
      </c>
      <c r="K289" s="282">
        <v>14</v>
      </c>
      <c r="L289" s="198"/>
      <c r="M289" s="3"/>
    </row>
    <row r="290" spans="2:13" ht="26.25" customHeight="1" x14ac:dyDescent="0.2">
      <c r="B290" s="529" t="s">
        <v>33</v>
      </c>
      <c r="C290" s="530" t="s">
        <v>1966</v>
      </c>
      <c r="D290" s="532" t="s">
        <v>1967</v>
      </c>
      <c r="E290" s="532" t="s">
        <v>475</v>
      </c>
      <c r="F290" s="532" t="s">
        <v>1968</v>
      </c>
      <c r="G290" s="532" t="s">
        <v>1969</v>
      </c>
      <c r="H290" s="531" t="s">
        <v>5003</v>
      </c>
      <c r="I290" s="289">
        <v>46</v>
      </c>
      <c r="J290" s="281">
        <v>5</v>
      </c>
      <c r="K290" s="282">
        <v>10</v>
      </c>
      <c r="L290" s="198"/>
      <c r="M290" s="3"/>
    </row>
    <row r="291" spans="2:13" ht="26.25" customHeight="1" x14ac:dyDescent="0.2">
      <c r="B291" s="529" t="s">
        <v>300</v>
      </c>
      <c r="C291" s="530" t="s">
        <v>1970</v>
      </c>
      <c r="D291" s="532" t="s">
        <v>1971</v>
      </c>
      <c r="E291" s="532" t="s">
        <v>301</v>
      </c>
      <c r="F291" s="532" t="s">
        <v>1972</v>
      </c>
      <c r="G291" s="532" t="s">
        <v>1973</v>
      </c>
      <c r="H291" s="531" t="s">
        <v>5004</v>
      </c>
      <c r="I291" s="289">
        <v>117</v>
      </c>
      <c r="J291" s="281">
        <v>8</v>
      </c>
      <c r="K291" s="282">
        <v>13</v>
      </c>
      <c r="L291" s="198"/>
      <c r="M291" s="3"/>
    </row>
    <row r="292" spans="2:13" ht="26.25" customHeight="1" x14ac:dyDescent="0.2">
      <c r="B292" s="529" t="s">
        <v>170</v>
      </c>
      <c r="C292" s="530" t="s">
        <v>1974</v>
      </c>
      <c r="D292" s="532" t="s">
        <v>1975</v>
      </c>
      <c r="E292" s="532" t="s">
        <v>476</v>
      </c>
      <c r="F292" s="532" t="s">
        <v>1976</v>
      </c>
      <c r="G292" s="532" t="s">
        <v>1977</v>
      </c>
      <c r="H292" s="531" t="s">
        <v>5005</v>
      </c>
      <c r="I292" s="289">
        <v>83</v>
      </c>
      <c r="J292" s="281">
        <v>7</v>
      </c>
      <c r="K292" s="282">
        <v>12</v>
      </c>
      <c r="L292" s="198"/>
      <c r="M292" s="3"/>
    </row>
    <row r="293" spans="2:13" ht="26.25" customHeight="1" x14ac:dyDescent="0.2">
      <c r="B293" s="529" t="s">
        <v>140</v>
      </c>
      <c r="C293" s="530" t="s">
        <v>1978</v>
      </c>
      <c r="D293" s="532" t="s">
        <v>1979</v>
      </c>
      <c r="E293" s="532" t="s">
        <v>141</v>
      </c>
      <c r="F293" s="532" t="s">
        <v>1980</v>
      </c>
      <c r="G293" s="532" t="s">
        <v>1981</v>
      </c>
      <c r="H293" s="531" t="s">
        <v>5006</v>
      </c>
      <c r="I293" s="289">
        <v>65</v>
      </c>
      <c r="J293" s="281">
        <v>7</v>
      </c>
      <c r="K293" s="282">
        <v>12</v>
      </c>
      <c r="L293" s="198"/>
      <c r="M293" s="3"/>
    </row>
    <row r="294" spans="2:13" ht="26.25" customHeight="1" x14ac:dyDescent="0.2">
      <c r="B294" s="529" t="s">
        <v>323</v>
      </c>
      <c r="C294" s="530" t="s">
        <v>1982</v>
      </c>
      <c r="D294" s="532" t="s">
        <v>1983</v>
      </c>
      <c r="E294" s="532" t="s">
        <v>477</v>
      </c>
      <c r="F294" s="532" t="s">
        <v>1984</v>
      </c>
      <c r="G294" s="532" t="s">
        <v>1985</v>
      </c>
      <c r="H294" s="531" t="s">
        <v>5007</v>
      </c>
      <c r="I294" s="289">
        <v>265</v>
      </c>
      <c r="J294" s="281">
        <v>14</v>
      </c>
      <c r="K294" s="282">
        <v>20</v>
      </c>
      <c r="L294" s="198"/>
      <c r="M294" s="3"/>
    </row>
    <row r="295" spans="2:13" ht="26.25" customHeight="1" x14ac:dyDescent="0.2">
      <c r="B295" s="529" t="s">
        <v>167</v>
      </c>
      <c r="C295" s="530" t="s">
        <v>1464</v>
      </c>
      <c r="D295" s="532" t="s">
        <v>1986</v>
      </c>
      <c r="E295" s="532" t="s">
        <v>265</v>
      </c>
      <c r="F295" s="532" t="s">
        <v>1987</v>
      </c>
      <c r="G295" s="532" t="s">
        <v>1988</v>
      </c>
      <c r="H295" s="531" t="s">
        <v>5008</v>
      </c>
      <c r="I295" s="289">
        <v>76</v>
      </c>
      <c r="J295" s="281">
        <v>7</v>
      </c>
      <c r="K295" s="282">
        <v>12</v>
      </c>
      <c r="L295" s="198"/>
      <c r="M295" s="3"/>
    </row>
    <row r="296" spans="2:13" ht="26.25" customHeight="1" x14ac:dyDescent="0.2">
      <c r="B296" s="529" t="s">
        <v>565</v>
      </c>
      <c r="C296" s="530" t="s">
        <v>1989</v>
      </c>
      <c r="D296" s="651" t="s">
        <v>1990</v>
      </c>
      <c r="E296" s="651" t="s">
        <v>1991</v>
      </c>
      <c r="F296" s="532" t="s">
        <v>1992</v>
      </c>
      <c r="G296" s="532" t="s">
        <v>1993</v>
      </c>
      <c r="H296" s="531" t="s">
        <v>5009</v>
      </c>
      <c r="I296" s="289">
        <v>288</v>
      </c>
      <c r="J296" s="281">
        <v>13</v>
      </c>
      <c r="K296" s="282">
        <v>20.5</v>
      </c>
      <c r="L296" s="94"/>
      <c r="M296" s="3"/>
    </row>
    <row r="297" spans="2:13" ht="26.25" customHeight="1" x14ac:dyDescent="0.2">
      <c r="B297" s="529" t="s">
        <v>297</v>
      </c>
      <c r="C297" s="530" t="s">
        <v>1917</v>
      </c>
      <c r="D297" s="532" t="s">
        <v>330</v>
      </c>
      <c r="E297" s="532" t="s">
        <v>159</v>
      </c>
      <c r="F297" s="532" t="s">
        <v>1994</v>
      </c>
      <c r="G297" s="532" t="s">
        <v>1995</v>
      </c>
      <c r="H297" s="531" t="s">
        <v>5010</v>
      </c>
      <c r="I297" s="289">
        <v>656</v>
      </c>
      <c r="J297" s="281">
        <v>30</v>
      </c>
      <c r="K297" s="282">
        <v>41</v>
      </c>
      <c r="L297" s="94"/>
      <c r="M297" s="3"/>
    </row>
    <row r="298" spans="2:13" ht="26.25" customHeight="1" x14ac:dyDescent="0.2">
      <c r="B298" s="529" t="s">
        <v>113</v>
      </c>
      <c r="C298" s="530" t="s">
        <v>1920</v>
      </c>
      <c r="D298" s="532" t="s">
        <v>1921</v>
      </c>
      <c r="E298" s="532" t="s">
        <v>229</v>
      </c>
      <c r="F298" s="532" t="s">
        <v>1996</v>
      </c>
      <c r="G298" s="532" t="s">
        <v>1997</v>
      </c>
      <c r="H298" s="531" t="s">
        <v>5011</v>
      </c>
      <c r="I298" s="289">
        <v>781</v>
      </c>
      <c r="J298" s="281">
        <v>30</v>
      </c>
      <c r="K298" s="310">
        <v>43</v>
      </c>
      <c r="L298" s="94"/>
      <c r="M298" s="3"/>
    </row>
    <row r="299" spans="2:13" ht="26.25" customHeight="1" x14ac:dyDescent="0.2">
      <c r="B299" s="529" t="s">
        <v>209</v>
      </c>
      <c r="C299" s="530" t="s">
        <v>1998</v>
      </c>
      <c r="D299" s="532" t="s">
        <v>1999</v>
      </c>
      <c r="E299" s="532" t="s">
        <v>247</v>
      </c>
      <c r="F299" s="532" t="s">
        <v>2000</v>
      </c>
      <c r="G299" s="532" t="s">
        <v>2001</v>
      </c>
      <c r="H299" s="531" t="s">
        <v>5012</v>
      </c>
      <c r="I299" s="289">
        <v>332</v>
      </c>
      <c r="J299" s="281">
        <v>17</v>
      </c>
      <c r="K299" s="310">
        <v>25</v>
      </c>
      <c r="L299" s="94"/>
      <c r="M299" s="3"/>
    </row>
    <row r="300" spans="2:13" ht="26.25" customHeight="1" x14ac:dyDescent="0.2">
      <c r="B300" s="653" t="s">
        <v>1342</v>
      </c>
      <c r="C300" s="654" t="s">
        <v>1342</v>
      </c>
      <c r="D300" s="655" t="s">
        <v>2002</v>
      </c>
      <c r="E300" s="655" t="s">
        <v>566</v>
      </c>
      <c r="F300" s="655" t="s">
        <v>5201</v>
      </c>
      <c r="G300" s="655" t="s">
        <v>2003</v>
      </c>
      <c r="H300" s="656" t="s">
        <v>5013</v>
      </c>
      <c r="I300" s="290">
        <v>227</v>
      </c>
      <c r="J300" s="285">
        <v>11</v>
      </c>
      <c r="K300" s="311">
        <v>17</v>
      </c>
      <c r="L300" s="94"/>
      <c r="M300" s="3"/>
    </row>
    <row r="301" spans="2:13" ht="26.25" customHeight="1" thickBot="1" x14ac:dyDescent="0.25">
      <c r="B301" s="187" t="s">
        <v>346</v>
      </c>
      <c r="C301" s="243"/>
      <c r="D301" s="134"/>
      <c r="E301" s="134"/>
      <c r="F301" s="134"/>
      <c r="G301" s="134"/>
      <c r="H301" s="360"/>
      <c r="I301" s="67">
        <f>SUM(I279:I300)</f>
        <v>5378</v>
      </c>
      <c r="J301" s="371">
        <f>SUM(J279:J300)</f>
        <v>276</v>
      </c>
      <c r="K301" s="144">
        <f>SUM(K279:K300)</f>
        <v>425</v>
      </c>
      <c r="L301" s="198"/>
      <c r="M301" s="3"/>
    </row>
    <row r="302" spans="2:13" ht="26.25" customHeight="1" x14ac:dyDescent="0.2">
      <c r="B302" s="77"/>
      <c r="C302" s="77"/>
      <c r="D302" s="204"/>
      <c r="E302" s="204"/>
      <c r="F302" s="204"/>
      <c r="G302" s="204"/>
      <c r="H302" s="208"/>
      <c r="I302" s="68"/>
      <c r="J302" s="209"/>
      <c r="K302" s="209"/>
      <c r="L302" s="198"/>
      <c r="M302" s="3"/>
    </row>
    <row r="303" spans="2:13" ht="26.25" customHeight="1" thickBot="1" x14ac:dyDescent="0.25">
      <c r="B303" s="77" t="s">
        <v>3532</v>
      </c>
      <c r="C303" s="77"/>
      <c r="D303" s="204"/>
      <c r="E303" s="204"/>
      <c r="F303" s="204"/>
      <c r="G303" s="204"/>
      <c r="H303" s="208"/>
      <c r="I303" s="71"/>
      <c r="J303" s="1542"/>
      <c r="K303" s="1542"/>
      <c r="L303" s="198"/>
      <c r="M303" s="3"/>
    </row>
    <row r="304" spans="2:13" ht="26.25" customHeight="1" x14ac:dyDescent="0.2">
      <c r="B304" s="236" t="s">
        <v>215</v>
      </c>
      <c r="C304" s="364" t="s">
        <v>611</v>
      </c>
      <c r="D304" s="361" t="s">
        <v>263</v>
      </c>
      <c r="E304" s="361" t="s">
        <v>244</v>
      </c>
      <c r="F304" s="361" t="s">
        <v>225</v>
      </c>
      <c r="G304" s="361" t="s">
        <v>327</v>
      </c>
      <c r="H304" s="361" t="s">
        <v>47</v>
      </c>
      <c r="I304" s="202" t="s">
        <v>48</v>
      </c>
      <c r="J304" s="202" t="s">
        <v>264</v>
      </c>
      <c r="K304" s="43" t="s">
        <v>114</v>
      </c>
      <c r="L304" s="198"/>
      <c r="M304" s="3"/>
    </row>
    <row r="305" spans="2:14" ht="26.25" customHeight="1" x14ac:dyDescent="0.2">
      <c r="B305" s="1104" t="s">
        <v>3483</v>
      </c>
      <c r="C305" s="1105" t="s">
        <v>3484</v>
      </c>
      <c r="D305" s="1107" t="s">
        <v>3485</v>
      </c>
      <c r="E305" s="1106" t="s">
        <v>3486</v>
      </c>
      <c r="F305" s="1106" t="s">
        <v>3487</v>
      </c>
      <c r="G305" s="1106" t="s">
        <v>3488</v>
      </c>
      <c r="H305" s="1107" t="s">
        <v>3508</v>
      </c>
      <c r="I305" s="312">
        <v>378</v>
      </c>
      <c r="J305" s="312">
        <v>16</v>
      </c>
      <c r="K305" s="313">
        <v>25</v>
      </c>
      <c r="L305" s="198"/>
      <c r="M305" s="3"/>
    </row>
    <row r="306" spans="2:14" ht="26.25" customHeight="1" x14ac:dyDescent="0.2">
      <c r="B306" s="969" t="s">
        <v>3489</v>
      </c>
      <c r="C306" s="971" t="s">
        <v>3490</v>
      </c>
      <c r="D306" s="1057" t="s">
        <v>3491</v>
      </c>
      <c r="E306" s="967" t="s">
        <v>3492</v>
      </c>
      <c r="F306" s="1057" t="s">
        <v>3493</v>
      </c>
      <c r="G306" s="1057" t="s">
        <v>3494</v>
      </c>
      <c r="H306" s="1051" t="s">
        <v>3495</v>
      </c>
      <c r="I306" s="289">
        <v>166</v>
      </c>
      <c r="J306" s="281">
        <v>8</v>
      </c>
      <c r="K306" s="282">
        <v>13</v>
      </c>
      <c r="L306" s="198"/>
      <c r="M306" s="3"/>
    </row>
    <row r="307" spans="2:14" ht="26.25" customHeight="1" x14ac:dyDescent="0.2">
      <c r="B307" s="969" t="s">
        <v>3453</v>
      </c>
      <c r="C307" s="971" t="s">
        <v>1865</v>
      </c>
      <c r="D307" s="1057" t="s">
        <v>3496</v>
      </c>
      <c r="E307" s="1057" t="s">
        <v>3497</v>
      </c>
      <c r="F307" s="1057" t="s">
        <v>3498</v>
      </c>
      <c r="G307" s="1057" t="s">
        <v>3499</v>
      </c>
      <c r="H307" s="1051" t="s">
        <v>3500</v>
      </c>
      <c r="I307" s="289">
        <v>213</v>
      </c>
      <c r="J307" s="281">
        <v>10</v>
      </c>
      <c r="K307" s="282">
        <v>16</v>
      </c>
      <c r="L307" s="199"/>
      <c r="M307" s="132"/>
      <c r="N307" s="132"/>
    </row>
    <row r="308" spans="2:14" ht="26.25" customHeight="1" x14ac:dyDescent="0.2">
      <c r="B308" s="1116" t="s">
        <v>3501</v>
      </c>
      <c r="C308" s="1117" t="s">
        <v>3502</v>
      </c>
      <c r="D308" s="1118" t="s">
        <v>3503</v>
      </c>
      <c r="E308" s="1118" t="s">
        <v>3504</v>
      </c>
      <c r="F308" s="1118" t="s">
        <v>3505</v>
      </c>
      <c r="G308" s="1118" t="s">
        <v>3506</v>
      </c>
      <c r="H308" s="1119" t="s">
        <v>3507</v>
      </c>
      <c r="I308" s="289">
        <v>104</v>
      </c>
      <c r="J308" s="281">
        <v>7</v>
      </c>
      <c r="K308" s="282">
        <v>13</v>
      </c>
      <c r="L308" s="198"/>
      <c r="M308" s="132"/>
    </row>
    <row r="309" spans="2:14" ht="26.25" customHeight="1" x14ac:dyDescent="0.2">
      <c r="B309" s="649" t="s">
        <v>3476</v>
      </c>
      <c r="C309" s="650" t="s">
        <v>3477</v>
      </c>
      <c r="D309" s="651" t="s">
        <v>3478</v>
      </c>
      <c r="E309" s="651" t="s">
        <v>3479</v>
      </c>
      <c r="F309" s="651" t="s">
        <v>3480</v>
      </c>
      <c r="G309" s="651" t="s">
        <v>3481</v>
      </c>
      <c r="H309" s="652" t="s">
        <v>3482</v>
      </c>
      <c r="I309" s="289">
        <v>339</v>
      </c>
      <c r="J309" s="281">
        <v>15</v>
      </c>
      <c r="K309" s="282">
        <v>26</v>
      </c>
      <c r="L309" s="198"/>
      <c r="M309" s="132"/>
    </row>
    <row r="310" spans="2:14" ht="26.25" customHeight="1" x14ac:dyDescent="0.2">
      <c r="B310" s="535" t="s">
        <v>77</v>
      </c>
      <c r="C310" s="544" t="s">
        <v>616</v>
      </c>
      <c r="D310" s="537" t="s">
        <v>478</v>
      </c>
      <c r="E310" s="537" t="s">
        <v>100</v>
      </c>
      <c r="F310" s="537" t="s">
        <v>479</v>
      </c>
      <c r="G310" s="537" t="s">
        <v>480</v>
      </c>
      <c r="H310" s="543" t="s">
        <v>5016</v>
      </c>
      <c r="I310" s="289">
        <v>49</v>
      </c>
      <c r="J310" s="281">
        <v>6</v>
      </c>
      <c r="K310" s="282">
        <v>11</v>
      </c>
      <c r="L310" s="198"/>
      <c r="M310" s="3"/>
    </row>
    <row r="311" spans="2:14" ht="26.25" customHeight="1" x14ac:dyDescent="0.2">
      <c r="B311" s="564" t="s">
        <v>3518</v>
      </c>
      <c r="C311" s="565" t="s">
        <v>3519</v>
      </c>
      <c r="D311" s="566" t="s">
        <v>3520</v>
      </c>
      <c r="E311" s="566" t="s">
        <v>5202</v>
      </c>
      <c r="F311" s="566" t="s">
        <v>5199</v>
      </c>
      <c r="G311" s="566" t="s">
        <v>5200</v>
      </c>
      <c r="H311" s="567" t="s">
        <v>5017</v>
      </c>
      <c r="I311" s="289">
        <v>74</v>
      </c>
      <c r="J311" s="281">
        <v>8</v>
      </c>
      <c r="K311" s="282">
        <v>16.5</v>
      </c>
      <c r="L311" s="198"/>
      <c r="M311" s="3"/>
    </row>
    <row r="312" spans="2:14" ht="26.25" customHeight="1" x14ac:dyDescent="0.2">
      <c r="B312" s="564" t="s">
        <v>3525</v>
      </c>
      <c r="C312" s="565" t="s">
        <v>3526</v>
      </c>
      <c r="D312" s="1331" t="s">
        <v>5203</v>
      </c>
      <c r="E312" s="566" t="s">
        <v>5195</v>
      </c>
      <c r="F312" s="566" t="s">
        <v>5197</v>
      </c>
      <c r="G312" s="566" t="s">
        <v>5198</v>
      </c>
      <c r="H312" s="567" t="s">
        <v>5018</v>
      </c>
      <c r="I312" s="289">
        <v>70</v>
      </c>
      <c r="J312" s="281">
        <v>6</v>
      </c>
      <c r="K312" s="282">
        <v>12</v>
      </c>
      <c r="L312" s="199"/>
      <c r="M312" s="132"/>
      <c r="N312" s="132"/>
    </row>
    <row r="313" spans="2:14" ht="26.25" customHeight="1" x14ac:dyDescent="0.2">
      <c r="B313" s="1104" t="s">
        <v>3509</v>
      </c>
      <c r="C313" s="1105" t="s">
        <v>789</v>
      </c>
      <c r="D313" s="1106" t="s">
        <v>790</v>
      </c>
      <c r="E313" s="1106" t="s">
        <v>3510</v>
      </c>
      <c r="F313" s="1106" t="s">
        <v>791</v>
      </c>
      <c r="G313" s="1106" t="s">
        <v>792</v>
      </c>
      <c r="H313" s="1107" t="s">
        <v>3517</v>
      </c>
      <c r="I313" s="289">
        <v>117</v>
      </c>
      <c r="J313" s="281">
        <v>9</v>
      </c>
      <c r="K313" s="282">
        <v>14</v>
      </c>
      <c r="L313" s="198"/>
      <c r="M313" s="3"/>
    </row>
    <row r="314" spans="2:14" ht="26.25" customHeight="1" x14ac:dyDescent="0.2">
      <c r="B314" s="969" t="s">
        <v>3511</v>
      </c>
      <c r="C314" s="971" t="s">
        <v>793</v>
      </c>
      <c r="D314" s="1057" t="s">
        <v>794</v>
      </c>
      <c r="E314" s="1057" t="s">
        <v>3512</v>
      </c>
      <c r="F314" s="1057" t="s">
        <v>795</v>
      </c>
      <c r="G314" s="1057" t="s">
        <v>796</v>
      </c>
      <c r="H314" s="1051" t="s">
        <v>3513</v>
      </c>
      <c r="I314" s="289">
        <v>43</v>
      </c>
      <c r="J314" s="281">
        <v>5</v>
      </c>
      <c r="K314" s="282">
        <v>10</v>
      </c>
      <c r="L314" s="199"/>
      <c r="M314" s="132"/>
      <c r="N314" s="132"/>
    </row>
    <row r="315" spans="2:14" ht="26.25" customHeight="1" x14ac:dyDescent="0.2">
      <c r="B315" s="1111" t="s">
        <v>3514</v>
      </c>
      <c r="C315" s="1112" t="s">
        <v>797</v>
      </c>
      <c r="D315" s="1113" t="s">
        <v>798</v>
      </c>
      <c r="E315" s="1113" t="s">
        <v>3515</v>
      </c>
      <c r="F315" s="1113" t="s">
        <v>799</v>
      </c>
      <c r="G315" s="1113" t="s">
        <v>800</v>
      </c>
      <c r="H315" s="1114" t="s">
        <v>3516</v>
      </c>
      <c r="I315" s="290">
        <v>58</v>
      </c>
      <c r="J315" s="285">
        <v>6</v>
      </c>
      <c r="K315" s="286">
        <v>11.5</v>
      </c>
      <c r="L315" s="199"/>
      <c r="M315" s="132"/>
      <c r="N315" s="132"/>
    </row>
    <row r="316" spans="2:14" ht="26.25" customHeight="1" thickBot="1" x14ac:dyDescent="0.25">
      <c r="B316" s="187" t="s">
        <v>346</v>
      </c>
      <c r="C316" s="243"/>
      <c r="D316" s="134"/>
      <c r="E316" s="134"/>
      <c r="F316" s="134"/>
      <c r="G316" s="134"/>
      <c r="H316" s="213"/>
      <c r="I316" s="67">
        <f>SUM(I305:I315)</f>
        <v>1611</v>
      </c>
      <c r="J316" s="371">
        <f>SUM(J305:J315)</f>
        <v>96</v>
      </c>
      <c r="K316" s="144">
        <f>SUM(K305:K315)</f>
        <v>168</v>
      </c>
      <c r="L316" s="198"/>
      <c r="M316" s="3"/>
    </row>
    <row r="317" spans="2:14" ht="26.25" customHeight="1" x14ac:dyDescent="0.2">
      <c r="B317" s="135"/>
      <c r="C317" s="135"/>
      <c r="D317" s="204"/>
      <c r="E317" s="204"/>
      <c r="F317" s="204"/>
      <c r="G317" s="204"/>
      <c r="H317" s="208"/>
      <c r="I317" s="212"/>
      <c r="J317" s="212"/>
      <c r="K317" s="212"/>
      <c r="L317" s="198"/>
      <c r="M317" s="3"/>
    </row>
    <row r="318" spans="2:14" ht="26.25" customHeight="1" thickBot="1" x14ac:dyDescent="0.25">
      <c r="B318" s="75" t="s">
        <v>585</v>
      </c>
      <c r="C318" s="75"/>
      <c r="D318" s="174"/>
      <c r="E318" s="174"/>
      <c r="F318" s="174"/>
      <c r="G318" s="174"/>
      <c r="H318" s="76"/>
      <c r="I318" s="71"/>
      <c r="J318" s="71"/>
      <c r="K318" s="71"/>
      <c r="L318" s="198"/>
      <c r="M318" s="3"/>
    </row>
    <row r="319" spans="2:14" ht="26.25" customHeight="1" x14ac:dyDescent="0.2">
      <c r="B319" s="545" t="s">
        <v>3533</v>
      </c>
      <c r="C319" s="546" t="s">
        <v>2048</v>
      </c>
      <c r="D319" s="547" t="s">
        <v>2049</v>
      </c>
      <c r="E319" s="547" t="s">
        <v>3534</v>
      </c>
      <c r="F319" s="547" t="s">
        <v>2050</v>
      </c>
      <c r="G319" s="547" t="s">
        <v>2051</v>
      </c>
      <c r="H319" s="548" t="s">
        <v>3535</v>
      </c>
      <c r="I319" s="292">
        <v>162</v>
      </c>
      <c r="J319" s="293">
        <v>8</v>
      </c>
      <c r="K319" s="294">
        <v>17</v>
      </c>
      <c r="L319" s="198"/>
      <c r="M319" s="3"/>
    </row>
    <row r="320" spans="2:14" ht="26.25" customHeight="1" x14ac:dyDescent="0.2">
      <c r="B320" s="549" t="s">
        <v>3536</v>
      </c>
      <c r="C320" s="550" t="s">
        <v>2052</v>
      </c>
      <c r="D320" s="551" t="s">
        <v>2053</v>
      </c>
      <c r="E320" s="551" t="s">
        <v>3537</v>
      </c>
      <c r="F320" s="551" t="s">
        <v>2054</v>
      </c>
      <c r="G320" s="551" t="s">
        <v>2055</v>
      </c>
      <c r="H320" s="552" t="s">
        <v>3538</v>
      </c>
      <c r="I320" s="289">
        <v>43</v>
      </c>
      <c r="J320" s="281">
        <v>5</v>
      </c>
      <c r="K320" s="282">
        <v>10.5</v>
      </c>
      <c r="L320" s="198"/>
      <c r="M320" s="3"/>
    </row>
    <row r="321" spans="2:15" ht="26.25" customHeight="1" x14ac:dyDescent="0.2">
      <c r="B321" s="549" t="s">
        <v>3539</v>
      </c>
      <c r="C321" s="550" t="s">
        <v>2056</v>
      </c>
      <c r="D321" s="551" t="s">
        <v>2057</v>
      </c>
      <c r="E321" s="651" t="s">
        <v>3540</v>
      </c>
      <c r="F321" s="551" t="s">
        <v>2058</v>
      </c>
      <c r="G321" s="551" t="s">
        <v>2059</v>
      </c>
      <c r="H321" s="552" t="s">
        <v>3541</v>
      </c>
      <c r="I321" s="289">
        <v>5</v>
      </c>
      <c r="J321" s="281">
        <v>2</v>
      </c>
      <c r="K321" s="282">
        <v>3</v>
      </c>
      <c r="L321" s="198"/>
      <c r="M321" s="3"/>
    </row>
    <row r="322" spans="2:15" ht="26.25" customHeight="1" x14ac:dyDescent="0.2">
      <c r="B322" s="549" t="s">
        <v>3542</v>
      </c>
      <c r="C322" s="550" t="s">
        <v>2060</v>
      </c>
      <c r="D322" s="551" t="s">
        <v>2061</v>
      </c>
      <c r="E322" s="551" t="s">
        <v>3543</v>
      </c>
      <c r="F322" s="551" t="s">
        <v>2062</v>
      </c>
      <c r="G322" s="551" t="s">
        <v>2063</v>
      </c>
      <c r="H322" s="552" t="s">
        <v>3544</v>
      </c>
      <c r="I322" s="289">
        <v>21</v>
      </c>
      <c r="J322" s="281">
        <v>4</v>
      </c>
      <c r="K322" s="282">
        <v>9.5</v>
      </c>
      <c r="L322" s="198"/>
      <c r="M322" s="3"/>
    </row>
    <row r="323" spans="2:15" ht="26.25" customHeight="1" x14ac:dyDescent="0.2">
      <c r="B323" s="549" t="s">
        <v>3545</v>
      </c>
      <c r="C323" s="550" t="s">
        <v>2064</v>
      </c>
      <c r="D323" s="551" t="s">
        <v>2065</v>
      </c>
      <c r="E323" s="551" t="s">
        <v>3546</v>
      </c>
      <c r="F323" s="551" t="s">
        <v>2066</v>
      </c>
      <c r="G323" s="551" t="s">
        <v>2067</v>
      </c>
      <c r="H323" s="552" t="s">
        <v>3547</v>
      </c>
      <c r="I323" s="289">
        <v>107</v>
      </c>
      <c r="J323" s="281">
        <v>8</v>
      </c>
      <c r="K323" s="282">
        <v>13.5</v>
      </c>
      <c r="L323" s="198"/>
      <c r="M323" s="3"/>
      <c r="O323" s="370"/>
    </row>
    <row r="324" spans="2:15" ht="26.25" customHeight="1" x14ac:dyDescent="0.2">
      <c r="B324" s="549" t="s">
        <v>3548</v>
      </c>
      <c r="C324" s="550" t="s">
        <v>2068</v>
      </c>
      <c r="D324" s="551" t="s">
        <v>2069</v>
      </c>
      <c r="E324" s="551" t="s">
        <v>3549</v>
      </c>
      <c r="F324" s="551" t="s">
        <v>2070</v>
      </c>
      <c r="G324" s="551" t="s">
        <v>2071</v>
      </c>
      <c r="H324" s="552" t="s">
        <v>3550</v>
      </c>
      <c r="I324" s="289">
        <v>207</v>
      </c>
      <c r="J324" s="281">
        <v>12</v>
      </c>
      <c r="K324" s="282">
        <v>20.5</v>
      </c>
      <c r="L324" s="198"/>
      <c r="M324" s="3"/>
    </row>
    <row r="325" spans="2:15" ht="26.25" customHeight="1" x14ac:dyDescent="0.2">
      <c r="B325" s="653" t="s">
        <v>3551</v>
      </c>
      <c r="C325" s="654" t="s">
        <v>2072</v>
      </c>
      <c r="D325" s="655" t="s">
        <v>2073</v>
      </c>
      <c r="E325" s="655" t="s">
        <v>3552</v>
      </c>
      <c r="F325" s="655" t="s">
        <v>2074</v>
      </c>
      <c r="G325" s="655" t="s">
        <v>2075</v>
      </c>
      <c r="H325" s="656" t="s">
        <v>3553</v>
      </c>
      <c r="I325" s="290">
        <v>34</v>
      </c>
      <c r="J325" s="285">
        <v>5</v>
      </c>
      <c r="K325" s="286">
        <v>9.5</v>
      </c>
      <c r="L325" s="198"/>
      <c r="M325" s="3"/>
    </row>
    <row r="326" spans="2:15" ht="26.25" customHeight="1" thickBot="1" x14ac:dyDescent="0.25">
      <c r="B326" s="187" t="s">
        <v>346</v>
      </c>
      <c r="C326" s="243"/>
      <c r="D326" s="134"/>
      <c r="E326" s="134"/>
      <c r="F326" s="134"/>
      <c r="G326" s="134"/>
      <c r="H326" s="360"/>
      <c r="I326" s="224">
        <f>SUM(I319:I325)</f>
        <v>579</v>
      </c>
      <c r="J326" s="372">
        <f>SUM(J319:J325)</f>
        <v>44</v>
      </c>
      <c r="K326" s="166">
        <f>SUM(K319:K325)</f>
        <v>83.5</v>
      </c>
      <c r="L326" s="198"/>
      <c r="M326" s="3"/>
    </row>
    <row r="327" spans="2:15" ht="26.25" customHeight="1" x14ac:dyDescent="0.2">
      <c r="L327" s="198"/>
      <c r="M327" s="3"/>
    </row>
    <row r="328" spans="2:15" ht="26.25" customHeight="1" thickBot="1" x14ac:dyDescent="0.25">
      <c r="B328" s="77" t="s">
        <v>354</v>
      </c>
      <c r="C328" s="77"/>
      <c r="D328" s="200"/>
      <c r="E328" s="218"/>
      <c r="F328" s="218"/>
      <c r="G328" s="218"/>
      <c r="H328" s="219"/>
      <c r="I328" s="218"/>
      <c r="J328" s="1542"/>
      <c r="K328" s="1542"/>
      <c r="L328" s="198"/>
      <c r="M328" s="3"/>
    </row>
    <row r="329" spans="2:15" ht="26.25" customHeight="1" x14ac:dyDescent="0.2">
      <c r="B329" s="561" t="s">
        <v>3554</v>
      </c>
      <c r="C329" s="536" t="s">
        <v>3555</v>
      </c>
      <c r="D329" s="562" t="s">
        <v>2472</v>
      </c>
      <c r="E329" s="562" t="s">
        <v>3556</v>
      </c>
      <c r="F329" s="562" t="s">
        <v>3557</v>
      </c>
      <c r="G329" s="562" t="s">
        <v>3558</v>
      </c>
      <c r="H329" s="563" t="s">
        <v>3559</v>
      </c>
      <c r="I329" s="292">
        <v>43</v>
      </c>
      <c r="J329" s="293">
        <v>5</v>
      </c>
      <c r="K329" s="294">
        <v>11</v>
      </c>
      <c r="L329" s="198"/>
      <c r="M329" s="3"/>
    </row>
    <row r="330" spans="2:15" ht="26.25" customHeight="1" x14ac:dyDescent="0.2">
      <c r="B330" s="564" t="s">
        <v>3560</v>
      </c>
      <c r="C330" s="565" t="s">
        <v>3561</v>
      </c>
      <c r="D330" s="566" t="s">
        <v>2474</v>
      </c>
      <c r="E330" s="566" t="s">
        <v>3562</v>
      </c>
      <c r="F330" s="566" t="s">
        <v>3563</v>
      </c>
      <c r="G330" s="566" t="s">
        <v>3564</v>
      </c>
      <c r="H330" s="567" t="s">
        <v>3565</v>
      </c>
      <c r="I330" s="289">
        <v>125</v>
      </c>
      <c r="J330" s="281">
        <v>7</v>
      </c>
      <c r="K330" s="282">
        <v>13</v>
      </c>
      <c r="L330" s="198"/>
      <c r="M330" s="3"/>
    </row>
    <row r="331" spans="2:15" ht="26.25" customHeight="1" x14ac:dyDescent="0.2">
      <c r="B331" s="564" t="s">
        <v>3566</v>
      </c>
      <c r="C331" s="565" t="s">
        <v>3567</v>
      </c>
      <c r="D331" s="566" t="s">
        <v>3568</v>
      </c>
      <c r="E331" s="566" t="s">
        <v>3569</v>
      </c>
      <c r="F331" s="566" t="s">
        <v>3570</v>
      </c>
      <c r="G331" s="566" t="s">
        <v>3571</v>
      </c>
      <c r="H331" s="538" t="s">
        <v>3572</v>
      </c>
      <c r="I331" s="289">
        <v>184</v>
      </c>
      <c r="J331" s="281">
        <v>9</v>
      </c>
      <c r="K331" s="282">
        <v>15</v>
      </c>
      <c r="L331" s="198"/>
      <c r="M331" s="3"/>
    </row>
    <row r="332" spans="2:15" ht="26.25" customHeight="1" x14ac:dyDescent="0.2">
      <c r="B332" s="564" t="s">
        <v>3573</v>
      </c>
      <c r="C332" s="565" t="s">
        <v>2655</v>
      </c>
      <c r="D332" s="566" t="s">
        <v>2656</v>
      </c>
      <c r="E332" s="566" t="s">
        <v>3574</v>
      </c>
      <c r="F332" s="566" t="s">
        <v>3575</v>
      </c>
      <c r="G332" s="534" t="s">
        <v>3576</v>
      </c>
      <c r="H332" s="567" t="s">
        <v>3577</v>
      </c>
      <c r="I332" s="289">
        <v>530</v>
      </c>
      <c r="J332" s="281">
        <v>23</v>
      </c>
      <c r="K332" s="282">
        <v>30</v>
      </c>
      <c r="L332" s="198"/>
      <c r="M332" s="3"/>
    </row>
    <row r="333" spans="2:15" ht="26.25" customHeight="1" x14ac:dyDescent="0.2">
      <c r="B333" s="564" t="s">
        <v>3578</v>
      </c>
      <c r="C333" s="565" t="s">
        <v>3579</v>
      </c>
      <c r="D333" s="566" t="s">
        <v>3580</v>
      </c>
      <c r="E333" s="566" t="s">
        <v>3581</v>
      </c>
      <c r="F333" s="566" t="s">
        <v>3582</v>
      </c>
      <c r="G333" s="534" t="s">
        <v>3583</v>
      </c>
      <c r="H333" s="567" t="s">
        <v>3584</v>
      </c>
      <c r="I333" s="289">
        <v>156</v>
      </c>
      <c r="J333" s="281">
        <v>7</v>
      </c>
      <c r="K333" s="282">
        <v>14</v>
      </c>
      <c r="L333" s="198"/>
      <c r="M333" s="3"/>
    </row>
    <row r="334" spans="2:15" ht="26.25" customHeight="1" x14ac:dyDescent="0.2">
      <c r="B334" s="564" t="s">
        <v>3585</v>
      </c>
      <c r="C334" s="565" t="s">
        <v>3586</v>
      </c>
      <c r="D334" s="566" t="s">
        <v>3587</v>
      </c>
      <c r="E334" s="566" t="s">
        <v>3588</v>
      </c>
      <c r="F334" s="566" t="s">
        <v>3589</v>
      </c>
      <c r="G334" s="534" t="s">
        <v>3590</v>
      </c>
      <c r="H334" s="314" t="s">
        <v>3591</v>
      </c>
      <c r="I334" s="289">
        <v>254</v>
      </c>
      <c r="J334" s="281">
        <v>11</v>
      </c>
      <c r="K334" s="282">
        <v>19.5</v>
      </c>
      <c r="L334" s="198"/>
      <c r="M334" s="3"/>
    </row>
    <row r="335" spans="2:15" ht="26.25" customHeight="1" x14ac:dyDescent="0.2">
      <c r="B335" s="539" t="s">
        <v>3592</v>
      </c>
      <c r="C335" s="540" t="s">
        <v>3593</v>
      </c>
      <c r="D335" s="541" t="s">
        <v>2479</v>
      </c>
      <c r="E335" s="541" t="s">
        <v>3594</v>
      </c>
      <c r="F335" s="541" t="s">
        <v>3595</v>
      </c>
      <c r="G335" s="315" t="s">
        <v>3596</v>
      </c>
      <c r="H335" s="542" t="s">
        <v>3597</v>
      </c>
      <c r="I335" s="290">
        <v>197</v>
      </c>
      <c r="J335" s="285">
        <v>10</v>
      </c>
      <c r="K335" s="286">
        <v>18</v>
      </c>
      <c r="L335" s="198"/>
      <c r="M335" s="3"/>
    </row>
    <row r="336" spans="2:15" ht="26.25" customHeight="1" thickBot="1" x14ac:dyDescent="0.25">
      <c r="B336" s="187" t="s">
        <v>346</v>
      </c>
      <c r="C336" s="243"/>
      <c r="D336" s="134"/>
      <c r="E336" s="134"/>
      <c r="F336" s="134"/>
      <c r="G336" s="134"/>
      <c r="H336" s="213"/>
      <c r="I336" s="67">
        <f>SUM(I329:I335)</f>
        <v>1489</v>
      </c>
      <c r="J336" s="371">
        <f>SUM(J329:J335)</f>
        <v>72</v>
      </c>
      <c r="K336" s="144">
        <f>SUM(K329:K335)</f>
        <v>120.5</v>
      </c>
      <c r="L336" s="198"/>
      <c r="M336" s="3"/>
    </row>
    <row r="337" spans="1:13" ht="26.25" customHeight="1" x14ac:dyDescent="0.2">
      <c r="I337" s="218"/>
      <c r="J337" s="218"/>
      <c r="K337" s="218"/>
      <c r="L337" s="198"/>
      <c r="M337" s="3"/>
    </row>
    <row r="338" spans="1:13" ht="26.25" customHeight="1" thickBot="1" x14ac:dyDescent="0.25">
      <c r="B338" s="77" t="s">
        <v>2218</v>
      </c>
      <c r="C338" s="77"/>
      <c r="D338" s="218"/>
      <c r="E338" s="218"/>
      <c r="F338" s="218"/>
      <c r="G338" s="218"/>
      <c r="H338" s="222"/>
      <c r="I338" s="200"/>
      <c r="J338" s="1542"/>
      <c r="K338" s="1542"/>
      <c r="L338" s="198"/>
      <c r="M338" s="3"/>
    </row>
    <row r="339" spans="1:13" ht="26.25" customHeight="1" x14ac:dyDescent="0.2">
      <c r="B339" s="236" t="s">
        <v>215</v>
      </c>
      <c r="C339" s="364" t="s">
        <v>611</v>
      </c>
      <c r="D339" s="361" t="s">
        <v>263</v>
      </c>
      <c r="E339" s="361" t="s">
        <v>244</v>
      </c>
      <c r="F339" s="361" t="s">
        <v>225</v>
      </c>
      <c r="G339" s="361" t="s">
        <v>327</v>
      </c>
      <c r="H339" s="361" t="s">
        <v>47</v>
      </c>
      <c r="I339" s="202" t="s">
        <v>48</v>
      </c>
      <c r="J339" s="202" t="s">
        <v>264</v>
      </c>
      <c r="K339" s="43" t="s">
        <v>114</v>
      </c>
      <c r="L339" s="198"/>
      <c r="M339" s="3"/>
    </row>
    <row r="340" spans="1:13" ht="26.25" customHeight="1" x14ac:dyDescent="0.2">
      <c r="B340" s="575" t="s">
        <v>3598</v>
      </c>
      <c r="C340" s="576" t="s">
        <v>2159</v>
      </c>
      <c r="D340" s="577" t="s">
        <v>2160</v>
      </c>
      <c r="E340" s="577" t="s">
        <v>3599</v>
      </c>
      <c r="F340" s="577" t="s">
        <v>2161</v>
      </c>
      <c r="G340" s="577" t="s">
        <v>2162</v>
      </c>
      <c r="H340" s="578" t="s">
        <v>3600</v>
      </c>
      <c r="I340" s="287">
        <v>507</v>
      </c>
      <c r="J340" s="279">
        <v>21</v>
      </c>
      <c r="K340" s="280">
        <v>38</v>
      </c>
      <c r="L340" s="198"/>
      <c r="M340" s="3"/>
    </row>
    <row r="341" spans="1:13" ht="26.25" customHeight="1" x14ac:dyDescent="0.2">
      <c r="B341" s="570" t="s">
        <v>3601</v>
      </c>
      <c r="C341" s="571" t="s">
        <v>2163</v>
      </c>
      <c r="D341" s="572" t="s">
        <v>2122</v>
      </c>
      <c r="E341" s="572" t="s">
        <v>3602</v>
      </c>
      <c r="F341" s="572" t="s">
        <v>2164</v>
      </c>
      <c r="G341" s="572" t="s">
        <v>2165</v>
      </c>
      <c r="H341" s="573" t="s">
        <v>3603</v>
      </c>
      <c r="I341" s="289">
        <v>582</v>
      </c>
      <c r="J341" s="281">
        <v>26</v>
      </c>
      <c r="K341" s="282">
        <v>42.5</v>
      </c>
      <c r="L341" s="198"/>
      <c r="M341" s="3"/>
    </row>
    <row r="342" spans="1:13" ht="26.25" customHeight="1" x14ac:dyDescent="0.2">
      <c r="B342" s="570" t="s">
        <v>2724</v>
      </c>
      <c r="C342" s="571" t="s">
        <v>945</v>
      </c>
      <c r="D342" s="572" t="s">
        <v>2166</v>
      </c>
      <c r="E342" s="572" t="s">
        <v>3604</v>
      </c>
      <c r="F342" s="572" t="s">
        <v>2167</v>
      </c>
      <c r="G342" s="572" t="s">
        <v>2168</v>
      </c>
      <c r="H342" s="573" t="s">
        <v>3605</v>
      </c>
      <c r="I342" s="289">
        <v>136</v>
      </c>
      <c r="J342" s="281">
        <v>9</v>
      </c>
      <c r="K342" s="282">
        <v>18</v>
      </c>
      <c r="L342" s="198"/>
      <c r="M342" s="3"/>
    </row>
    <row r="343" spans="1:13" ht="26.25" customHeight="1" x14ac:dyDescent="0.2">
      <c r="B343" s="570" t="s">
        <v>3606</v>
      </c>
      <c r="C343" s="571" t="s">
        <v>2169</v>
      </c>
      <c r="D343" s="572" t="s">
        <v>2170</v>
      </c>
      <c r="E343" s="572" t="s">
        <v>3607</v>
      </c>
      <c r="F343" s="572" t="s">
        <v>2171</v>
      </c>
      <c r="G343" s="572" t="s">
        <v>2172</v>
      </c>
      <c r="H343" s="573" t="s">
        <v>3608</v>
      </c>
      <c r="I343" s="289">
        <v>158</v>
      </c>
      <c r="J343" s="281">
        <v>10</v>
      </c>
      <c r="K343" s="282">
        <v>16</v>
      </c>
      <c r="L343" s="198"/>
      <c r="M343" s="3"/>
    </row>
    <row r="344" spans="1:13" ht="26.25" customHeight="1" x14ac:dyDescent="0.2">
      <c r="B344" s="570" t="s">
        <v>3609</v>
      </c>
      <c r="C344" s="571" t="s">
        <v>2173</v>
      </c>
      <c r="D344" s="572" t="s">
        <v>2174</v>
      </c>
      <c r="E344" s="572" t="s">
        <v>3610</v>
      </c>
      <c r="F344" s="572" t="s">
        <v>2175</v>
      </c>
      <c r="G344" s="572" t="s">
        <v>2176</v>
      </c>
      <c r="H344" s="573" t="s">
        <v>3611</v>
      </c>
      <c r="I344" s="289">
        <v>198</v>
      </c>
      <c r="J344" s="281">
        <v>10</v>
      </c>
      <c r="K344" s="282">
        <v>18.5</v>
      </c>
      <c r="L344" s="198"/>
      <c r="M344" s="3"/>
    </row>
    <row r="345" spans="1:13" ht="26.25" customHeight="1" x14ac:dyDescent="0.2">
      <c r="B345" s="570" t="s">
        <v>3612</v>
      </c>
      <c r="C345" s="571" t="s">
        <v>2177</v>
      </c>
      <c r="D345" s="572" t="s">
        <v>2178</v>
      </c>
      <c r="E345" s="572" t="s">
        <v>3613</v>
      </c>
      <c r="F345" s="572" t="s">
        <v>2179</v>
      </c>
      <c r="G345" s="572" t="s">
        <v>2180</v>
      </c>
      <c r="H345" s="573" t="s">
        <v>3614</v>
      </c>
      <c r="I345" s="289">
        <v>86</v>
      </c>
      <c r="J345" s="281">
        <v>8</v>
      </c>
      <c r="K345" s="282">
        <v>18</v>
      </c>
      <c r="L345" s="198"/>
      <c r="M345" s="3"/>
    </row>
    <row r="346" spans="1:13" ht="26.25" customHeight="1" x14ac:dyDescent="0.2">
      <c r="B346" s="570" t="s">
        <v>3615</v>
      </c>
      <c r="C346" s="571" t="s">
        <v>2181</v>
      </c>
      <c r="D346" s="572" t="s">
        <v>2182</v>
      </c>
      <c r="E346" s="572" t="s">
        <v>3616</v>
      </c>
      <c r="F346" s="572" t="s">
        <v>2183</v>
      </c>
      <c r="G346" s="572" t="s">
        <v>2184</v>
      </c>
      <c r="H346" s="573" t="s">
        <v>3617</v>
      </c>
      <c r="I346" s="289">
        <v>356</v>
      </c>
      <c r="J346" s="281">
        <v>17</v>
      </c>
      <c r="K346" s="282">
        <v>31</v>
      </c>
      <c r="L346" s="198"/>
      <c r="M346" s="3"/>
    </row>
    <row r="347" spans="1:13" ht="26.25" customHeight="1" x14ac:dyDescent="0.2">
      <c r="B347" s="570" t="s">
        <v>3618</v>
      </c>
      <c r="C347" s="571" t="s">
        <v>2185</v>
      </c>
      <c r="D347" s="572" t="s">
        <v>2186</v>
      </c>
      <c r="E347" s="572" t="s">
        <v>3619</v>
      </c>
      <c r="F347" s="572" t="s">
        <v>2187</v>
      </c>
      <c r="G347" s="572" t="s">
        <v>2188</v>
      </c>
      <c r="H347" s="573" t="s">
        <v>3620</v>
      </c>
      <c r="I347" s="289">
        <v>71</v>
      </c>
      <c r="J347" s="281">
        <v>7</v>
      </c>
      <c r="K347" s="282">
        <v>12</v>
      </c>
      <c r="L347" s="198"/>
      <c r="M347" s="3"/>
    </row>
    <row r="348" spans="1:13" ht="26.25" customHeight="1" x14ac:dyDescent="0.2">
      <c r="A348" s="239"/>
      <c r="B348" s="570" t="s">
        <v>3621</v>
      </c>
      <c r="C348" s="571" t="s">
        <v>2189</v>
      </c>
      <c r="D348" s="572" t="s">
        <v>2190</v>
      </c>
      <c r="E348" s="572" t="s">
        <v>3622</v>
      </c>
      <c r="F348" s="572" t="s">
        <v>2191</v>
      </c>
      <c r="G348" s="572" t="s">
        <v>2192</v>
      </c>
      <c r="H348" s="573" t="s">
        <v>3623</v>
      </c>
      <c r="I348" s="316">
        <v>66</v>
      </c>
      <c r="J348" s="316">
        <v>7</v>
      </c>
      <c r="K348" s="307">
        <v>12</v>
      </c>
      <c r="L348" s="198"/>
      <c r="M348" s="3"/>
    </row>
    <row r="349" spans="1:13" ht="26.25" customHeight="1" x14ac:dyDescent="0.2">
      <c r="B349" s="570" t="s">
        <v>3624</v>
      </c>
      <c r="C349" s="571" t="s">
        <v>2193</v>
      </c>
      <c r="D349" s="572" t="s">
        <v>2194</v>
      </c>
      <c r="E349" s="572" t="s">
        <v>3625</v>
      </c>
      <c r="F349" s="572" t="s">
        <v>2195</v>
      </c>
      <c r="G349" s="572" t="s">
        <v>2196</v>
      </c>
      <c r="H349" s="573" t="s">
        <v>3626</v>
      </c>
      <c r="I349" s="289">
        <v>79</v>
      </c>
      <c r="J349" s="281">
        <v>8</v>
      </c>
      <c r="K349" s="282">
        <v>13</v>
      </c>
      <c r="L349" s="198"/>
      <c r="M349" s="3"/>
    </row>
    <row r="350" spans="1:13" ht="26.25" customHeight="1" x14ac:dyDescent="0.2">
      <c r="B350" s="570" t="s">
        <v>3627</v>
      </c>
      <c r="C350" s="571" t="s">
        <v>2136</v>
      </c>
      <c r="D350" s="572" t="s">
        <v>2137</v>
      </c>
      <c r="E350" s="572" t="s">
        <v>3628</v>
      </c>
      <c r="F350" s="572" t="s">
        <v>2197</v>
      </c>
      <c r="G350" s="572" t="s">
        <v>2198</v>
      </c>
      <c r="H350" s="574" t="s">
        <v>3629</v>
      </c>
      <c r="I350" s="289">
        <v>119</v>
      </c>
      <c r="J350" s="281">
        <v>9</v>
      </c>
      <c r="K350" s="282">
        <v>16</v>
      </c>
      <c r="L350" s="198"/>
      <c r="M350" s="3"/>
    </row>
    <row r="351" spans="1:13" ht="26.25" customHeight="1" x14ac:dyDescent="0.2">
      <c r="B351" s="570" t="s">
        <v>3630</v>
      </c>
      <c r="C351" s="571" t="s">
        <v>2199</v>
      </c>
      <c r="D351" s="572" t="s">
        <v>2140</v>
      </c>
      <c r="E351" s="572" t="s">
        <v>3631</v>
      </c>
      <c r="F351" s="572" t="s">
        <v>2200</v>
      </c>
      <c r="G351" s="572" t="s">
        <v>2201</v>
      </c>
      <c r="H351" s="573" t="s">
        <v>3632</v>
      </c>
      <c r="I351" s="289">
        <v>97</v>
      </c>
      <c r="J351" s="281">
        <v>8</v>
      </c>
      <c r="K351" s="282">
        <v>13</v>
      </c>
      <c r="L351" s="198"/>
      <c r="M351" s="3"/>
    </row>
    <row r="352" spans="1:13" ht="26.25" customHeight="1" x14ac:dyDescent="0.2">
      <c r="B352" s="570" t="s">
        <v>3633</v>
      </c>
      <c r="C352" s="571" t="s">
        <v>2202</v>
      </c>
      <c r="D352" s="572" t="s">
        <v>2203</v>
      </c>
      <c r="E352" s="572" t="s">
        <v>3634</v>
      </c>
      <c r="F352" s="572" t="s">
        <v>2204</v>
      </c>
      <c r="G352" s="572" t="s">
        <v>2205</v>
      </c>
      <c r="H352" s="573" t="s">
        <v>3635</v>
      </c>
      <c r="I352" s="316">
        <v>149</v>
      </c>
      <c r="J352" s="316">
        <v>10</v>
      </c>
      <c r="K352" s="282">
        <v>16</v>
      </c>
      <c r="L352" s="198"/>
      <c r="M352" s="3"/>
    </row>
    <row r="353" spans="2:13" ht="26.25" customHeight="1" x14ac:dyDescent="0.2">
      <c r="B353" s="570" t="s">
        <v>3636</v>
      </c>
      <c r="C353" s="571" t="s">
        <v>2143</v>
      </c>
      <c r="D353" s="572" t="s">
        <v>2144</v>
      </c>
      <c r="E353" s="572" t="s">
        <v>3637</v>
      </c>
      <c r="F353" s="572" t="s">
        <v>2206</v>
      </c>
      <c r="G353" s="572" t="s">
        <v>2207</v>
      </c>
      <c r="H353" s="573" t="s">
        <v>3638</v>
      </c>
      <c r="I353" s="289">
        <v>53</v>
      </c>
      <c r="J353" s="281">
        <v>6</v>
      </c>
      <c r="K353" s="282">
        <v>10</v>
      </c>
      <c r="L353" s="198"/>
      <c r="M353" s="3"/>
    </row>
    <row r="354" spans="2:13" ht="26.25" customHeight="1" x14ac:dyDescent="0.2">
      <c r="B354" s="570" t="s">
        <v>3639</v>
      </c>
      <c r="C354" s="571" t="s">
        <v>2147</v>
      </c>
      <c r="D354" s="572" t="s">
        <v>2208</v>
      </c>
      <c r="E354" s="572" t="s">
        <v>3640</v>
      </c>
      <c r="F354" s="572" t="s">
        <v>2209</v>
      </c>
      <c r="G354" s="572" t="s">
        <v>2210</v>
      </c>
      <c r="H354" s="573" t="s">
        <v>3641</v>
      </c>
      <c r="I354" s="289">
        <v>214</v>
      </c>
      <c r="J354" s="281">
        <v>12</v>
      </c>
      <c r="K354" s="282">
        <v>21</v>
      </c>
      <c r="L354" s="198"/>
      <c r="M354" s="3"/>
    </row>
    <row r="355" spans="2:13" ht="26.25" customHeight="1" x14ac:dyDescent="0.2">
      <c r="B355" s="570" t="s">
        <v>3642</v>
      </c>
      <c r="C355" s="571" t="s">
        <v>2151</v>
      </c>
      <c r="D355" s="572" t="s">
        <v>2152</v>
      </c>
      <c r="E355" s="572" t="s">
        <v>3643</v>
      </c>
      <c r="F355" s="572" t="s">
        <v>2211</v>
      </c>
      <c r="G355" s="572" t="s">
        <v>2212</v>
      </c>
      <c r="H355" s="573" t="s">
        <v>3644</v>
      </c>
      <c r="I355" s="271">
        <v>236</v>
      </c>
      <c r="J355" s="281">
        <v>15</v>
      </c>
      <c r="K355" s="282">
        <v>24</v>
      </c>
      <c r="L355" s="198"/>
      <c r="M355" s="3"/>
    </row>
    <row r="356" spans="2:13" ht="26.25" customHeight="1" x14ac:dyDescent="0.2">
      <c r="B356" s="570" t="s">
        <v>3645</v>
      </c>
      <c r="C356" s="571" t="s">
        <v>2155</v>
      </c>
      <c r="D356" s="572" t="s">
        <v>2156</v>
      </c>
      <c r="E356" s="572" t="s">
        <v>3646</v>
      </c>
      <c r="F356" s="572" t="s">
        <v>2213</v>
      </c>
      <c r="G356" s="572" t="s">
        <v>2214</v>
      </c>
      <c r="H356" s="573" t="s">
        <v>3647</v>
      </c>
      <c r="I356" s="289">
        <v>328</v>
      </c>
      <c r="J356" s="281">
        <v>18</v>
      </c>
      <c r="K356" s="282">
        <v>29.5</v>
      </c>
      <c r="L356" s="198"/>
      <c r="M356" s="3"/>
    </row>
    <row r="357" spans="2:13" ht="26.25" customHeight="1" x14ac:dyDescent="0.2">
      <c r="B357" s="653" t="s">
        <v>3648</v>
      </c>
      <c r="C357" s="654" t="s">
        <v>2132</v>
      </c>
      <c r="D357" s="655" t="s">
        <v>2215</v>
      </c>
      <c r="E357" s="655" t="s">
        <v>3649</v>
      </c>
      <c r="F357" s="655" t="s">
        <v>2216</v>
      </c>
      <c r="G357" s="655" t="s">
        <v>2217</v>
      </c>
      <c r="H357" s="656" t="s">
        <v>3650</v>
      </c>
      <c r="I357" s="290">
        <v>118</v>
      </c>
      <c r="J357" s="285">
        <v>8</v>
      </c>
      <c r="K357" s="673">
        <v>15</v>
      </c>
      <c r="L357" s="94"/>
      <c r="M357" s="3"/>
    </row>
    <row r="358" spans="2:13" ht="26.25" customHeight="1" thickBot="1" x14ac:dyDescent="0.25">
      <c r="B358" s="187" t="s">
        <v>346</v>
      </c>
      <c r="C358" s="243"/>
      <c r="D358" s="134"/>
      <c r="E358" s="134"/>
      <c r="F358" s="134"/>
      <c r="G358" s="134"/>
      <c r="H358" s="213"/>
      <c r="I358" s="67">
        <f>SUM(I340:I357)</f>
        <v>3553</v>
      </c>
      <c r="J358" s="371">
        <f>SUM(J340:J357)</f>
        <v>209</v>
      </c>
      <c r="K358" s="144">
        <f>SUM(K340:K357)</f>
        <v>363.5</v>
      </c>
      <c r="L358" s="198"/>
      <c r="M358" s="3"/>
    </row>
    <row r="359" spans="2:13" ht="26.25" customHeight="1" x14ac:dyDescent="0.2">
      <c r="D359" s="218"/>
      <c r="E359" s="218"/>
      <c r="F359" s="218"/>
      <c r="G359" s="218"/>
      <c r="H359" s="222"/>
      <c r="I359" s="218"/>
      <c r="L359" s="198"/>
      <c r="M359" s="3"/>
    </row>
    <row r="360" spans="2:13" ht="26.25" customHeight="1" thickBot="1" x14ac:dyDescent="0.25">
      <c r="B360" s="77" t="s">
        <v>356</v>
      </c>
      <c r="C360" s="77"/>
      <c r="J360" s="1541"/>
      <c r="K360" s="1541"/>
      <c r="L360" s="198"/>
      <c r="M360" s="3"/>
    </row>
    <row r="361" spans="2:13" ht="26.25" customHeight="1" x14ac:dyDescent="0.2">
      <c r="B361" s="970" t="s">
        <v>3651</v>
      </c>
      <c r="C361" s="968" t="s">
        <v>2223</v>
      </c>
      <c r="D361" s="1120" t="s">
        <v>2224</v>
      </c>
      <c r="E361" s="1120" t="s">
        <v>3652</v>
      </c>
      <c r="F361" s="1120" t="s">
        <v>2225</v>
      </c>
      <c r="G361" s="1120" t="s">
        <v>2226</v>
      </c>
      <c r="H361" s="1121" t="s">
        <v>3653</v>
      </c>
      <c r="I361" s="292">
        <v>401</v>
      </c>
      <c r="J361" s="293">
        <v>19</v>
      </c>
      <c r="K361" s="294">
        <v>30.5</v>
      </c>
      <c r="L361" s="198"/>
      <c r="M361" s="3"/>
    </row>
    <row r="362" spans="2:13" ht="26.25" customHeight="1" x14ac:dyDescent="0.2">
      <c r="B362" s="969" t="s">
        <v>3654</v>
      </c>
      <c r="C362" s="971" t="s">
        <v>2227</v>
      </c>
      <c r="D362" s="1057" t="s">
        <v>435</v>
      </c>
      <c r="E362" s="1057" t="s">
        <v>3655</v>
      </c>
      <c r="F362" s="1057" t="s">
        <v>2228</v>
      </c>
      <c r="G362" s="1057" t="s">
        <v>2229</v>
      </c>
      <c r="H362" s="1051" t="s">
        <v>3692</v>
      </c>
      <c r="I362" s="289">
        <v>178</v>
      </c>
      <c r="J362" s="281">
        <v>9</v>
      </c>
      <c r="K362" s="282">
        <v>14</v>
      </c>
      <c r="L362" s="198"/>
      <c r="M362" s="3"/>
    </row>
    <row r="363" spans="2:13" ht="26.25" customHeight="1" x14ac:dyDescent="0.2">
      <c r="B363" s="969" t="s">
        <v>3656</v>
      </c>
      <c r="C363" s="971" t="s">
        <v>2230</v>
      </c>
      <c r="D363" s="1057" t="s">
        <v>2231</v>
      </c>
      <c r="E363" s="1057" t="s">
        <v>3657</v>
      </c>
      <c r="F363" s="1057" t="s">
        <v>2232</v>
      </c>
      <c r="G363" s="1057" t="s">
        <v>2233</v>
      </c>
      <c r="H363" s="1051" t="s">
        <v>3658</v>
      </c>
      <c r="I363" s="289">
        <v>446</v>
      </c>
      <c r="J363" s="281">
        <v>20</v>
      </c>
      <c r="K363" s="282">
        <v>31.5</v>
      </c>
      <c r="L363" s="198"/>
      <c r="M363" s="3"/>
    </row>
    <row r="364" spans="2:13" ht="26.25" customHeight="1" x14ac:dyDescent="0.2">
      <c r="B364" s="969" t="s">
        <v>3659</v>
      </c>
      <c r="C364" s="971" t="s">
        <v>2234</v>
      </c>
      <c r="D364" s="1057" t="s">
        <v>2235</v>
      </c>
      <c r="E364" s="1057" t="s">
        <v>3660</v>
      </c>
      <c r="F364" s="1057" t="s">
        <v>2236</v>
      </c>
      <c r="G364" s="1057" t="s">
        <v>2237</v>
      </c>
      <c r="H364" s="1051" t="s">
        <v>3661</v>
      </c>
      <c r="I364" s="289">
        <v>83</v>
      </c>
      <c r="J364" s="281">
        <v>7</v>
      </c>
      <c r="K364" s="282">
        <v>12</v>
      </c>
      <c r="L364" s="198"/>
      <c r="M364" s="3"/>
    </row>
    <row r="365" spans="2:13" ht="26" customHeight="1" x14ac:dyDescent="0.2">
      <c r="B365" s="969" t="s">
        <v>3662</v>
      </c>
      <c r="C365" s="971" t="s">
        <v>2238</v>
      </c>
      <c r="D365" s="1057" t="s">
        <v>2239</v>
      </c>
      <c r="E365" s="1057" t="s">
        <v>3663</v>
      </c>
      <c r="F365" s="1057" t="s">
        <v>2240</v>
      </c>
      <c r="G365" s="1057" t="s">
        <v>2241</v>
      </c>
      <c r="H365" s="1051" t="s">
        <v>3664</v>
      </c>
      <c r="I365" s="289">
        <v>216</v>
      </c>
      <c r="J365" s="281">
        <v>12</v>
      </c>
      <c r="K365" s="282">
        <v>20</v>
      </c>
      <c r="L365" s="198"/>
      <c r="M365" s="3"/>
    </row>
    <row r="366" spans="2:13" ht="26.25" customHeight="1" x14ac:dyDescent="0.2">
      <c r="B366" s="969" t="s">
        <v>3665</v>
      </c>
      <c r="C366" s="971" t="s">
        <v>2242</v>
      </c>
      <c r="D366" s="1057" t="s">
        <v>460</v>
      </c>
      <c r="E366" s="1057" t="s">
        <v>3666</v>
      </c>
      <c r="F366" s="1057" t="s">
        <v>2243</v>
      </c>
      <c r="G366" s="1057" t="s">
        <v>2244</v>
      </c>
      <c r="H366" s="1051" t="s">
        <v>3667</v>
      </c>
      <c r="I366" s="289">
        <v>307</v>
      </c>
      <c r="J366" s="281">
        <v>18</v>
      </c>
      <c r="K366" s="282">
        <v>26</v>
      </c>
      <c r="L366" s="198"/>
      <c r="M366" s="3"/>
    </row>
    <row r="367" spans="2:13" ht="26.25" customHeight="1" x14ac:dyDescent="0.2">
      <c r="B367" s="969" t="s">
        <v>3668</v>
      </c>
      <c r="C367" s="971" t="s">
        <v>2245</v>
      </c>
      <c r="D367" s="1057" t="s">
        <v>2246</v>
      </c>
      <c r="E367" s="1057" t="s">
        <v>3669</v>
      </c>
      <c r="F367" s="1057" t="s">
        <v>2247</v>
      </c>
      <c r="G367" s="1057" t="s">
        <v>2248</v>
      </c>
      <c r="H367" s="1051" t="s">
        <v>3670</v>
      </c>
      <c r="I367" s="289">
        <v>83</v>
      </c>
      <c r="J367" s="281">
        <v>7</v>
      </c>
      <c r="K367" s="282">
        <v>12</v>
      </c>
      <c r="L367" s="198"/>
      <c r="M367" s="3"/>
    </row>
    <row r="368" spans="2:13" ht="26.25" customHeight="1" x14ac:dyDescent="0.2">
      <c r="B368" s="969" t="s">
        <v>3671</v>
      </c>
      <c r="C368" s="971" t="s">
        <v>2249</v>
      </c>
      <c r="D368" s="1057" t="s">
        <v>2250</v>
      </c>
      <c r="E368" s="1057" t="s">
        <v>3672</v>
      </c>
      <c r="F368" s="1057" t="s">
        <v>2251</v>
      </c>
      <c r="G368" s="1057" t="s">
        <v>2252</v>
      </c>
      <c r="H368" s="1051" t="s">
        <v>3673</v>
      </c>
      <c r="I368" s="289">
        <v>158</v>
      </c>
      <c r="J368" s="281">
        <v>9</v>
      </c>
      <c r="K368" s="282">
        <v>18</v>
      </c>
      <c r="L368" s="198"/>
      <c r="M368" s="3"/>
    </row>
    <row r="369" spans="1:13" ht="26.25" customHeight="1" x14ac:dyDescent="0.2">
      <c r="B369" s="969" t="s">
        <v>3674</v>
      </c>
      <c r="C369" s="1125" t="s">
        <v>2253</v>
      </c>
      <c r="D369" s="1057" t="s">
        <v>2254</v>
      </c>
      <c r="E369" s="1057" t="s">
        <v>3675</v>
      </c>
      <c r="F369" s="1057" t="s">
        <v>2255</v>
      </c>
      <c r="G369" s="1057" t="s">
        <v>2256</v>
      </c>
      <c r="H369" s="1051" t="s">
        <v>3676</v>
      </c>
      <c r="I369" s="289">
        <v>194</v>
      </c>
      <c r="J369" s="281">
        <v>10</v>
      </c>
      <c r="K369" s="282">
        <v>18</v>
      </c>
      <c r="L369" s="198"/>
      <c r="M369" s="3"/>
    </row>
    <row r="370" spans="1:13" ht="26.25" customHeight="1" x14ac:dyDescent="0.2">
      <c r="B370" s="969" t="s">
        <v>3677</v>
      </c>
      <c r="C370" s="1125" t="s">
        <v>2257</v>
      </c>
      <c r="D370" s="1057" t="s">
        <v>2258</v>
      </c>
      <c r="E370" s="1057" t="s">
        <v>3678</v>
      </c>
      <c r="F370" s="1057" t="s">
        <v>2259</v>
      </c>
      <c r="G370" s="1057" t="s">
        <v>2260</v>
      </c>
      <c r="H370" s="1051" t="s">
        <v>3679</v>
      </c>
      <c r="I370" s="289">
        <v>219</v>
      </c>
      <c r="J370" s="281">
        <v>11</v>
      </c>
      <c r="K370" s="282">
        <v>16.5</v>
      </c>
      <c r="L370" s="198"/>
      <c r="M370" s="3"/>
    </row>
    <row r="371" spans="1:13" ht="26.25" customHeight="1" x14ac:dyDescent="0.2">
      <c r="B371" s="969" t="s">
        <v>3680</v>
      </c>
      <c r="C371" s="971" t="s">
        <v>2261</v>
      </c>
      <c r="D371" s="1057" t="s">
        <v>2262</v>
      </c>
      <c r="E371" s="1057" t="s">
        <v>3681</v>
      </c>
      <c r="F371" s="1057" t="s">
        <v>2263</v>
      </c>
      <c r="G371" s="1057" t="s">
        <v>2264</v>
      </c>
      <c r="H371" s="1051" t="s">
        <v>3682</v>
      </c>
      <c r="I371" s="289">
        <v>468</v>
      </c>
      <c r="J371" s="281">
        <v>21</v>
      </c>
      <c r="K371" s="282">
        <v>35</v>
      </c>
      <c r="L371" s="198"/>
      <c r="M371" s="3"/>
    </row>
    <row r="372" spans="1:13" ht="26.25" customHeight="1" x14ac:dyDescent="0.2">
      <c r="B372" s="969" t="s">
        <v>3683</v>
      </c>
      <c r="C372" s="971" t="s">
        <v>2265</v>
      </c>
      <c r="D372" s="1057" t="s">
        <v>2266</v>
      </c>
      <c r="E372" s="1057" t="s">
        <v>3684</v>
      </c>
      <c r="F372" s="1057" t="s">
        <v>2267</v>
      </c>
      <c r="G372" s="1057" t="s">
        <v>2268</v>
      </c>
      <c r="H372" s="1051" t="s">
        <v>3685</v>
      </c>
      <c r="I372" s="289">
        <v>127</v>
      </c>
      <c r="J372" s="281">
        <v>9</v>
      </c>
      <c r="K372" s="282">
        <v>14</v>
      </c>
      <c r="L372" s="198"/>
      <c r="M372" s="3"/>
    </row>
    <row r="373" spans="1:13" ht="26.25" customHeight="1" x14ac:dyDescent="0.2">
      <c r="B373" s="969" t="s">
        <v>3686</v>
      </c>
      <c r="C373" s="971" t="s">
        <v>2269</v>
      </c>
      <c r="D373" s="1057" t="s">
        <v>2270</v>
      </c>
      <c r="E373" s="1057" t="s">
        <v>3687</v>
      </c>
      <c r="F373" s="1057" t="s">
        <v>2271</v>
      </c>
      <c r="G373" s="1057" t="s">
        <v>2272</v>
      </c>
      <c r="H373" s="1051" t="s">
        <v>3688</v>
      </c>
      <c r="I373" s="289">
        <v>276</v>
      </c>
      <c r="J373" s="281">
        <v>15</v>
      </c>
      <c r="K373" s="282">
        <v>23.5</v>
      </c>
      <c r="L373" s="198"/>
      <c r="M373" s="3"/>
    </row>
    <row r="374" spans="1:13" ht="26.25" customHeight="1" x14ac:dyDescent="0.2">
      <c r="B374" s="1111" t="s">
        <v>3689</v>
      </c>
      <c r="C374" s="1112" t="s">
        <v>2273</v>
      </c>
      <c r="D374" s="1113" t="s">
        <v>2274</v>
      </c>
      <c r="E374" s="1113" t="s">
        <v>3690</v>
      </c>
      <c r="F374" s="1113" t="s">
        <v>2275</v>
      </c>
      <c r="G374" s="1113" t="s">
        <v>2276</v>
      </c>
      <c r="H374" s="1114" t="s">
        <v>3691</v>
      </c>
      <c r="I374" s="290">
        <v>337</v>
      </c>
      <c r="J374" s="285">
        <v>17</v>
      </c>
      <c r="K374" s="286">
        <v>25.5</v>
      </c>
      <c r="L374" s="198"/>
      <c r="M374" s="3"/>
    </row>
    <row r="375" spans="1:13" ht="26.25" customHeight="1" thickBot="1" x14ac:dyDescent="0.25">
      <c r="B375" s="187" t="s">
        <v>346</v>
      </c>
      <c r="C375" s="243"/>
      <c r="D375" s="134"/>
      <c r="E375" s="134"/>
      <c r="F375" s="134"/>
      <c r="G375" s="134"/>
      <c r="H375" s="213"/>
      <c r="I375" s="67">
        <f>SUM(I361:I374)</f>
        <v>3493</v>
      </c>
      <c r="J375" s="371">
        <f>SUM(J361:J374)</f>
        <v>184</v>
      </c>
      <c r="K375" s="144">
        <f>SUM(K361:K374)</f>
        <v>296.5</v>
      </c>
      <c r="L375" s="198"/>
      <c r="M375" s="3"/>
    </row>
    <row r="376" spans="1:13" ht="26.25" customHeight="1" x14ac:dyDescent="0.2">
      <c r="I376" s="218"/>
      <c r="J376" s="218"/>
      <c r="K376" s="218"/>
      <c r="L376" s="198"/>
      <c r="M376" s="3"/>
    </row>
    <row r="377" spans="1:13" ht="26.25" customHeight="1" thickBot="1" x14ac:dyDescent="0.25">
      <c r="B377" s="75" t="s">
        <v>2423</v>
      </c>
      <c r="C377" s="75"/>
      <c r="D377" s="200"/>
      <c r="E377" s="200"/>
      <c r="F377" s="200"/>
      <c r="G377" s="200"/>
      <c r="H377" s="219"/>
      <c r="I377" s="200"/>
      <c r="J377" s="200"/>
      <c r="K377" s="200"/>
      <c r="L377" s="198"/>
      <c r="M377" s="3"/>
    </row>
    <row r="378" spans="1:13" ht="26.25" customHeight="1" x14ac:dyDescent="0.2">
      <c r="B378" s="236" t="s">
        <v>215</v>
      </c>
      <c r="C378" s="364" t="s">
        <v>611</v>
      </c>
      <c r="D378" s="361" t="s">
        <v>263</v>
      </c>
      <c r="E378" s="361" t="s">
        <v>244</v>
      </c>
      <c r="F378" s="361" t="s">
        <v>225</v>
      </c>
      <c r="G378" s="361" t="s">
        <v>327</v>
      </c>
      <c r="H378" s="361" t="s">
        <v>47</v>
      </c>
      <c r="I378" s="202" t="s">
        <v>48</v>
      </c>
      <c r="J378" s="202" t="s">
        <v>264</v>
      </c>
      <c r="K378" s="43" t="s">
        <v>114</v>
      </c>
      <c r="L378" s="198"/>
      <c r="M378" s="3"/>
    </row>
    <row r="379" spans="1:13" ht="26.25" customHeight="1" x14ac:dyDescent="0.2">
      <c r="B379" s="601" t="s">
        <v>3693</v>
      </c>
      <c r="C379" s="602" t="s">
        <v>2299</v>
      </c>
      <c r="D379" s="603" t="s">
        <v>2300</v>
      </c>
      <c r="E379" s="603" t="s">
        <v>3694</v>
      </c>
      <c r="F379" s="603" t="s">
        <v>2301</v>
      </c>
      <c r="G379" s="603" t="s">
        <v>2301</v>
      </c>
      <c r="H379" s="604" t="s">
        <v>3695</v>
      </c>
      <c r="I379" s="287">
        <v>327</v>
      </c>
      <c r="J379" s="279">
        <v>15</v>
      </c>
      <c r="K379" s="280">
        <v>26</v>
      </c>
      <c r="L379" s="198"/>
      <c r="M379" s="3"/>
    </row>
    <row r="380" spans="1:13" ht="26.25" customHeight="1" x14ac:dyDescent="0.2">
      <c r="B380" s="595" t="s">
        <v>3696</v>
      </c>
      <c r="C380" s="596" t="s">
        <v>2302</v>
      </c>
      <c r="D380" s="597" t="s">
        <v>2303</v>
      </c>
      <c r="E380" s="597" t="s">
        <v>3697</v>
      </c>
      <c r="F380" s="597" t="s">
        <v>2304</v>
      </c>
      <c r="G380" s="598" t="s">
        <v>2305</v>
      </c>
      <c r="H380" s="599" t="s">
        <v>3698</v>
      </c>
      <c r="I380" s="289">
        <v>59</v>
      </c>
      <c r="J380" s="281">
        <v>8</v>
      </c>
      <c r="K380" s="282">
        <v>13.5</v>
      </c>
      <c r="L380" s="198"/>
      <c r="M380" s="3"/>
    </row>
    <row r="381" spans="1:13" ht="26.25" customHeight="1" x14ac:dyDescent="0.2">
      <c r="B381" s="595" t="s">
        <v>3699</v>
      </c>
      <c r="C381" s="596" t="s">
        <v>2306</v>
      </c>
      <c r="D381" s="597" t="s">
        <v>2307</v>
      </c>
      <c r="E381" s="597" t="s">
        <v>3700</v>
      </c>
      <c r="F381" s="597" t="s">
        <v>2308</v>
      </c>
      <c r="G381" s="597" t="s">
        <v>2308</v>
      </c>
      <c r="H381" s="600" t="s">
        <v>3701</v>
      </c>
      <c r="I381" s="289">
        <v>48</v>
      </c>
      <c r="J381" s="281">
        <v>5</v>
      </c>
      <c r="K381" s="282">
        <v>9.5</v>
      </c>
      <c r="L381" s="198"/>
      <c r="M381" s="3"/>
    </row>
    <row r="382" spans="1:13" ht="26.25" customHeight="1" x14ac:dyDescent="0.2">
      <c r="B382" s="595" t="s">
        <v>3702</v>
      </c>
      <c r="C382" s="596" t="s">
        <v>2309</v>
      </c>
      <c r="D382" s="597" t="s">
        <v>2310</v>
      </c>
      <c r="E382" s="597" t="s">
        <v>3703</v>
      </c>
      <c r="F382" s="597" t="s">
        <v>2311</v>
      </c>
      <c r="G382" s="597" t="s">
        <v>2311</v>
      </c>
      <c r="H382" s="599" t="s">
        <v>3704</v>
      </c>
      <c r="I382" s="289">
        <v>14</v>
      </c>
      <c r="J382" s="281">
        <v>2</v>
      </c>
      <c r="K382" s="282">
        <v>5</v>
      </c>
      <c r="L382" s="198"/>
      <c r="M382" s="3"/>
    </row>
    <row r="383" spans="1:13" ht="26.25" customHeight="1" x14ac:dyDescent="0.2">
      <c r="A383" s="239" t="s">
        <v>615</v>
      </c>
      <c r="B383" s="595" t="s">
        <v>3705</v>
      </c>
      <c r="C383" s="596" t="s">
        <v>2312</v>
      </c>
      <c r="D383" s="597" t="s">
        <v>2313</v>
      </c>
      <c r="E383" s="597" t="s">
        <v>3706</v>
      </c>
      <c r="F383" s="599" t="s">
        <v>724</v>
      </c>
      <c r="G383" s="599" t="s">
        <v>724</v>
      </c>
      <c r="H383" s="599" t="s">
        <v>724</v>
      </c>
      <c r="I383" s="272" t="s">
        <v>24</v>
      </c>
      <c r="J383" s="272" t="s">
        <v>600</v>
      </c>
      <c r="K383" s="302" t="s">
        <v>724</v>
      </c>
      <c r="L383" s="198"/>
      <c r="M383" s="3"/>
    </row>
    <row r="384" spans="1:13" ht="26.25" customHeight="1" x14ac:dyDescent="0.2">
      <c r="A384" s="239" t="s">
        <v>615</v>
      </c>
      <c r="B384" s="595" t="s">
        <v>3707</v>
      </c>
      <c r="C384" s="596" t="s">
        <v>2314</v>
      </c>
      <c r="D384" s="597" t="s">
        <v>2315</v>
      </c>
      <c r="E384" s="597" t="s">
        <v>3708</v>
      </c>
      <c r="F384" s="599" t="s">
        <v>724</v>
      </c>
      <c r="G384" s="599" t="s">
        <v>724</v>
      </c>
      <c r="H384" s="599" t="s">
        <v>724</v>
      </c>
      <c r="I384" s="272" t="s">
        <v>600</v>
      </c>
      <c r="J384" s="272" t="s">
        <v>600</v>
      </c>
      <c r="K384" s="302" t="s">
        <v>724</v>
      </c>
      <c r="L384" s="198"/>
      <c r="M384" s="3"/>
    </row>
    <row r="385" spans="1:14" ht="26.25" customHeight="1" x14ac:dyDescent="0.2">
      <c r="B385" s="595" t="s">
        <v>3709</v>
      </c>
      <c r="C385" s="596" t="s">
        <v>2316</v>
      </c>
      <c r="D385" s="597" t="s">
        <v>2317</v>
      </c>
      <c r="E385" s="597" t="s">
        <v>3710</v>
      </c>
      <c r="F385" s="597" t="s">
        <v>2318</v>
      </c>
      <c r="G385" s="597" t="s">
        <v>2318</v>
      </c>
      <c r="H385" s="599" t="s">
        <v>3711</v>
      </c>
      <c r="I385" s="289">
        <v>21</v>
      </c>
      <c r="J385" s="281">
        <v>4</v>
      </c>
      <c r="K385" s="282">
        <v>7</v>
      </c>
      <c r="L385" s="198"/>
      <c r="M385" s="3"/>
    </row>
    <row r="386" spans="1:14" ht="26.25" customHeight="1" x14ac:dyDescent="0.2">
      <c r="A386" s="239" t="s">
        <v>615</v>
      </c>
      <c r="B386" s="653" t="s">
        <v>3712</v>
      </c>
      <c r="C386" s="654" t="s">
        <v>2319</v>
      </c>
      <c r="D386" s="655" t="s">
        <v>2320</v>
      </c>
      <c r="E386" s="655" t="s">
        <v>3713</v>
      </c>
      <c r="F386" s="656" t="s">
        <v>724</v>
      </c>
      <c r="G386" s="656" t="s">
        <v>724</v>
      </c>
      <c r="H386" s="656" t="s">
        <v>724</v>
      </c>
      <c r="I386" s="284" t="s">
        <v>24</v>
      </c>
      <c r="J386" s="284" t="s">
        <v>24</v>
      </c>
      <c r="K386" s="309" t="s">
        <v>470</v>
      </c>
      <c r="L386" s="198"/>
      <c r="M386" s="3"/>
    </row>
    <row r="387" spans="1:14" ht="26.25" customHeight="1" thickBot="1" x14ac:dyDescent="0.25">
      <c r="B387" s="187" t="s">
        <v>346</v>
      </c>
      <c r="C387" s="243"/>
      <c r="D387" s="134"/>
      <c r="E387" s="134"/>
      <c r="F387" s="134"/>
      <c r="G387" s="134"/>
      <c r="H387" s="213"/>
      <c r="I387" s="67">
        <f>SUM(I379:I386)</f>
        <v>469</v>
      </c>
      <c r="J387" s="371">
        <f>SUM(J379:J386)</f>
        <v>34</v>
      </c>
      <c r="K387" s="371">
        <f>SUM(K379:K386)</f>
        <v>61</v>
      </c>
      <c r="L387" s="94"/>
      <c r="M387" s="3"/>
    </row>
    <row r="388" spans="1:14" ht="26.25" customHeight="1" x14ac:dyDescent="0.2">
      <c r="B388" s="135"/>
      <c r="C388" s="135"/>
      <c r="D388" s="204"/>
      <c r="E388" s="204"/>
      <c r="F388" s="204"/>
      <c r="G388" s="204"/>
      <c r="H388" s="208"/>
      <c r="I388" s="68"/>
      <c r="J388" s="212"/>
      <c r="K388" s="212"/>
      <c r="L388" s="198"/>
      <c r="M388" s="3"/>
    </row>
    <row r="389" spans="1:14" ht="26.25" customHeight="1" thickBot="1" x14ac:dyDescent="0.25">
      <c r="B389" s="77" t="s">
        <v>3736</v>
      </c>
      <c r="C389" s="77"/>
      <c r="D389" s="218"/>
      <c r="E389" s="218"/>
      <c r="F389" s="218"/>
      <c r="G389" s="218"/>
      <c r="H389" s="222"/>
      <c r="I389" s="218"/>
      <c r="J389" s="1542"/>
      <c r="K389" s="1542"/>
      <c r="L389" s="198"/>
      <c r="M389" s="3"/>
    </row>
    <row r="390" spans="1:14" ht="26.25" customHeight="1" x14ac:dyDescent="0.2">
      <c r="B390" s="621" t="s">
        <v>3714</v>
      </c>
      <c r="C390" s="622" t="s">
        <v>2354</v>
      </c>
      <c r="D390" s="623" t="s">
        <v>2355</v>
      </c>
      <c r="E390" s="623" t="s">
        <v>3715</v>
      </c>
      <c r="F390" s="623" t="s">
        <v>2356</v>
      </c>
      <c r="G390" s="623" t="s">
        <v>2356</v>
      </c>
      <c r="H390" s="624" t="s">
        <v>3716</v>
      </c>
      <c r="I390" s="318">
        <v>7</v>
      </c>
      <c r="J390" s="293">
        <v>2</v>
      </c>
      <c r="K390" s="294">
        <v>3</v>
      </c>
      <c r="L390" s="198"/>
      <c r="M390" s="3"/>
    </row>
    <row r="391" spans="1:14" ht="26.25" customHeight="1" x14ac:dyDescent="0.2">
      <c r="B391" s="625" t="s">
        <v>3717</v>
      </c>
      <c r="C391" s="626" t="s">
        <v>1833</v>
      </c>
      <c r="D391" s="627" t="s">
        <v>2341</v>
      </c>
      <c r="E391" s="627" t="s">
        <v>3718</v>
      </c>
      <c r="F391" s="627" t="s">
        <v>2357</v>
      </c>
      <c r="G391" s="627" t="s">
        <v>2357</v>
      </c>
      <c r="H391" s="628" t="s">
        <v>3719</v>
      </c>
      <c r="I391" s="289">
        <v>89</v>
      </c>
      <c r="J391" s="281">
        <v>7</v>
      </c>
      <c r="K391" s="282">
        <v>13</v>
      </c>
      <c r="L391" s="198"/>
      <c r="M391" s="3"/>
    </row>
    <row r="392" spans="1:14" ht="26.25" customHeight="1" x14ac:dyDescent="0.2">
      <c r="B392" s="625" t="s">
        <v>3720</v>
      </c>
      <c r="C392" s="626" t="s">
        <v>2358</v>
      </c>
      <c r="D392" s="627" t="s">
        <v>2359</v>
      </c>
      <c r="E392" s="627" t="s">
        <v>3721</v>
      </c>
      <c r="F392" s="627" t="s">
        <v>2360</v>
      </c>
      <c r="G392" s="627" t="s">
        <v>2361</v>
      </c>
      <c r="H392" s="628" t="s">
        <v>3722</v>
      </c>
      <c r="I392" s="295">
        <v>94</v>
      </c>
      <c r="J392" s="281">
        <v>8</v>
      </c>
      <c r="K392" s="282">
        <v>15</v>
      </c>
      <c r="L392" s="198"/>
      <c r="M392" s="3"/>
      <c r="N392" s="132"/>
    </row>
    <row r="393" spans="1:14" ht="26.25" customHeight="1" x14ac:dyDescent="0.2">
      <c r="B393" s="625" t="s">
        <v>3723</v>
      </c>
      <c r="C393" s="626" t="s">
        <v>2344</v>
      </c>
      <c r="D393" s="627" t="s">
        <v>2345</v>
      </c>
      <c r="E393" s="627" t="s">
        <v>3724</v>
      </c>
      <c r="F393" s="627" t="s">
        <v>2362</v>
      </c>
      <c r="G393" s="627" t="s">
        <v>2362</v>
      </c>
      <c r="H393" s="628" t="s">
        <v>3725</v>
      </c>
      <c r="I393" s="289">
        <v>19</v>
      </c>
      <c r="J393" s="281">
        <v>4</v>
      </c>
      <c r="K393" s="282">
        <v>8</v>
      </c>
      <c r="L393" s="198"/>
      <c r="M393" s="3"/>
    </row>
    <row r="394" spans="1:14" ht="26.25" customHeight="1" x14ac:dyDescent="0.2">
      <c r="B394" s="625" t="s">
        <v>3726</v>
      </c>
      <c r="C394" s="626" t="s">
        <v>2363</v>
      </c>
      <c r="D394" s="627" t="s">
        <v>2348</v>
      </c>
      <c r="E394" s="627" t="s">
        <v>3727</v>
      </c>
      <c r="F394" s="627" t="s">
        <v>2364</v>
      </c>
      <c r="G394" s="627" t="s">
        <v>2365</v>
      </c>
      <c r="H394" s="628" t="s">
        <v>3728</v>
      </c>
      <c r="I394" s="295">
        <v>111</v>
      </c>
      <c r="J394" s="281">
        <v>8</v>
      </c>
      <c r="K394" s="282">
        <v>18</v>
      </c>
      <c r="L394" s="198"/>
      <c r="M394" s="3"/>
    </row>
    <row r="395" spans="1:14" ht="26.25" customHeight="1" x14ac:dyDescent="0.2">
      <c r="B395" s="625" t="s">
        <v>3730</v>
      </c>
      <c r="C395" s="626" t="s">
        <v>2366</v>
      </c>
      <c r="D395" s="627" t="s">
        <v>2367</v>
      </c>
      <c r="E395" s="627" t="s">
        <v>3731</v>
      </c>
      <c r="F395" s="627" t="s">
        <v>2368</v>
      </c>
      <c r="G395" s="627" t="s">
        <v>2368</v>
      </c>
      <c r="H395" s="628" t="s">
        <v>3732</v>
      </c>
      <c r="I395" s="289">
        <v>26</v>
      </c>
      <c r="J395" s="281">
        <v>4</v>
      </c>
      <c r="K395" s="282">
        <v>8</v>
      </c>
      <c r="L395" s="198"/>
      <c r="M395" s="3"/>
    </row>
    <row r="396" spans="1:14" ht="26.25" customHeight="1" x14ac:dyDescent="0.2">
      <c r="B396" s="653" t="s">
        <v>3733</v>
      </c>
      <c r="C396" s="654" t="s">
        <v>2369</v>
      </c>
      <c r="D396" s="655" t="s">
        <v>2352</v>
      </c>
      <c r="E396" s="655" t="s">
        <v>3734</v>
      </c>
      <c r="F396" s="655" t="s">
        <v>2370</v>
      </c>
      <c r="G396" s="655" t="s">
        <v>2370</v>
      </c>
      <c r="H396" s="656" t="s">
        <v>3735</v>
      </c>
      <c r="I396" s="290">
        <v>54</v>
      </c>
      <c r="J396" s="285">
        <v>6</v>
      </c>
      <c r="K396" s="286">
        <v>12</v>
      </c>
      <c r="L396" s="198"/>
      <c r="M396" s="3"/>
    </row>
    <row r="397" spans="1:14" ht="26.25" customHeight="1" thickBot="1" x14ac:dyDescent="0.25">
      <c r="B397" s="187" t="s">
        <v>346</v>
      </c>
      <c r="C397" s="243"/>
      <c r="D397" s="134"/>
      <c r="E397" s="134"/>
      <c r="F397" s="134"/>
      <c r="G397" s="134"/>
      <c r="H397" s="360"/>
      <c r="I397" s="224">
        <f>SUM(I390:I396)</f>
        <v>400</v>
      </c>
      <c r="J397" s="372">
        <f>SUM(J390:J396)</f>
        <v>39</v>
      </c>
      <c r="K397" s="166">
        <f>SUM(K390:K396)</f>
        <v>77</v>
      </c>
      <c r="L397" s="198"/>
      <c r="M397" s="3"/>
    </row>
    <row r="398" spans="1:14" ht="26.25" customHeight="1" x14ac:dyDescent="0.2">
      <c r="B398" s="135"/>
      <c r="C398" s="135"/>
      <c r="D398" s="204"/>
      <c r="E398" s="204"/>
      <c r="F398" s="204"/>
      <c r="G398" s="204"/>
      <c r="H398" s="208"/>
      <c r="I398" s="68"/>
      <c r="J398" s="68"/>
      <c r="K398" s="68"/>
      <c r="L398" s="198"/>
      <c r="M398" s="3"/>
    </row>
    <row r="399" spans="1:14" ht="26.25" customHeight="1" thickBot="1" x14ac:dyDescent="0.25">
      <c r="B399" s="77" t="s">
        <v>187</v>
      </c>
      <c r="C399" s="77"/>
      <c r="D399" s="218"/>
      <c r="E399" s="218"/>
      <c r="F399" s="218"/>
      <c r="G399" s="218"/>
      <c r="H399" s="222"/>
      <c r="I399" s="200"/>
      <c r="J399" s="200"/>
      <c r="K399" s="211"/>
      <c r="L399" s="198"/>
      <c r="M399" s="3"/>
    </row>
    <row r="400" spans="1:14" ht="26.25" customHeight="1" x14ac:dyDescent="0.2">
      <c r="A400" s="239"/>
      <c r="B400" s="201" t="s">
        <v>215</v>
      </c>
      <c r="C400" s="246" t="s">
        <v>611</v>
      </c>
      <c r="D400" s="202" t="s">
        <v>263</v>
      </c>
      <c r="E400" s="202" t="s">
        <v>244</v>
      </c>
      <c r="F400" s="202" t="s">
        <v>225</v>
      </c>
      <c r="G400" s="202" t="s">
        <v>327</v>
      </c>
      <c r="H400" s="202" t="s">
        <v>47</v>
      </c>
      <c r="I400" s="202" t="s">
        <v>48</v>
      </c>
      <c r="J400" s="202" t="s">
        <v>264</v>
      </c>
      <c r="K400" s="43" t="s">
        <v>114</v>
      </c>
      <c r="L400" s="198"/>
      <c r="M400" s="3"/>
    </row>
    <row r="401" spans="1:13" ht="26.25" customHeight="1" x14ac:dyDescent="0.2">
      <c r="A401" s="239" t="s">
        <v>615</v>
      </c>
      <c r="B401" s="919" t="s">
        <v>3737</v>
      </c>
      <c r="C401" s="856" t="s">
        <v>3738</v>
      </c>
      <c r="D401" s="568" t="s">
        <v>3739</v>
      </c>
      <c r="E401" s="568" t="s">
        <v>3740</v>
      </c>
      <c r="F401" s="569" t="s">
        <v>724</v>
      </c>
      <c r="G401" s="569" t="s">
        <v>724</v>
      </c>
      <c r="H401" s="569" t="s">
        <v>724</v>
      </c>
      <c r="I401" s="273" t="s">
        <v>24</v>
      </c>
      <c r="J401" s="273" t="s">
        <v>24</v>
      </c>
      <c r="K401" s="319" t="s">
        <v>24</v>
      </c>
      <c r="L401" s="198"/>
      <c r="M401" s="3"/>
    </row>
    <row r="402" spans="1:13" ht="26.25" customHeight="1" x14ac:dyDescent="0.2">
      <c r="A402" s="249" t="s">
        <v>617</v>
      </c>
      <c r="B402" s="632" t="s">
        <v>3741</v>
      </c>
      <c r="C402" s="633" t="s">
        <v>3742</v>
      </c>
      <c r="D402" s="634" t="s">
        <v>3743</v>
      </c>
      <c r="E402" s="634" t="s">
        <v>3744</v>
      </c>
      <c r="F402" s="635" t="s">
        <v>724</v>
      </c>
      <c r="G402" s="635" t="s">
        <v>724</v>
      </c>
      <c r="H402" s="635" t="s">
        <v>724</v>
      </c>
      <c r="I402" s="272" t="s">
        <v>24</v>
      </c>
      <c r="J402" s="272" t="s">
        <v>24</v>
      </c>
      <c r="K402" s="302" t="s">
        <v>24</v>
      </c>
      <c r="L402" s="198"/>
      <c r="M402" s="3"/>
    </row>
    <row r="403" spans="1:13" ht="26.25" customHeight="1" x14ac:dyDescent="0.2">
      <c r="A403" s="239" t="s">
        <v>615</v>
      </c>
      <c r="B403" s="632" t="s">
        <v>3745</v>
      </c>
      <c r="C403" s="300" t="s">
        <v>3746</v>
      </c>
      <c r="D403" s="634" t="s">
        <v>3747</v>
      </c>
      <c r="E403" s="634" t="s">
        <v>3748</v>
      </c>
      <c r="F403" s="635" t="s">
        <v>724</v>
      </c>
      <c r="G403" s="635" t="s">
        <v>724</v>
      </c>
      <c r="H403" s="635" t="s">
        <v>724</v>
      </c>
      <c r="I403" s="272" t="s">
        <v>24</v>
      </c>
      <c r="J403" s="272" t="s">
        <v>24</v>
      </c>
      <c r="K403" s="302" t="s">
        <v>24</v>
      </c>
      <c r="L403" s="198"/>
      <c r="M403" s="3"/>
    </row>
    <row r="404" spans="1:13" ht="26.25" customHeight="1" x14ac:dyDescent="0.2">
      <c r="A404" s="239"/>
      <c r="B404" s="632" t="s">
        <v>3749</v>
      </c>
      <c r="C404" s="633" t="s">
        <v>3750</v>
      </c>
      <c r="D404" s="634" t="s">
        <v>3751</v>
      </c>
      <c r="E404" s="634" t="s">
        <v>3752</v>
      </c>
      <c r="F404" s="634" t="s">
        <v>3753</v>
      </c>
      <c r="G404" s="634" t="s">
        <v>3754</v>
      </c>
      <c r="H404" s="635" t="s">
        <v>3755</v>
      </c>
      <c r="I404" s="289">
        <v>24</v>
      </c>
      <c r="J404" s="281">
        <v>4</v>
      </c>
      <c r="K404" s="282">
        <v>8</v>
      </c>
      <c r="L404" s="198"/>
      <c r="M404" s="3"/>
    </row>
    <row r="405" spans="1:13" ht="26.25" customHeight="1" x14ac:dyDescent="0.2">
      <c r="A405" s="249" t="s">
        <v>617</v>
      </c>
      <c r="B405" s="632" t="s">
        <v>3756</v>
      </c>
      <c r="C405" s="633" t="s">
        <v>3757</v>
      </c>
      <c r="D405" s="634" t="s">
        <v>3758</v>
      </c>
      <c r="E405" s="634" t="s">
        <v>3759</v>
      </c>
      <c r="F405" s="635" t="s">
        <v>724</v>
      </c>
      <c r="G405" s="635" t="s">
        <v>724</v>
      </c>
      <c r="H405" s="635" t="s">
        <v>724</v>
      </c>
      <c r="I405" s="272" t="s">
        <v>24</v>
      </c>
      <c r="J405" s="272" t="s">
        <v>24</v>
      </c>
      <c r="K405" s="302" t="s">
        <v>24</v>
      </c>
      <c r="L405" s="198"/>
      <c r="M405" s="3"/>
    </row>
    <row r="406" spans="1:13" ht="26.25" customHeight="1" x14ac:dyDescent="0.2">
      <c r="A406" s="239"/>
      <c r="B406" s="632" t="s">
        <v>3760</v>
      </c>
      <c r="C406" s="633" t="s">
        <v>3761</v>
      </c>
      <c r="D406" s="634" t="s">
        <v>3762</v>
      </c>
      <c r="E406" s="634" t="s">
        <v>3763</v>
      </c>
      <c r="F406" s="634" t="s">
        <v>3764</v>
      </c>
      <c r="G406" s="634" t="s">
        <v>3765</v>
      </c>
      <c r="H406" s="635" t="s">
        <v>3766</v>
      </c>
      <c r="I406" s="289">
        <v>45</v>
      </c>
      <c r="J406" s="281">
        <v>5</v>
      </c>
      <c r="K406" s="282">
        <v>12</v>
      </c>
      <c r="L406" s="198"/>
      <c r="M406" s="3"/>
    </row>
    <row r="407" spans="1:13" ht="26.25" customHeight="1" x14ac:dyDescent="0.2">
      <c r="A407" s="239"/>
      <c r="B407" s="632" t="s">
        <v>3767</v>
      </c>
      <c r="C407" s="633" t="s">
        <v>3768</v>
      </c>
      <c r="D407" s="634" t="s">
        <v>3769</v>
      </c>
      <c r="E407" s="634" t="s">
        <v>3770</v>
      </c>
      <c r="F407" s="634" t="s">
        <v>3771</v>
      </c>
      <c r="G407" s="634" t="s">
        <v>3771</v>
      </c>
      <c r="H407" s="635" t="s">
        <v>3772</v>
      </c>
      <c r="I407" s="289">
        <v>126</v>
      </c>
      <c r="J407" s="281">
        <v>10</v>
      </c>
      <c r="K407" s="282">
        <v>17</v>
      </c>
      <c r="L407" s="198"/>
      <c r="M407" s="3"/>
    </row>
    <row r="408" spans="1:13" ht="26.25" customHeight="1" x14ac:dyDescent="0.2">
      <c r="A408" s="239"/>
      <c r="B408" s="632" t="s">
        <v>3773</v>
      </c>
      <c r="C408" s="633" t="s">
        <v>3774</v>
      </c>
      <c r="D408" s="634" t="s">
        <v>106</v>
      </c>
      <c r="E408" s="634" t="s">
        <v>3775</v>
      </c>
      <c r="F408" s="634" t="s">
        <v>3776</v>
      </c>
      <c r="G408" s="634" t="s">
        <v>3777</v>
      </c>
      <c r="H408" s="635" t="s">
        <v>3778</v>
      </c>
      <c r="I408" s="289">
        <v>106</v>
      </c>
      <c r="J408" s="281">
        <v>9</v>
      </c>
      <c r="K408" s="282">
        <v>16</v>
      </c>
      <c r="L408" s="198"/>
      <c r="M408" s="3"/>
    </row>
    <row r="409" spans="1:13" ht="26.25" customHeight="1" x14ac:dyDescent="0.2">
      <c r="A409" s="239"/>
      <c r="B409" s="632" t="s">
        <v>3779</v>
      </c>
      <c r="C409" s="633" t="s">
        <v>3780</v>
      </c>
      <c r="D409" s="634" t="s">
        <v>3781</v>
      </c>
      <c r="E409" s="634" t="s">
        <v>3782</v>
      </c>
      <c r="F409" s="634" t="s">
        <v>3783</v>
      </c>
      <c r="G409" s="634" t="s">
        <v>3784</v>
      </c>
      <c r="H409" s="635" t="s">
        <v>3785</v>
      </c>
      <c r="I409" s="289">
        <v>210</v>
      </c>
      <c r="J409" s="281">
        <v>12</v>
      </c>
      <c r="K409" s="282">
        <v>20</v>
      </c>
      <c r="L409" s="198"/>
      <c r="M409" s="3"/>
    </row>
    <row r="410" spans="1:13" ht="26.25" customHeight="1" x14ac:dyDescent="0.2">
      <c r="A410" s="239" t="s">
        <v>615</v>
      </c>
      <c r="B410" s="632" t="s">
        <v>3786</v>
      </c>
      <c r="C410" s="633" t="s">
        <v>3057</v>
      </c>
      <c r="D410" s="634" t="s">
        <v>3787</v>
      </c>
      <c r="E410" s="634" t="s">
        <v>3788</v>
      </c>
      <c r="F410" s="635" t="s">
        <v>724</v>
      </c>
      <c r="G410" s="635" t="s">
        <v>724</v>
      </c>
      <c r="H410" s="635" t="s">
        <v>724</v>
      </c>
      <c r="I410" s="272" t="s">
        <v>24</v>
      </c>
      <c r="J410" s="272" t="s">
        <v>24</v>
      </c>
      <c r="K410" s="302" t="s">
        <v>24</v>
      </c>
      <c r="L410" s="198"/>
      <c r="M410" s="3"/>
    </row>
    <row r="411" spans="1:13" ht="26.25" customHeight="1" x14ac:dyDescent="0.2">
      <c r="A411" s="249" t="s">
        <v>617</v>
      </c>
      <c r="B411" s="632" t="s">
        <v>3789</v>
      </c>
      <c r="C411" s="633" t="s">
        <v>3790</v>
      </c>
      <c r="D411" s="634" t="s">
        <v>3791</v>
      </c>
      <c r="E411" s="634" t="s">
        <v>3792</v>
      </c>
      <c r="F411" s="635" t="s">
        <v>724</v>
      </c>
      <c r="G411" s="635" t="s">
        <v>724</v>
      </c>
      <c r="H411" s="635" t="s">
        <v>724</v>
      </c>
      <c r="I411" s="272" t="s">
        <v>24</v>
      </c>
      <c r="J411" s="272" t="s">
        <v>24</v>
      </c>
      <c r="K411" s="302" t="s">
        <v>24</v>
      </c>
      <c r="L411" s="198"/>
      <c r="M411" s="3"/>
    </row>
    <row r="412" spans="1:13" ht="26.25" customHeight="1" x14ac:dyDescent="0.2">
      <c r="A412" s="239" t="s">
        <v>615</v>
      </c>
      <c r="B412" s="632" t="s">
        <v>3793</v>
      </c>
      <c r="C412" s="633" t="s">
        <v>3794</v>
      </c>
      <c r="D412" s="634" t="s">
        <v>3795</v>
      </c>
      <c r="E412" s="634" t="s">
        <v>3796</v>
      </c>
      <c r="F412" s="635" t="s">
        <v>724</v>
      </c>
      <c r="G412" s="635" t="s">
        <v>724</v>
      </c>
      <c r="H412" s="635" t="s">
        <v>724</v>
      </c>
      <c r="I412" s="288" t="s">
        <v>600</v>
      </c>
      <c r="J412" s="320" t="s">
        <v>600</v>
      </c>
      <c r="K412" s="321" t="s">
        <v>600</v>
      </c>
      <c r="L412" s="198"/>
      <c r="M412" s="3"/>
    </row>
    <row r="413" spans="1:13" ht="26.25" customHeight="1" x14ac:dyDescent="0.2">
      <c r="A413" s="249" t="s">
        <v>617</v>
      </c>
      <c r="B413" s="632" t="s">
        <v>3797</v>
      </c>
      <c r="C413" s="467" t="s">
        <v>3798</v>
      </c>
      <c r="D413" s="634" t="s">
        <v>3799</v>
      </c>
      <c r="E413" s="634" t="s">
        <v>3800</v>
      </c>
      <c r="F413" s="635" t="s">
        <v>724</v>
      </c>
      <c r="G413" s="635" t="s">
        <v>724</v>
      </c>
      <c r="H413" s="635" t="s">
        <v>724</v>
      </c>
      <c r="I413" s="272" t="s">
        <v>24</v>
      </c>
      <c r="J413" s="272" t="s">
        <v>24</v>
      </c>
      <c r="K413" s="302" t="s">
        <v>24</v>
      </c>
      <c r="L413" s="198"/>
      <c r="M413" s="3"/>
    </row>
    <row r="414" spans="1:13" ht="26.25" customHeight="1" x14ac:dyDescent="0.2">
      <c r="A414" s="239"/>
      <c r="B414" s="632" t="s">
        <v>3801</v>
      </c>
      <c r="C414" s="633" t="s">
        <v>3802</v>
      </c>
      <c r="D414" s="717" t="s">
        <v>5022</v>
      </c>
      <c r="E414" s="1057" t="s">
        <v>3853</v>
      </c>
      <c r="F414" s="634" t="s">
        <v>3803</v>
      </c>
      <c r="G414" s="634" t="s">
        <v>3803</v>
      </c>
      <c r="H414" s="635" t="s">
        <v>3804</v>
      </c>
      <c r="I414" s="289">
        <v>17</v>
      </c>
      <c r="J414" s="281">
        <v>4</v>
      </c>
      <c r="K414" s="282">
        <v>9</v>
      </c>
      <c r="L414" s="198"/>
      <c r="M414" s="3"/>
    </row>
    <row r="415" spans="1:13" ht="26.25" customHeight="1" x14ac:dyDescent="0.2">
      <c r="A415" s="239"/>
      <c r="B415" s="632" t="s">
        <v>3805</v>
      </c>
      <c r="C415" s="633" t="s">
        <v>3806</v>
      </c>
      <c r="D415" s="634" t="s">
        <v>3807</v>
      </c>
      <c r="E415" s="634" t="s">
        <v>3808</v>
      </c>
      <c r="F415" s="634" t="s">
        <v>3809</v>
      </c>
      <c r="G415" s="634" t="s">
        <v>3810</v>
      </c>
      <c r="H415" s="635" t="s">
        <v>3811</v>
      </c>
      <c r="I415" s="289">
        <v>23</v>
      </c>
      <c r="J415" s="281">
        <v>3</v>
      </c>
      <c r="K415" s="282">
        <v>7</v>
      </c>
      <c r="L415" s="198"/>
      <c r="M415" s="3"/>
    </row>
    <row r="416" spans="1:13" ht="26.25" customHeight="1" x14ac:dyDescent="0.2">
      <c r="A416" s="239" t="s">
        <v>615</v>
      </c>
      <c r="B416" s="632" t="s">
        <v>3812</v>
      </c>
      <c r="C416" s="633" t="s">
        <v>3813</v>
      </c>
      <c r="D416" s="634" t="s">
        <v>3814</v>
      </c>
      <c r="E416" s="634" t="s">
        <v>3815</v>
      </c>
      <c r="F416" s="635" t="s">
        <v>724</v>
      </c>
      <c r="G416" s="635" t="s">
        <v>724</v>
      </c>
      <c r="H416" s="635" t="s">
        <v>724</v>
      </c>
      <c r="I416" s="272" t="s">
        <v>24</v>
      </c>
      <c r="J416" s="272" t="s">
        <v>24</v>
      </c>
      <c r="K416" s="302" t="s">
        <v>24</v>
      </c>
      <c r="L416" s="198"/>
      <c r="M416" s="3"/>
    </row>
    <row r="417" spans="1:14" ht="26.25" customHeight="1" x14ac:dyDescent="0.2">
      <c r="A417" s="239"/>
      <c r="B417" s="632" t="s">
        <v>3816</v>
      </c>
      <c r="C417" s="633" t="s">
        <v>3817</v>
      </c>
      <c r="D417" s="634" t="s">
        <v>3818</v>
      </c>
      <c r="E417" s="634" t="s">
        <v>3819</v>
      </c>
      <c r="F417" s="634" t="s">
        <v>3820</v>
      </c>
      <c r="G417" s="634" t="s">
        <v>3821</v>
      </c>
      <c r="H417" s="635" t="s">
        <v>3822</v>
      </c>
      <c r="I417" s="289">
        <v>11</v>
      </c>
      <c r="J417" s="281">
        <v>4</v>
      </c>
      <c r="K417" s="282">
        <v>8</v>
      </c>
      <c r="L417" s="198"/>
      <c r="M417" s="3"/>
    </row>
    <row r="418" spans="1:14" ht="26.25" customHeight="1" x14ac:dyDescent="0.2">
      <c r="A418" s="249" t="s">
        <v>617</v>
      </c>
      <c r="B418" s="632" t="s">
        <v>3823</v>
      </c>
      <c r="C418" s="633" t="s">
        <v>3824</v>
      </c>
      <c r="D418" s="634" t="s">
        <v>3825</v>
      </c>
      <c r="E418" s="634" t="s">
        <v>3826</v>
      </c>
      <c r="F418" s="635" t="s">
        <v>724</v>
      </c>
      <c r="G418" s="635" t="s">
        <v>724</v>
      </c>
      <c r="H418" s="635" t="s">
        <v>724</v>
      </c>
      <c r="I418" s="272" t="s">
        <v>24</v>
      </c>
      <c r="J418" s="272" t="s">
        <v>24</v>
      </c>
      <c r="K418" s="302" t="s">
        <v>24</v>
      </c>
      <c r="L418" s="198"/>
      <c r="M418" s="3"/>
    </row>
    <row r="419" spans="1:14" ht="26.25" customHeight="1" x14ac:dyDescent="0.2">
      <c r="A419" s="239" t="s">
        <v>615</v>
      </c>
      <c r="B419" s="591" t="s">
        <v>3827</v>
      </c>
      <c r="C419" s="592" t="s">
        <v>3828</v>
      </c>
      <c r="D419" s="593" t="s">
        <v>3829</v>
      </c>
      <c r="E419" s="593" t="s">
        <v>3830</v>
      </c>
      <c r="F419" s="594" t="s">
        <v>724</v>
      </c>
      <c r="G419" s="594" t="s">
        <v>724</v>
      </c>
      <c r="H419" s="594" t="s">
        <v>724</v>
      </c>
      <c r="I419" s="284" t="s">
        <v>24</v>
      </c>
      <c r="J419" s="284" t="s">
        <v>24</v>
      </c>
      <c r="K419" s="322" t="s">
        <v>24</v>
      </c>
      <c r="L419" s="198"/>
      <c r="M419" s="3"/>
    </row>
    <row r="420" spans="1:14" ht="26.25" customHeight="1" thickBot="1" x14ac:dyDescent="0.25">
      <c r="B420" s="187" t="s">
        <v>346</v>
      </c>
      <c r="C420" s="243"/>
      <c r="D420" s="134"/>
      <c r="E420" s="134"/>
      <c r="F420" s="134"/>
      <c r="G420" s="134"/>
      <c r="H420" s="213"/>
      <c r="I420" s="67">
        <f>SUM(I404:I417)</f>
        <v>562</v>
      </c>
      <c r="J420" s="371">
        <f>SUM(J404:J417)</f>
        <v>51</v>
      </c>
      <c r="K420" s="144">
        <f>SUM(K404:K417)</f>
        <v>97</v>
      </c>
      <c r="L420" s="198"/>
      <c r="M420" s="3"/>
    </row>
    <row r="421" spans="1:14" ht="26.25" customHeight="1" x14ac:dyDescent="0.2">
      <c r="L421" s="198"/>
      <c r="M421" s="3"/>
    </row>
    <row r="422" spans="1:14" ht="26.25" customHeight="1" thickBot="1" x14ac:dyDescent="0.25">
      <c r="B422" s="77" t="s">
        <v>2578</v>
      </c>
      <c r="C422" s="77"/>
      <c r="J422" s="1542"/>
      <c r="K422" s="1542"/>
      <c r="L422" s="198"/>
      <c r="M422" s="3"/>
    </row>
    <row r="423" spans="1:14" ht="26.25" customHeight="1" x14ac:dyDescent="0.2">
      <c r="B423" s="637" t="s">
        <v>3844</v>
      </c>
      <c r="C423" s="638" t="s">
        <v>839</v>
      </c>
      <c r="D423" s="639" t="s">
        <v>840</v>
      </c>
      <c r="E423" s="639" t="s">
        <v>3845</v>
      </c>
      <c r="F423" s="639" t="s">
        <v>841</v>
      </c>
      <c r="G423" s="639" t="s">
        <v>841</v>
      </c>
      <c r="H423" s="640" t="s">
        <v>3846</v>
      </c>
      <c r="I423" s="292">
        <v>12</v>
      </c>
      <c r="J423" s="293">
        <v>4</v>
      </c>
      <c r="K423" s="323">
        <v>8</v>
      </c>
      <c r="L423" s="198"/>
      <c r="M423" s="3"/>
    </row>
    <row r="424" spans="1:14" ht="26.25" customHeight="1" x14ac:dyDescent="0.2">
      <c r="B424" s="641" t="s">
        <v>3847</v>
      </c>
      <c r="C424" s="642" t="s">
        <v>842</v>
      </c>
      <c r="D424" s="643" t="s">
        <v>843</v>
      </c>
      <c r="E424" s="643" t="s">
        <v>844</v>
      </c>
      <c r="F424" s="643" t="s">
        <v>845</v>
      </c>
      <c r="G424" s="643" t="s">
        <v>846</v>
      </c>
      <c r="H424" s="644" t="s">
        <v>3848</v>
      </c>
      <c r="I424" s="289">
        <v>167</v>
      </c>
      <c r="J424" s="281">
        <v>12</v>
      </c>
      <c r="K424" s="324">
        <v>19</v>
      </c>
      <c r="L424" s="198"/>
      <c r="M424" s="3"/>
    </row>
    <row r="425" spans="1:14" ht="26.25" customHeight="1" x14ac:dyDescent="0.2">
      <c r="B425" s="641" t="s">
        <v>3849</v>
      </c>
      <c r="C425" s="642" t="s">
        <v>847</v>
      </c>
      <c r="D425" s="643" t="s">
        <v>848</v>
      </c>
      <c r="E425" s="643" t="s">
        <v>849</v>
      </c>
      <c r="F425" s="643" t="s">
        <v>850</v>
      </c>
      <c r="G425" s="643" t="s">
        <v>851</v>
      </c>
      <c r="H425" s="644" t="s">
        <v>3850</v>
      </c>
      <c r="I425" s="289">
        <v>102</v>
      </c>
      <c r="J425" s="281">
        <v>9</v>
      </c>
      <c r="K425" s="324">
        <v>16</v>
      </c>
      <c r="L425" s="198"/>
      <c r="M425" s="3"/>
    </row>
    <row r="426" spans="1:14" s="5" customFormat="1" ht="26.25" customHeight="1" x14ac:dyDescent="0.2">
      <c r="A426" s="199"/>
      <c r="B426" s="641" t="s">
        <v>3851</v>
      </c>
      <c r="C426" s="642" t="s">
        <v>852</v>
      </c>
      <c r="D426" s="643" t="s">
        <v>853</v>
      </c>
      <c r="E426" s="643" t="s">
        <v>854</v>
      </c>
      <c r="F426" s="643" t="s">
        <v>855</v>
      </c>
      <c r="G426" s="643" t="s">
        <v>856</v>
      </c>
      <c r="H426" s="644" t="s">
        <v>3852</v>
      </c>
      <c r="I426" s="289">
        <v>19</v>
      </c>
      <c r="J426" s="281">
        <v>3</v>
      </c>
      <c r="K426" s="324">
        <v>5</v>
      </c>
      <c r="L426" s="199"/>
      <c r="M426" s="132"/>
      <c r="N426" s="132"/>
    </row>
    <row r="427" spans="1:14" s="5" customFormat="1" ht="26.25" customHeight="1" x14ac:dyDescent="0.2">
      <c r="A427" s="199"/>
      <c r="B427" s="649" t="s">
        <v>3831</v>
      </c>
      <c r="C427" s="650" t="s">
        <v>2402</v>
      </c>
      <c r="D427" s="651" t="s">
        <v>2403</v>
      </c>
      <c r="E427" s="651" t="s">
        <v>3832</v>
      </c>
      <c r="F427" s="651" t="s">
        <v>2404</v>
      </c>
      <c r="G427" s="651" t="s">
        <v>2405</v>
      </c>
      <c r="H427" s="652" t="s">
        <v>3833</v>
      </c>
      <c r="I427" s="289">
        <v>100</v>
      </c>
      <c r="J427" s="281">
        <v>8</v>
      </c>
      <c r="K427" s="324">
        <v>15</v>
      </c>
      <c r="L427" s="199"/>
      <c r="M427" s="132"/>
      <c r="N427" s="132"/>
    </row>
    <row r="428" spans="1:14" ht="26.25" customHeight="1" x14ac:dyDescent="0.2">
      <c r="B428" s="649" t="s">
        <v>3834</v>
      </c>
      <c r="C428" s="650" t="s">
        <v>2406</v>
      </c>
      <c r="D428" s="651" t="s">
        <v>2407</v>
      </c>
      <c r="E428" s="651" t="s">
        <v>2408</v>
      </c>
      <c r="F428" s="651" t="s">
        <v>2409</v>
      </c>
      <c r="G428" s="651" t="s">
        <v>2410</v>
      </c>
      <c r="H428" s="652" t="s">
        <v>3835</v>
      </c>
      <c r="I428" s="289">
        <v>61</v>
      </c>
      <c r="J428" s="281">
        <v>7</v>
      </c>
      <c r="K428" s="324">
        <v>12</v>
      </c>
      <c r="L428" s="198"/>
      <c r="M428" s="3"/>
    </row>
    <row r="429" spans="1:14" ht="26.25" customHeight="1" x14ac:dyDescent="0.2">
      <c r="B429" s="649" t="s">
        <v>3836</v>
      </c>
      <c r="C429" s="650" t="s">
        <v>3837</v>
      </c>
      <c r="D429" s="651" t="s">
        <v>2411</v>
      </c>
      <c r="E429" s="651" t="s">
        <v>2412</v>
      </c>
      <c r="F429" s="651" t="s">
        <v>2413</v>
      </c>
      <c r="G429" s="651" t="s">
        <v>2414</v>
      </c>
      <c r="H429" s="652" t="s">
        <v>3838</v>
      </c>
      <c r="I429" s="289">
        <v>47</v>
      </c>
      <c r="J429" s="281">
        <v>5</v>
      </c>
      <c r="K429" s="324">
        <v>9</v>
      </c>
      <c r="L429" s="198"/>
      <c r="M429" s="3"/>
    </row>
    <row r="430" spans="1:14" ht="26.25" customHeight="1" x14ac:dyDescent="0.2">
      <c r="B430" s="649" t="s">
        <v>3839</v>
      </c>
      <c r="C430" s="650" t="s">
        <v>2395</v>
      </c>
      <c r="D430" s="651" t="s">
        <v>2415</v>
      </c>
      <c r="E430" s="651" t="s">
        <v>2416</v>
      </c>
      <c r="F430" s="651" t="s">
        <v>2417</v>
      </c>
      <c r="G430" s="651" t="s">
        <v>2418</v>
      </c>
      <c r="H430" s="652" t="s">
        <v>3840</v>
      </c>
      <c r="I430" s="289">
        <v>29</v>
      </c>
      <c r="J430" s="281">
        <v>4</v>
      </c>
      <c r="K430" s="324">
        <v>8</v>
      </c>
      <c r="L430" s="198"/>
      <c r="M430" s="3"/>
    </row>
    <row r="431" spans="1:14" ht="26" customHeight="1" x14ac:dyDescent="0.2">
      <c r="B431" s="653" t="s">
        <v>3841</v>
      </c>
      <c r="C431" s="654" t="s">
        <v>2419</v>
      </c>
      <c r="D431" s="655" t="s">
        <v>2389</v>
      </c>
      <c r="E431" s="655" t="s">
        <v>3842</v>
      </c>
      <c r="F431" s="655" t="s">
        <v>2420</v>
      </c>
      <c r="G431" s="655" t="s">
        <v>2421</v>
      </c>
      <c r="H431" s="656" t="s">
        <v>3843</v>
      </c>
      <c r="I431" s="290">
        <v>229</v>
      </c>
      <c r="J431" s="285">
        <v>11</v>
      </c>
      <c r="K431" s="325">
        <v>19</v>
      </c>
      <c r="L431" s="198"/>
      <c r="M431" s="3"/>
    </row>
    <row r="432" spans="1:14" ht="26.25" customHeight="1" thickBot="1" x14ac:dyDescent="0.25">
      <c r="B432" s="16" t="s">
        <v>346</v>
      </c>
      <c r="C432" s="244"/>
      <c r="D432" s="165"/>
      <c r="E432" s="165"/>
      <c r="F432" s="165"/>
      <c r="G432" s="165"/>
      <c r="H432" s="220"/>
      <c r="I432" s="224">
        <f>SUM(I423:I431)</f>
        <v>766</v>
      </c>
      <c r="J432" s="372">
        <f>SUM(J423:J431)</f>
        <v>63</v>
      </c>
      <c r="K432" s="175">
        <f>SUM(K423:K431)</f>
        <v>111</v>
      </c>
      <c r="L432" s="198"/>
      <c r="M432" s="3"/>
    </row>
    <row r="433" spans="2:13" ht="26.25" customHeight="1" thickBot="1" x14ac:dyDescent="0.25">
      <c r="L433" s="198"/>
      <c r="M433" s="3"/>
    </row>
    <row r="434" spans="2:13" ht="26.25" customHeight="1" thickBot="1" x14ac:dyDescent="0.25">
      <c r="B434" s="1536" t="s">
        <v>635</v>
      </c>
      <c r="C434" s="1537"/>
      <c r="D434" s="128" t="s">
        <v>179</v>
      </c>
      <c r="E434" s="129">
        <v>350</v>
      </c>
      <c r="F434" s="130" t="s">
        <v>180</v>
      </c>
      <c r="G434" s="129">
        <v>7</v>
      </c>
      <c r="H434" s="49"/>
      <c r="I434" s="176">
        <f>SUM(I32,I35,I49,I58,I99,I111,I144,I159,I214,I258,I276,I301,I316,I326,I336,I358,I375,I387,I397,I420,I432)</f>
        <v>80479</v>
      </c>
      <c r="J434" s="176">
        <f>SUM(J32,J35,J49,J58,J99,J111,J144,J159,J214,J258,J276,J301,J316,J326,J336,J358,J375,J387,J397,J420,J432)</f>
        <v>4106</v>
      </c>
      <c r="K434" s="767">
        <f>SUM(K32,K35,K49,K58,K99,K111,K144,K159,K214,K258,K276,K301,K316,K326,K336,K358,K375,K387,K397,K420,K432)</f>
        <v>6579</v>
      </c>
      <c r="L434" s="198"/>
      <c r="M434" s="3"/>
    </row>
    <row r="435" spans="2:13" ht="26.5" customHeight="1" x14ac:dyDescent="0.2">
      <c r="I435" s="177"/>
      <c r="J435" s="177"/>
      <c r="K435" s="178"/>
      <c r="L435" s="198"/>
      <c r="M435" s="3"/>
    </row>
    <row r="436" spans="2:13" x14ac:dyDescent="0.2">
      <c r="L436" s="198"/>
      <c r="M436" s="3"/>
    </row>
    <row r="437" spans="2:13" x14ac:dyDescent="0.2">
      <c r="L437" s="198"/>
      <c r="M437" s="3"/>
    </row>
    <row r="438" spans="2:13" ht="19.5" x14ac:dyDescent="0.2">
      <c r="B438" s="131" ph="1"/>
      <c r="C438" s="131" ph="1"/>
      <c r="L438" s="198"/>
      <c r="M438" s="3"/>
    </row>
    <row r="439" spans="2:13" ht="19.5" x14ac:dyDescent="0.2">
      <c r="B439" s="131" ph="1"/>
      <c r="C439" s="131" ph="1"/>
      <c r="L439" s="198"/>
      <c r="M439" s="3"/>
    </row>
    <row r="440" spans="2:13" ht="19.5" x14ac:dyDescent="0.2">
      <c r="B440" s="131" ph="1"/>
      <c r="C440" s="131" ph="1"/>
      <c r="L440" s="198"/>
      <c r="M440" s="3"/>
    </row>
    <row r="441" spans="2:13" ht="19.5" x14ac:dyDescent="0.2">
      <c r="B441" s="131" ph="1"/>
      <c r="C441" s="131" ph="1"/>
      <c r="L441" s="198"/>
      <c r="M441" s="3"/>
    </row>
    <row r="442" spans="2:13" ht="19.5" x14ac:dyDescent="0.2">
      <c r="B442" s="131" ph="1"/>
      <c r="C442" s="131" ph="1"/>
      <c r="L442" s="198"/>
      <c r="M442" s="3"/>
    </row>
    <row r="443" spans="2:13" ht="19.5" x14ac:dyDescent="0.2">
      <c r="B443" s="131" ph="1"/>
      <c r="C443" s="131" ph="1"/>
      <c r="L443" s="198"/>
      <c r="M443" s="3"/>
    </row>
    <row r="444" spans="2:13" ht="19.5" x14ac:dyDescent="0.2">
      <c r="B444" s="131" ph="1"/>
      <c r="C444" s="131" ph="1"/>
      <c r="L444" s="198"/>
      <c r="M444" s="3"/>
    </row>
    <row r="445" spans="2:13" ht="19.5" x14ac:dyDescent="0.2">
      <c r="B445" s="131" ph="1"/>
      <c r="C445" s="131" ph="1"/>
      <c r="L445" s="198"/>
      <c r="M445" s="3"/>
    </row>
    <row r="446" spans="2:13" ht="19.5" x14ac:dyDescent="0.2">
      <c r="B446" s="131" ph="1"/>
      <c r="C446" s="131" ph="1"/>
      <c r="L446" s="198"/>
      <c r="M446" s="3"/>
    </row>
    <row r="447" spans="2:13" ht="19.5" x14ac:dyDescent="0.2">
      <c r="B447" s="131" ph="1"/>
      <c r="C447" s="131" ph="1"/>
      <c r="L447" s="198"/>
      <c r="M447" s="3"/>
    </row>
    <row r="448" spans="2:13" x14ac:dyDescent="0.2">
      <c r="L448" s="198"/>
      <c r="M448" s="3"/>
    </row>
    <row r="449" spans="2:13" x14ac:dyDescent="0.2">
      <c r="L449" s="198"/>
      <c r="M449" s="3"/>
    </row>
    <row r="450" spans="2:13" ht="19.5" x14ac:dyDescent="0.2">
      <c r="B450" s="131" ph="1"/>
      <c r="C450" s="131" ph="1"/>
      <c r="L450" s="198"/>
      <c r="M450" s="3"/>
    </row>
    <row r="451" spans="2:13" ht="19.5" x14ac:dyDescent="0.2">
      <c r="B451" s="131" ph="1"/>
      <c r="C451" s="131" ph="1"/>
      <c r="L451" s="198"/>
      <c r="M451" s="3"/>
    </row>
    <row r="452" spans="2:13" ht="19.5" x14ac:dyDescent="0.2">
      <c r="B452" s="131" ph="1"/>
      <c r="C452" s="131" ph="1"/>
      <c r="L452" s="198"/>
      <c r="M452" s="3"/>
    </row>
    <row r="453" spans="2:13" ht="19.5" x14ac:dyDescent="0.2">
      <c r="B453" s="131" ph="1"/>
      <c r="C453" s="131" ph="1"/>
      <c r="L453" s="198"/>
      <c r="M453" s="3"/>
    </row>
    <row r="454" spans="2:13" ht="19.5" x14ac:dyDescent="0.2">
      <c r="B454" s="131" ph="1"/>
      <c r="C454" s="131" ph="1"/>
      <c r="L454" s="198"/>
      <c r="M454" s="3"/>
    </row>
    <row r="455" spans="2:13" ht="19.5" x14ac:dyDescent="0.2">
      <c r="B455" s="131" ph="1"/>
      <c r="C455" s="131" ph="1"/>
      <c r="L455" s="198"/>
      <c r="M455" s="3"/>
    </row>
    <row r="456" spans="2:13" ht="19.5" x14ac:dyDescent="0.2">
      <c r="B456" s="131" ph="1"/>
      <c r="C456" s="131" ph="1"/>
      <c r="L456" s="198"/>
      <c r="M456" s="3"/>
    </row>
    <row r="457" spans="2:13" ht="19.5" x14ac:dyDescent="0.2">
      <c r="B457" s="131" ph="1"/>
      <c r="C457" s="131" ph="1"/>
      <c r="L457" s="198"/>
      <c r="M457" s="3"/>
    </row>
    <row r="458" spans="2:13" x14ac:dyDescent="0.2">
      <c r="L458" s="198"/>
      <c r="M458" s="3"/>
    </row>
    <row r="459" spans="2:13" x14ac:dyDescent="0.2">
      <c r="L459" s="198"/>
      <c r="M459" s="3"/>
    </row>
    <row r="460" spans="2:13" ht="19.5" x14ac:dyDescent="0.2">
      <c r="B460" s="131" ph="1"/>
      <c r="C460" s="131" ph="1"/>
      <c r="L460" s="198"/>
      <c r="M460" s="3"/>
    </row>
    <row r="461" spans="2:13" ht="19.5" x14ac:dyDescent="0.2">
      <c r="B461" s="131" ph="1"/>
      <c r="C461" s="131" ph="1"/>
      <c r="L461" s="198"/>
      <c r="M461" s="3"/>
    </row>
    <row r="462" spans="2:13" ht="19.5" x14ac:dyDescent="0.2">
      <c r="B462" s="131" ph="1"/>
      <c r="C462" s="131" ph="1"/>
      <c r="L462" s="198"/>
      <c r="M462" s="3"/>
    </row>
    <row r="463" spans="2:13" ht="19.5" x14ac:dyDescent="0.2">
      <c r="B463" s="131" ph="1"/>
      <c r="C463" s="131" ph="1"/>
      <c r="L463" s="198"/>
      <c r="M463" s="3"/>
    </row>
    <row r="464" spans="2:13" ht="19.5" x14ac:dyDescent="0.2">
      <c r="B464" s="131" ph="1"/>
      <c r="C464" s="131" ph="1"/>
      <c r="L464" s="198"/>
      <c r="M464" s="3"/>
    </row>
    <row r="465" spans="2:13" x14ac:dyDescent="0.2">
      <c r="L465" s="198"/>
      <c r="M465" s="3"/>
    </row>
    <row r="466" spans="2:13" ht="19.5" x14ac:dyDescent="0.2">
      <c r="B466" s="131" ph="1"/>
      <c r="C466" s="131" ph="1"/>
      <c r="L466" s="198"/>
      <c r="M466" s="3"/>
    </row>
    <row r="467" spans="2:13" ht="19.5" x14ac:dyDescent="0.2">
      <c r="B467" s="131" ph="1"/>
      <c r="C467" s="131" ph="1"/>
      <c r="L467" s="198"/>
      <c r="M467" s="3"/>
    </row>
    <row r="468" spans="2:13" ht="19.5" x14ac:dyDescent="0.2">
      <c r="B468" s="131" ph="1"/>
      <c r="C468" s="131" ph="1"/>
      <c r="L468" s="198"/>
      <c r="M468" s="3"/>
    </row>
    <row r="469" spans="2:13" ht="19.5" x14ac:dyDescent="0.2">
      <c r="B469" s="131" ph="1"/>
      <c r="C469" s="131" ph="1"/>
      <c r="L469" s="198"/>
      <c r="M469" s="3"/>
    </row>
    <row r="470" spans="2:13" ht="19.5" x14ac:dyDescent="0.2">
      <c r="B470" s="131" ph="1"/>
      <c r="C470" s="131" ph="1"/>
      <c r="L470" s="198"/>
      <c r="M470" s="3"/>
    </row>
    <row r="471" spans="2:13" ht="19.5" x14ac:dyDescent="0.2">
      <c r="B471" s="131" ph="1"/>
      <c r="C471" s="131" ph="1"/>
      <c r="L471" s="198"/>
      <c r="M471" s="3"/>
    </row>
    <row r="472" spans="2:13" ht="19.5" x14ac:dyDescent="0.2">
      <c r="B472" s="131" ph="1"/>
      <c r="C472" s="131" ph="1"/>
      <c r="L472" s="198"/>
      <c r="M472" s="3"/>
    </row>
    <row r="473" spans="2:13" ht="19.5" x14ac:dyDescent="0.2">
      <c r="B473" s="131" ph="1"/>
      <c r="C473" s="131" ph="1"/>
      <c r="L473" s="198"/>
      <c r="M473" s="3"/>
    </row>
    <row r="474" spans="2:13" ht="19.5" x14ac:dyDescent="0.2">
      <c r="B474" s="131" ph="1"/>
      <c r="C474" s="131" ph="1"/>
      <c r="L474" s="198"/>
      <c r="M474" s="3"/>
    </row>
    <row r="475" spans="2:13" ht="19.5" x14ac:dyDescent="0.2">
      <c r="B475" s="131" ph="1"/>
      <c r="C475" s="131" ph="1"/>
      <c r="L475" s="198"/>
      <c r="M475" s="3"/>
    </row>
    <row r="476" spans="2:13" ht="19.5" x14ac:dyDescent="0.2">
      <c r="B476" s="131" ph="1"/>
      <c r="C476" s="131" ph="1"/>
      <c r="L476" s="198"/>
      <c r="M476" s="3"/>
    </row>
    <row r="477" spans="2:13" ht="19.5" x14ac:dyDescent="0.2">
      <c r="B477" s="131" ph="1"/>
      <c r="C477" s="131" ph="1"/>
      <c r="L477" s="198"/>
      <c r="M477" s="3"/>
    </row>
    <row r="478" spans="2:13" ht="19.5" x14ac:dyDescent="0.2">
      <c r="B478" s="131" ph="1"/>
      <c r="C478" s="131" ph="1"/>
      <c r="L478" s="198"/>
      <c r="M478" s="3"/>
    </row>
    <row r="479" spans="2:13" ht="19.5" x14ac:dyDescent="0.2">
      <c r="B479" s="131" ph="1"/>
      <c r="C479" s="131" ph="1"/>
      <c r="L479" s="198"/>
      <c r="M479" s="3"/>
    </row>
    <row r="480" spans="2:13" ht="19.5" x14ac:dyDescent="0.2">
      <c r="B480" s="131" ph="1"/>
      <c r="C480" s="131" ph="1"/>
      <c r="L480" s="198"/>
      <c r="M480" s="3"/>
    </row>
    <row r="481" spans="2:13" ht="19.5" x14ac:dyDescent="0.2">
      <c r="B481" s="131" ph="1"/>
      <c r="C481" s="131" ph="1"/>
      <c r="L481" s="198"/>
      <c r="M481" s="3"/>
    </row>
    <row r="482" spans="2:13" ht="19.5" x14ac:dyDescent="0.2">
      <c r="B482" s="131" ph="1"/>
      <c r="C482" s="131" ph="1"/>
      <c r="L482" s="198"/>
      <c r="M482" s="3"/>
    </row>
    <row r="483" spans="2:13" ht="19.5" x14ac:dyDescent="0.2">
      <c r="B483" s="131" ph="1"/>
      <c r="C483" s="131" ph="1"/>
      <c r="L483" s="198"/>
      <c r="M483" s="3"/>
    </row>
    <row r="484" spans="2:13" ht="19.5" x14ac:dyDescent="0.2">
      <c r="B484" s="131" ph="1"/>
      <c r="C484" s="131" ph="1"/>
      <c r="L484" s="198"/>
      <c r="M484" s="3"/>
    </row>
    <row r="485" spans="2:13" ht="19.5" x14ac:dyDescent="0.2">
      <c r="B485" s="131" ph="1"/>
      <c r="C485" s="131" ph="1"/>
      <c r="L485" s="198"/>
      <c r="M485" s="3"/>
    </row>
    <row r="486" spans="2:13" ht="19.5" x14ac:dyDescent="0.2">
      <c r="B486" s="131" ph="1"/>
      <c r="C486" s="131" ph="1"/>
      <c r="L486" s="198"/>
      <c r="M486" s="3"/>
    </row>
    <row r="487" spans="2:13" ht="19.5" x14ac:dyDescent="0.2">
      <c r="B487" s="131" ph="1"/>
      <c r="C487" s="131" ph="1"/>
      <c r="L487" s="198"/>
      <c r="M487" s="3"/>
    </row>
    <row r="488" spans="2:13" ht="19.5" x14ac:dyDescent="0.2">
      <c r="B488" s="131" ph="1"/>
      <c r="C488" s="131" ph="1"/>
      <c r="L488" s="198"/>
      <c r="M488" s="3"/>
    </row>
    <row r="489" spans="2:13" ht="19.5" x14ac:dyDescent="0.2">
      <c r="B489" s="131" ph="1"/>
      <c r="C489" s="131" ph="1"/>
      <c r="L489" s="198"/>
      <c r="M489" s="3"/>
    </row>
    <row r="490" spans="2:13" ht="19.5" x14ac:dyDescent="0.2">
      <c r="B490" s="131" ph="1"/>
      <c r="C490" s="131" ph="1"/>
      <c r="L490" s="198"/>
      <c r="M490" s="3"/>
    </row>
    <row r="491" spans="2:13" ht="19.5" x14ac:dyDescent="0.2">
      <c r="B491" s="131" ph="1"/>
      <c r="C491" s="131" ph="1"/>
      <c r="L491" s="198"/>
      <c r="M491" s="3"/>
    </row>
    <row r="492" spans="2:13" ht="19.5" x14ac:dyDescent="0.2">
      <c r="B492" s="131" ph="1"/>
      <c r="C492" s="131" ph="1"/>
      <c r="L492" s="198"/>
      <c r="M492" s="3"/>
    </row>
    <row r="493" spans="2:13" ht="19.5" x14ac:dyDescent="0.2">
      <c r="B493" s="131" ph="1"/>
      <c r="C493" s="131" ph="1"/>
      <c r="L493" s="198"/>
      <c r="M493" s="3"/>
    </row>
    <row r="494" spans="2:13" ht="19.5" x14ac:dyDescent="0.2">
      <c r="B494" s="131" ph="1"/>
      <c r="C494" s="131" ph="1"/>
      <c r="L494" s="198"/>
      <c r="M494" s="3"/>
    </row>
    <row r="495" spans="2:13" ht="19.5" x14ac:dyDescent="0.2">
      <c r="B495" s="131" ph="1"/>
      <c r="C495" s="131" ph="1"/>
      <c r="L495" s="198"/>
      <c r="M495" s="3"/>
    </row>
    <row r="496" spans="2:13" ht="19.5" x14ac:dyDescent="0.2">
      <c r="B496" s="131" ph="1"/>
      <c r="C496" s="131" ph="1"/>
      <c r="L496" s="198"/>
      <c r="M496" s="3"/>
    </row>
    <row r="497" spans="2:13" ht="19.5" x14ac:dyDescent="0.2">
      <c r="B497" s="131" ph="1"/>
      <c r="C497" s="131" ph="1"/>
      <c r="L497" s="198"/>
      <c r="M497" s="3"/>
    </row>
    <row r="498" spans="2:13" ht="19.5" x14ac:dyDescent="0.2">
      <c r="B498" s="131" ph="1"/>
      <c r="C498" s="131" ph="1"/>
      <c r="L498" s="198"/>
      <c r="M498" s="3"/>
    </row>
    <row r="499" spans="2:13" ht="19.5" x14ac:dyDescent="0.2">
      <c r="B499" s="131" ph="1"/>
      <c r="C499" s="131" ph="1"/>
      <c r="L499" s="198"/>
      <c r="M499" s="3"/>
    </row>
    <row r="500" spans="2:13" ht="19.5" x14ac:dyDescent="0.2">
      <c r="B500" s="131" ph="1"/>
      <c r="C500" s="131" ph="1"/>
      <c r="L500" s="198"/>
      <c r="M500" s="3"/>
    </row>
    <row r="501" spans="2:13" ht="19.5" x14ac:dyDescent="0.2">
      <c r="B501" s="131" ph="1"/>
      <c r="C501" s="131" ph="1"/>
      <c r="L501" s="198"/>
      <c r="M501" s="3"/>
    </row>
    <row r="502" spans="2:13" ht="19.5" x14ac:dyDescent="0.2">
      <c r="B502" s="131" ph="1"/>
      <c r="C502" s="131" ph="1"/>
      <c r="L502" s="198"/>
      <c r="M502" s="3"/>
    </row>
    <row r="503" spans="2:13" ht="19.5" x14ac:dyDescent="0.2">
      <c r="B503" s="131" ph="1"/>
      <c r="C503" s="131" ph="1"/>
      <c r="L503" s="198"/>
      <c r="M503" s="3"/>
    </row>
    <row r="504" spans="2:13" ht="19.5" x14ac:dyDescent="0.2">
      <c r="B504" s="131" ph="1"/>
      <c r="C504" s="131" ph="1"/>
      <c r="L504" s="198"/>
      <c r="M504" s="3"/>
    </row>
    <row r="505" spans="2:13" ht="19.5" x14ac:dyDescent="0.2">
      <c r="B505" s="131" ph="1"/>
      <c r="C505" s="131" ph="1"/>
      <c r="L505" s="198"/>
      <c r="M505" s="3"/>
    </row>
    <row r="506" spans="2:13" ht="19.5" x14ac:dyDescent="0.2">
      <c r="B506" s="131" ph="1"/>
      <c r="C506" s="131" ph="1"/>
      <c r="L506" s="198"/>
      <c r="M506" s="3"/>
    </row>
    <row r="507" spans="2:13" ht="19.5" x14ac:dyDescent="0.2">
      <c r="B507" s="131" ph="1"/>
      <c r="C507" s="131" ph="1"/>
      <c r="L507" s="198"/>
      <c r="M507" s="3"/>
    </row>
    <row r="508" spans="2:13" ht="19.5" x14ac:dyDescent="0.2">
      <c r="B508" s="131" ph="1"/>
      <c r="C508" s="131" ph="1"/>
      <c r="L508" s="198"/>
      <c r="M508" s="3"/>
    </row>
    <row r="509" spans="2:13" ht="19.5" x14ac:dyDescent="0.2">
      <c r="B509" s="131" ph="1"/>
      <c r="C509" s="131" ph="1"/>
      <c r="L509" s="198"/>
      <c r="M509" s="3"/>
    </row>
    <row r="510" spans="2:13" ht="19.5" x14ac:dyDescent="0.2">
      <c r="B510" s="131" ph="1"/>
      <c r="C510" s="131" ph="1"/>
      <c r="L510" s="198"/>
      <c r="M510" s="3"/>
    </row>
    <row r="511" spans="2:13" ht="19.5" x14ac:dyDescent="0.2">
      <c r="B511" s="131" ph="1"/>
      <c r="C511" s="131" ph="1"/>
      <c r="L511" s="198"/>
      <c r="M511" s="3"/>
    </row>
    <row r="512" spans="2:13" ht="19.5" x14ac:dyDescent="0.2">
      <c r="B512" s="131" ph="1"/>
      <c r="C512" s="131" ph="1"/>
      <c r="L512" s="198"/>
      <c r="M512" s="3"/>
    </row>
    <row r="513" spans="2:13" ht="19.5" x14ac:dyDescent="0.2">
      <c r="B513" s="131" ph="1"/>
      <c r="C513" s="131" ph="1"/>
      <c r="L513" s="198"/>
      <c r="M513" s="3"/>
    </row>
    <row r="514" spans="2:13" ht="19.5" x14ac:dyDescent="0.2">
      <c r="B514" s="131" ph="1"/>
      <c r="C514" s="131" ph="1"/>
      <c r="L514" s="198"/>
      <c r="M514" s="3"/>
    </row>
    <row r="515" spans="2:13" ht="19.5" x14ac:dyDescent="0.2">
      <c r="B515" s="131" ph="1"/>
      <c r="C515" s="131" ph="1"/>
      <c r="L515" s="198"/>
      <c r="M515" s="3"/>
    </row>
    <row r="516" spans="2:13" ht="19.5" x14ac:dyDescent="0.2">
      <c r="B516" s="131" ph="1"/>
      <c r="C516" s="131" ph="1"/>
      <c r="L516" s="198"/>
      <c r="M516" s="3"/>
    </row>
    <row r="517" spans="2:13" ht="19.5" x14ac:dyDescent="0.2">
      <c r="B517" s="131" ph="1"/>
      <c r="C517" s="131" ph="1"/>
      <c r="L517" s="198"/>
      <c r="M517" s="3"/>
    </row>
    <row r="518" spans="2:13" ht="19.5" x14ac:dyDescent="0.2">
      <c r="B518" s="131" ph="1"/>
      <c r="C518" s="131" ph="1"/>
      <c r="L518" s="198"/>
      <c r="M518" s="3"/>
    </row>
    <row r="519" spans="2:13" ht="19.5" x14ac:dyDescent="0.2">
      <c r="B519" s="131" ph="1"/>
      <c r="C519" s="131" ph="1"/>
      <c r="L519" s="198"/>
      <c r="M519" s="3"/>
    </row>
    <row r="520" spans="2:13" ht="19.5" x14ac:dyDescent="0.2">
      <c r="B520" s="131" ph="1"/>
      <c r="C520" s="131" ph="1"/>
      <c r="L520" s="198"/>
      <c r="M520" s="3"/>
    </row>
    <row r="521" spans="2:13" ht="19.5" x14ac:dyDescent="0.2">
      <c r="B521" s="131" ph="1"/>
      <c r="C521" s="131" ph="1"/>
      <c r="L521" s="198"/>
      <c r="M521" s="3"/>
    </row>
    <row r="522" spans="2:13" ht="19.5" x14ac:dyDescent="0.2">
      <c r="B522" s="131" ph="1"/>
      <c r="C522" s="131" ph="1"/>
      <c r="L522" s="198"/>
      <c r="M522" s="3"/>
    </row>
    <row r="523" spans="2:13" ht="19.5" x14ac:dyDescent="0.2">
      <c r="B523" s="131" ph="1"/>
      <c r="C523" s="131" ph="1"/>
      <c r="L523" s="198"/>
      <c r="M523" s="3"/>
    </row>
    <row r="524" spans="2:13" ht="19.5" x14ac:dyDescent="0.2">
      <c r="B524" s="131" ph="1"/>
      <c r="C524" s="131" ph="1"/>
      <c r="L524" s="198"/>
      <c r="M524" s="3"/>
    </row>
    <row r="525" spans="2:13" ht="19.5" x14ac:dyDescent="0.2">
      <c r="B525" s="131" ph="1"/>
      <c r="C525" s="131" ph="1"/>
      <c r="L525" s="198"/>
      <c r="M525" s="3"/>
    </row>
    <row r="526" spans="2:13" ht="19.5" x14ac:dyDescent="0.2">
      <c r="B526" s="131" ph="1"/>
      <c r="C526" s="131" ph="1"/>
      <c r="L526" s="198"/>
      <c r="M526" s="3"/>
    </row>
    <row r="527" spans="2:13" ht="19.5" x14ac:dyDescent="0.2">
      <c r="B527" s="131" ph="1"/>
      <c r="C527" s="131" ph="1"/>
      <c r="L527" s="198"/>
      <c r="M527" s="3"/>
    </row>
    <row r="528" spans="2:13" ht="19.5" x14ac:dyDescent="0.2">
      <c r="B528" s="131" ph="1"/>
      <c r="C528" s="131" ph="1"/>
      <c r="L528" s="198"/>
      <c r="M528" s="3"/>
    </row>
    <row r="529" spans="2:13" ht="19.5" x14ac:dyDescent="0.2">
      <c r="B529" s="131" ph="1"/>
      <c r="C529" s="131" ph="1"/>
      <c r="L529" s="198"/>
      <c r="M529" s="3"/>
    </row>
    <row r="530" spans="2:13" ht="19.5" x14ac:dyDescent="0.2">
      <c r="B530" s="131" ph="1"/>
      <c r="C530" s="131" ph="1"/>
      <c r="L530" s="198"/>
      <c r="M530" s="3"/>
    </row>
    <row r="531" spans="2:13" ht="19.5" x14ac:dyDescent="0.2">
      <c r="B531" s="131" ph="1"/>
      <c r="C531" s="131" ph="1"/>
      <c r="L531" s="198"/>
      <c r="M531" s="3"/>
    </row>
    <row r="532" spans="2:13" ht="19.5" x14ac:dyDescent="0.2">
      <c r="B532" s="131" ph="1"/>
      <c r="C532" s="131" ph="1"/>
      <c r="L532" s="198"/>
      <c r="M532" s="3"/>
    </row>
    <row r="533" spans="2:13" ht="19.5" x14ac:dyDescent="0.2">
      <c r="B533" s="131" ph="1"/>
      <c r="C533" s="131" ph="1"/>
      <c r="L533" s="198"/>
      <c r="M533" s="3"/>
    </row>
    <row r="534" spans="2:13" ht="19.5" x14ac:dyDescent="0.2">
      <c r="B534" s="131" ph="1"/>
      <c r="C534" s="131" ph="1"/>
      <c r="L534" s="198"/>
      <c r="M534" s="3"/>
    </row>
    <row r="535" spans="2:13" ht="19.5" x14ac:dyDescent="0.2">
      <c r="B535" s="131" ph="1"/>
      <c r="C535" s="131" ph="1"/>
      <c r="L535" s="198"/>
      <c r="M535" s="3"/>
    </row>
    <row r="536" spans="2:13" ht="19.5" x14ac:dyDescent="0.2">
      <c r="B536" s="131" ph="1"/>
      <c r="C536" s="131" ph="1"/>
      <c r="L536" s="198"/>
      <c r="M536" s="3"/>
    </row>
    <row r="537" spans="2:13" ht="19.5" x14ac:dyDescent="0.2">
      <c r="B537" s="131" ph="1"/>
      <c r="C537" s="131" ph="1"/>
      <c r="L537" s="198"/>
      <c r="M537" s="3"/>
    </row>
    <row r="538" spans="2:13" ht="19.5" x14ac:dyDescent="0.2">
      <c r="B538" s="131" ph="1"/>
      <c r="C538" s="131" ph="1"/>
      <c r="L538" s="198"/>
      <c r="M538" s="3"/>
    </row>
    <row r="539" spans="2:13" ht="19.5" x14ac:dyDescent="0.2">
      <c r="B539" s="131" ph="1"/>
      <c r="C539" s="131" ph="1"/>
      <c r="L539" s="198"/>
      <c r="M539" s="3"/>
    </row>
    <row r="540" spans="2:13" ht="19.5" x14ac:dyDescent="0.2">
      <c r="B540" s="131" ph="1"/>
      <c r="C540" s="131" ph="1"/>
      <c r="L540" s="198"/>
      <c r="M540" s="3"/>
    </row>
    <row r="541" spans="2:13" ht="19.5" x14ac:dyDescent="0.2">
      <c r="B541" s="131" ph="1"/>
      <c r="C541" s="131" ph="1"/>
      <c r="L541" s="198"/>
      <c r="M541" s="3"/>
    </row>
    <row r="542" spans="2:13" ht="19.5" x14ac:dyDescent="0.2">
      <c r="B542" s="131" ph="1"/>
      <c r="C542" s="131" ph="1"/>
      <c r="L542" s="198"/>
      <c r="M542" s="3"/>
    </row>
    <row r="543" spans="2:13" ht="19.5" x14ac:dyDescent="0.2">
      <c r="B543" s="131" ph="1"/>
      <c r="C543" s="131" ph="1"/>
      <c r="L543" s="198"/>
      <c r="M543" s="3"/>
    </row>
    <row r="544" spans="2:13" ht="19.5" x14ac:dyDescent="0.2">
      <c r="B544" s="131" ph="1"/>
      <c r="C544" s="131" ph="1"/>
      <c r="L544" s="198"/>
      <c r="M544" s="3"/>
    </row>
    <row r="545" spans="2:13" ht="19.5" x14ac:dyDescent="0.2">
      <c r="B545" s="131" ph="1"/>
      <c r="C545" s="131" ph="1"/>
      <c r="L545" s="198"/>
      <c r="M545" s="3"/>
    </row>
    <row r="546" spans="2:13" ht="19.5" x14ac:dyDescent="0.2">
      <c r="B546" s="131" ph="1"/>
      <c r="C546" s="131" ph="1"/>
      <c r="L546" s="198"/>
      <c r="M546" s="3"/>
    </row>
    <row r="547" spans="2:13" ht="19.5" x14ac:dyDescent="0.2">
      <c r="B547" s="131" ph="1"/>
      <c r="C547" s="131" ph="1"/>
      <c r="L547" s="198"/>
      <c r="M547" s="3"/>
    </row>
    <row r="548" spans="2:13" ht="19.5" x14ac:dyDescent="0.2">
      <c r="B548" s="131" ph="1"/>
      <c r="C548" s="131" ph="1"/>
      <c r="L548" s="198"/>
      <c r="M548" s="3"/>
    </row>
    <row r="549" spans="2:13" ht="19.5" x14ac:dyDescent="0.2">
      <c r="B549" s="131" ph="1"/>
      <c r="C549" s="131" ph="1"/>
      <c r="L549" s="198"/>
      <c r="M549" s="3"/>
    </row>
    <row r="550" spans="2:13" ht="19.5" x14ac:dyDescent="0.2">
      <c r="B550" s="131" ph="1"/>
      <c r="C550" s="131" ph="1"/>
      <c r="L550" s="198"/>
      <c r="M550" s="3"/>
    </row>
    <row r="551" spans="2:13" ht="19.5" x14ac:dyDescent="0.2">
      <c r="B551" s="131" ph="1"/>
      <c r="C551" s="131" ph="1"/>
      <c r="L551" s="198"/>
      <c r="M551" s="3"/>
    </row>
    <row r="552" spans="2:13" ht="19.5" x14ac:dyDescent="0.2">
      <c r="B552" s="131" ph="1"/>
      <c r="C552" s="131" ph="1"/>
      <c r="L552" s="198"/>
      <c r="M552" s="3"/>
    </row>
    <row r="553" spans="2:13" ht="19.5" x14ac:dyDescent="0.2">
      <c r="B553" s="131" ph="1"/>
      <c r="C553" s="131" ph="1"/>
      <c r="L553" s="198"/>
      <c r="M553" s="3"/>
    </row>
    <row r="554" spans="2:13" ht="19.5" x14ac:dyDescent="0.2">
      <c r="B554" s="131" ph="1"/>
      <c r="C554" s="131" ph="1"/>
      <c r="L554" s="198"/>
      <c r="M554" s="3"/>
    </row>
    <row r="555" spans="2:13" ht="19.5" x14ac:dyDescent="0.2">
      <c r="B555" s="131" ph="1"/>
      <c r="C555" s="131" ph="1"/>
      <c r="L555" s="198"/>
      <c r="M555" s="3"/>
    </row>
    <row r="556" spans="2:13" ht="19.5" x14ac:dyDescent="0.2">
      <c r="B556" s="131" ph="1"/>
      <c r="C556" s="131" ph="1"/>
      <c r="L556" s="198"/>
      <c r="M556" s="3"/>
    </row>
    <row r="557" spans="2:13" ht="19.5" x14ac:dyDescent="0.2">
      <c r="B557" s="131" ph="1"/>
      <c r="C557" s="131" ph="1"/>
      <c r="L557" s="198"/>
      <c r="M557" s="3"/>
    </row>
    <row r="558" spans="2:13" ht="19.5" x14ac:dyDescent="0.2">
      <c r="B558" s="131" ph="1"/>
      <c r="C558" s="131" ph="1"/>
      <c r="L558" s="198"/>
      <c r="M558" s="3"/>
    </row>
    <row r="559" spans="2:13" ht="19.5" x14ac:dyDescent="0.2">
      <c r="B559" s="131" ph="1"/>
      <c r="C559" s="131" ph="1"/>
      <c r="L559" s="198"/>
      <c r="M559" s="3"/>
    </row>
    <row r="560" spans="2:13" ht="19.5" x14ac:dyDescent="0.2">
      <c r="B560" s="131" ph="1"/>
      <c r="C560" s="131" ph="1"/>
      <c r="L560" s="198"/>
      <c r="M560" s="3"/>
    </row>
    <row r="561" spans="2:13" ht="19.5" x14ac:dyDescent="0.2">
      <c r="B561" s="131" ph="1"/>
      <c r="C561" s="131" ph="1"/>
      <c r="L561" s="198"/>
      <c r="M561" s="3"/>
    </row>
    <row r="562" spans="2:13" ht="19.5" x14ac:dyDescent="0.2">
      <c r="B562" s="131" ph="1"/>
      <c r="C562" s="131" ph="1"/>
      <c r="L562" s="198"/>
      <c r="M562" s="3"/>
    </row>
    <row r="563" spans="2:13" ht="19.5" x14ac:dyDescent="0.2">
      <c r="B563" s="131" ph="1"/>
      <c r="C563" s="131" ph="1"/>
      <c r="L563" s="198"/>
      <c r="M563" s="3"/>
    </row>
    <row r="564" spans="2:13" ht="19.5" x14ac:dyDescent="0.2">
      <c r="B564" s="131" ph="1"/>
      <c r="C564" s="131" ph="1"/>
      <c r="L564" s="198"/>
      <c r="M564" s="3"/>
    </row>
    <row r="565" spans="2:13" ht="19.5" x14ac:dyDescent="0.2">
      <c r="B565" s="131" ph="1"/>
      <c r="C565" s="131" ph="1"/>
      <c r="L565" s="198"/>
      <c r="M565" s="3"/>
    </row>
    <row r="566" spans="2:13" ht="19.5" x14ac:dyDescent="0.2">
      <c r="B566" s="131" ph="1"/>
      <c r="C566" s="131" ph="1"/>
      <c r="L566" s="198"/>
      <c r="M566" s="3"/>
    </row>
    <row r="567" spans="2:13" ht="19.5" x14ac:dyDescent="0.2">
      <c r="B567" s="131" ph="1"/>
      <c r="C567" s="131" ph="1"/>
      <c r="L567" s="198"/>
      <c r="M567" s="3"/>
    </row>
    <row r="568" spans="2:13" ht="19.5" x14ac:dyDescent="0.2">
      <c r="B568" s="131" ph="1"/>
      <c r="C568" s="131" ph="1"/>
      <c r="L568" s="198"/>
      <c r="M568" s="3"/>
    </row>
    <row r="569" spans="2:13" ht="19.5" x14ac:dyDescent="0.2">
      <c r="B569" s="131" ph="1"/>
      <c r="C569" s="131" ph="1"/>
      <c r="L569" s="198"/>
      <c r="M569" s="3"/>
    </row>
    <row r="570" spans="2:13" ht="19.5" x14ac:dyDescent="0.2">
      <c r="B570" s="131" ph="1"/>
      <c r="C570" s="131" ph="1"/>
      <c r="L570" s="198"/>
      <c r="M570" s="3"/>
    </row>
    <row r="571" spans="2:13" ht="19.5" x14ac:dyDescent="0.2">
      <c r="B571" s="131" ph="1"/>
      <c r="C571" s="131" ph="1"/>
      <c r="L571" s="198"/>
      <c r="M571" s="3"/>
    </row>
    <row r="572" spans="2:13" ht="19.5" x14ac:dyDescent="0.2">
      <c r="B572" s="131" ph="1"/>
      <c r="C572" s="131" ph="1"/>
      <c r="L572" s="198"/>
      <c r="M572" s="3"/>
    </row>
    <row r="573" spans="2:13" ht="19.5" x14ac:dyDescent="0.2">
      <c r="B573" s="131" ph="1"/>
      <c r="C573" s="131" ph="1"/>
      <c r="L573" s="198"/>
      <c r="M573" s="3"/>
    </row>
    <row r="574" spans="2:13" ht="19.5" x14ac:dyDescent="0.2">
      <c r="B574" s="131" ph="1"/>
      <c r="C574" s="131" ph="1"/>
      <c r="L574" s="198"/>
      <c r="M574" s="3"/>
    </row>
    <row r="575" spans="2:13" ht="19.5" x14ac:dyDescent="0.2">
      <c r="B575" s="131" ph="1"/>
      <c r="C575" s="131" ph="1"/>
      <c r="L575" s="198"/>
      <c r="M575" s="3"/>
    </row>
    <row r="576" spans="2:13" ht="19.5" x14ac:dyDescent="0.2">
      <c r="B576" s="131" ph="1"/>
      <c r="C576" s="131" ph="1"/>
      <c r="L576" s="198"/>
      <c r="M576" s="3"/>
    </row>
    <row r="577" spans="2:13" ht="19.5" x14ac:dyDescent="0.2">
      <c r="B577" s="131" ph="1"/>
      <c r="C577" s="131" ph="1"/>
      <c r="L577" s="198"/>
      <c r="M577" s="3"/>
    </row>
    <row r="578" spans="2:13" ht="19.5" x14ac:dyDescent="0.2">
      <c r="B578" s="131" ph="1"/>
      <c r="C578" s="131" ph="1"/>
      <c r="L578" s="198"/>
      <c r="M578" s="3"/>
    </row>
    <row r="579" spans="2:13" ht="19.5" x14ac:dyDescent="0.2">
      <c r="B579" s="131" ph="1"/>
      <c r="C579" s="131" ph="1"/>
      <c r="L579" s="198"/>
      <c r="M579" s="3"/>
    </row>
    <row r="580" spans="2:13" ht="19.5" x14ac:dyDescent="0.2">
      <c r="B580" s="131" ph="1"/>
      <c r="C580" s="131" ph="1"/>
      <c r="L580" s="198"/>
      <c r="M580" s="3"/>
    </row>
    <row r="581" spans="2:13" ht="19.5" x14ac:dyDescent="0.2">
      <c r="B581" s="131" ph="1"/>
      <c r="C581" s="131" ph="1"/>
      <c r="L581" s="198"/>
      <c r="M581" s="3"/>
    </row>
    <row r="582" spans="2:13" ht="19.5" x14ac:dyDescent="0.2">
      <c r="B582" s="131" ph="1"/>
      <c r="C582" s="131" ph="1"/>
      <c r="L582" s="198"/>
      <c r="M582" s="3"/>
    </row>
    <row r="583" spans="2:13" ht="19.5" x14ac:dyDescent="0.2">
      <c r="B583" s="131" ph="1"/>
      <c r="C583" s="131" ph="1"/>
      <c r="L583" s="198"/>
      <c r="M583" s="3"/>
    </row>
    <row r="584" spans="2:13" ht="19.5" x14ac:dyDescent="0.2">
      <c r="B584" s="131" ph="1"/>
      <c r="C584" s="131" ph="1"/>
      <c r="L584" s="198"/>
      <c r="M584" s="3"/>
    </row>
    <row r="585" spans="2:13" ht="19.5" x14ac:dyDescent="0.2">
      <c r="B585" s="131" ph="1"/>
      <c r="C585" s="131" ph="1"/>
      <c r="L585" s="198"/>
      <c r="M585" s="3"/>
    </row>
    <row r="586" spans="2:13" ht="19.5" x14ac:dyDescent="0.2">
      <c r="B586" s="131" ph="1"/>
      <c r="C586" s="131" ph="1"/>
      <c r="L586" s="198"/>
      <c r="M586" s="3"/>
    </row>
    <row r="587" spans="2:13" ht="19.5" x14ac:dyDescent="0.2">
      <c r="B587" s="131" ph="1"/>
      <c r="C587" s="131" ph="1"/>
      <c r="L587" s="198"/>
      <c r="M587" s="3"/>
    </row>
    <row r="588" spans="2:13" ht="19.5" x14ac:dyDescent="0.2">
      <c r="B588" s="131" ph="1"/>
      <c r="C588" s="131" ph="1"/>
      <c r="L588" s="198"/>
      <c r="M588" s="3"/>
    </row>
    <row r="589" spans="2:13" ht="19.5" x14ac:dyDescent="0.2">
      <c r="B589" s="131" ph="1"/>
      <c r="C589" s="131" ph="1"/>
      <c r="L589" s="198"/>
      <c r="M589" s="3"/>
    </row>
    <row r="590" spans="2:13" ht="19.5" x14ac:dyDescent="0.2">
      <c r="B590" s="131" ph="1"/>
      <c r="C590" s="131" ph="1"/>
      <c r="L590" s="198"/>
      <c r="M590" s="3"/>
    </row>
    <row r="591" spans="2:13" ht="19.5" x14ac:dyDescent="0.2">
      <c r="B591" s="131" ph="1"/>
      <c r="C591" s="131" ph="1"/>
      <c r="L591" s="198"/>
      <c r="M591" s="3"/>
    </row>
    <row r="592" spans="2:13" ht="19.5" x14ac:dyDescent="0.2">
      <c r="B592" s="131" ph="1"/>
      <c r="C592" s="131" ph="1"/>
      <c r="L592" s="198"/>
      <c r="M592" s="3"/>
    </row>
    <row r="593" spans="2:13" ht="19.5" x14ac:dyDescent="0.2">
      <c r="B593" s="131" ph="1"/>
      <c r="C593" s="131" ph="1"/>
      <c r="L593" s="198"/>
      <c r="M593" s="3"/>
    </row>
    <row r="594" spans="2:13" ht="19.5" x14ac:dyDescent="0.2">
      <c r="B594" s="131" ph="1"/>
      <c r="C594" s="131" ph="1"/>
      <c r="L594" s="198"/>
      <c r="M594" s="3"/>
    </row>
    <row r="595" spans="2:13" ht="19.5" x14ac:dyDescent="0.2">
      <c r="B595" s="131" ph="1"/>
      <c r="C595" s="131" ph="1"/>
      <c r="L595" s="198"/>
      <c r="M595" s="3"/>
    </row>
    <row r="596" spans="2:13" ht="19.5" x14ac:dyDescent="0.2">
      <c r="B596" s="131" ph="1"/>
      <c r="C596" s="131" ph="1"/>
      <c r="L596" s="198"/>
      <c r="M596" s="3"/>
    </row>
    <row r="597" spans="2:13" ht="19.5" x14ac:dyDescent="0.2">
      <c r="B597" s="131" ph="1"/>
      <c r="C597" s="131" ph="1"/>
      <c r="L597" s="198"/>
      <c r="M597" s="3"/>
    </row>
    <row r="598" spans="2:13" ht="19.5" x14ac:dyDescent="0.2">
      <c r="B598" s="131" ph="1"/>
      <c r="C598" s="131" ph="1"/>
      <c r="L598" s="198"/>
      <c r="M598" s="3"/>
    </row>
    <row r="599" spans="2:13" ht="19.5" x14ac:dyDescent="0.2">
      <c r="B599" s="131" ph="1"/>
      <c r="C599" s="131" ph="1"/>
      <c r="L599" s="198"/>
      <c r="M599" s="3"/>
    </row>
    <row r="600" spans="2:13" ht="19.5" x14ac:dyDescent="0.2">
      <c r="B600" s="131" ph="1"/>
      <c r="C600" s="131" ph="1"/>
      <c r="L600" s="198"/>
      <c r="M600" s="3"/>
    </row>
    <row r="601" spans="2:13" ht="19.5" x14ac:dyDescent="0.2">
      <c r="B601" s="131" ph="1"/>
      <c r="C601" s="131" ph="1"/>
      <c r="L601" s="198"/>
      <c r="M601" s="3"/>
    </row>
    <row r="602" spans="2:13" ht="19.5" x14ac:dyDescent="0.2">
      <c r="B602" s="131" ph="1"/>
      <c r="C602" s="131" ph="1"/>
      <c r="L602" s="198"/>
      <c r="M602" s="3"/>
    </row>
    <row r="603" spans="2:13" ht="19.5" x14ac:dyDescent="0.2">
      <c r="B603" s="131" ph="1"/>
      <c r="C603" s="131" ph="1"/>
      <c r="L603" s="198"/>
      <c r="M603" s="3"/>
    </row>
    <row r="604" spans="2:13" ht="19.5" x14ac:dyDescent="0.2">
      <c r="B604" s="131" ph="1"/>
      <c r="C604" s="131" ph="1"/>
      <c r="L604" s="198"/>
      <c r="M604" s="3"/>
    </row>
    <row r="605" spans="2:13" ht="19.5" x14ac:dyDescent="0.2">
      <c r="B605" s="131" ph="1"/>
      <c r="C605" s="131" ph="1"/>
      <c r="L605" s="198"/>
      <c r="M605" s="3"/>
    </row>
    <row r="606" spans="2:13" ht="19.5" x14ac:dyDescent="0.2">
      <c r="B606" s="131" ph="1"/>
      <c r="C606" s="131" ph="1"/>
      <c r="L606" s="198"/>
      <c r="M606" s="3"/>
    </row>
    <row r="607" spans="2:13" ht="19.5" x14ac:dyDescent="0.2">
      <c r="B607" s="131" ph="1"/>
      <c r="C607" s="131" ph="1"/>
      <c r="L607" s="198"/>
      <c r="M607" s="3"/>
    </row>
    <row r="608" spans="2:13" ht="19.5" x14ac:dyDescent="0.2">
      <c r="B608" s="131" ph="1"/>
      <c r="C608" s="131" ph="1"/>
      <c r="L608" s="198"/>
      <c r="M608" s="3"/>
    </row>
    <row r="609" spans="2:13" ht="19.5" x14ac:dyDescent="0.2">
      <c r="B609" s="131" ph="1"/>
      <c r="C609" s="131" ph="1"/>
      <c r="L609" s="198"/>
      <c r="M609" s="3"/>
    </row>
    <row r="610" spans="2:13" ht="19.5" x14ac:dyDescent="0.2">
      <c r="B610" s="131" ph="1"/>
      <c r="C610" s="131" ph="1"/>
      <c r="L610" s="198"/>
      <c r="M610" s="3"/>
    </row>
    <row r="611" spans="2:13" ht="19.5" x14ac:dyDescent="0.2">
      <c r="B611" s="131" ph="1"/>
      <c r="C611" s="131" ph="1"/>
      <c r="L611" s="198"/>
      <c r="M611" s="3"/>
    </row>
    <row r="612" spans="2:13" ht="19.5" x14ac:dyDescent="0.2">
      <c r="B612" s="131" ph="1"/>
      <c r="C612" s="131" ph="1"/>
      <c r="L612" s="198"/>
      <c r="M612" s="3"/>
    </row>
    <row r="613" spans="2:13" ht="19.5" x14ac:dyDescent="0.2">
      <c r="B613" s="131" ph="1"/>
      <c r="C613" s="131" ph="1"/>
      <c r="L613" s="198"/>
      <c r="M613" s="3"/>
    </row>
    <row r="614" spans="2:13" ht="19.5" x14ac:dyDescent="0.2">
      <c r="B614" s="131" ph="1"/>
      <c r="C614" s="131" ph="1"/>
      <c r="L614" s="198"/>
      <c r="M614" s="3"/>
    </row>
    <row r="615" spans="2:13" ht="19.5" x14ac:dyDescent="0.2">
      <c r="B615" s="131" ph="1"/>
      <c r="C615" s="131" ph="1"/>
      <c r="L615" s="198"/>
      <c r="M615" s="3"/>
    </row>
    <row r="616" spans="2:13" ht="19.5" x14ac:dyDescent="0.2">
      <c r="B616" s="131" ph="1"/>
      <c r="C616" s="131" ph="1"/>
      <c r="L616" s="198"/>
      <c r="M616" s="3"/>
    </row>
    <row r="617" spans="2:13" ht="19.5" x14ac:dyDescent="0.2">
      <c r="B617" s="131" ph="1"/>
      <c r="C617" s="131" ph="1"/>
      <c r="L617" s="198"/>
      <c r="M617" s="3"/>
    </row>
    <row r="618" spans="2:13" ht="19.5" x14ac:dyDescent="0.2">
      <c r="B618" s="131" ph="1"/>
      <c r="C618" s="131" ph="1"/>
      <c r="L618" s="198"/>
      <c r="M618" s="3"/>
    </row>
    <row r="619" spans="2:13" ht="19.5" x14ac:dyDescent="0.2">
      <c r="B619" s="131" ph="1"/>
      <c r="C619" s="131" ph="1"/>
      <c r="L619" s="198"/>
      <c r="M619" s="3"/>
    </row>
    <row r="620" spans="2:13" ht="19.5" x14ac:dyDescent="0.2">
      <c r="B620" s="131" ph="1"/>
      <c r="C620" s="131" ph="1"/>
      <c r="L620" s="198"/>
      <c r="M620" s="3"/>
    </row>
    <row r="621" spans="2:13" ht="19.5" x14ac:dyDescent="0.2">
      <c r="B621" s="131" ph="1"/>
      <c r="C621" s="131" ph="1"/>
      <c r="L621" s="198"/>
      <c r="M621" s="3"/>
    </row>
    <row r="622" spans="2:13" ht="19.5" x14ac:dyDescent="0.2">
      <c r="B622" s="131" ph="1"/>
      <c r="C622" s="131" ph="1"/>
      <c r="L622" s="198"/>
      <c r="M622" s="3"/>
    </row>
    <row r="623" spans="2:13" ht="19.5" x14ac:dyDescent="0.2">
      <c r="B623" s="131" ph="1"/>
      <c r="C623" s="131" ph="1"/>
      <c r="L623" s="198"/>
      <c r="M623" s="3"/>
    </row>
    <row r="624" spans="2:13" ht="19.5" x14ac:dyDescent="0.2">
      <c r="B624" s="131" ph="1"/>
      <c r="C624" s="131" ph="1"/>
      <c r="L624" s="198"/>
      <c r="M624" s="3"/>
    </row>
    <row r="625" spans="2:13" ht="19.5" x14ac:dyDescent="0.2">
      <c r="B625" s="131" ph="1"/>
      <c r="C625" s="131" ph="1"/>
      <c r="L625" s="198"/>
      <c r="M625" s="3"/>
    </row>
    <row r="626" spans="2:13" ht="19.5" x14ac:dyDescent="0.2">
      <c r="B626" s="131" ph="1"/>
      <c r="C626" s="131" ph="1"/>
      <c r="L626" s="198"/>
      <c r="M626" s="3"/>
    </row>
    <row r="627" spans="2:13" ht="19.5" x14ac:dyDescent="0.2">
      <c r="B627" s="131" ph="1"/>
      <c r="C627" s="131" ph="1"/>
      <c r="L627" s="198"/>
      <c r="M627" s="3"/>
    </row>
    <row r="628" spans="2:13" ht="19.5" x14ac:dyDescent="0.2">
      <c r="B628" s="131" ph="1"/>
      <c r="C628" s="131" ph="1"/>
      <c r="L628" s="198"/>
      <c r="M628" s="3"/>
    </row>
    <row r="629" spans="2:13" ht="19.5" x14ac:dyDescent="0.2">
      <c r="B629" s="131" ph="1"/>
      <c r="C629" s="131" ph="1"/>
      <c r="L629" s="198"/>
      <c r="M629" s="3"/>
    </row>
    <row r="630" spans="2:13" ht="19.5" x14ac:dyDescent="0.2">
      <c r="B630" s="131" ph="1"/>
      <c r="C630" s="131" ph="1"/>
      <c r="L630" s="198"/>
      <c r="M630" s="3"/>
    </row>
    <row r="631" spans="2:13" ht="19.5" x14ac:dyDescent="0.2">
      <c r="B631" s="131" ph="1"/>
      <c r="C631" s="131" ph="1"/>
      <c r="L631" s="198"/>
      <c r="M631" s="3"/>
    </row>
    <row r="632" spans="2:13" ht="19.5" x14ac:dyDescent="0.2">
      <c r="B632" s="131" ph="1"/>
      <c r="C632" s="131" ph="1"/>
      <c r="L632" s="198"/>
      <c r="M632" s="3"/>
    </row>
    <row r="633" spans="2:13" ht="19.5" x14ac:dyDescent="0.2">
      <c r="B633" s="131" ph="1"/>
      <c r="C633" s="131" ph="1"/>
      <c r="L633" s="198"/>
      <c r="M633" s="3"/>
    </row>
    <row r="634" spans="2:13" ht="19.5" x14ac:dyDescent="0.2">
      <c r="B634" s="131" ph="1"/>
      <c r="C634" s="131" ph="1"/>
      <c r="L634" s="198"/>
      <c r="M634" s="3"/>
    </row>
    <row r="635" spans="2:13" ht="19.5" x14ac:dyDescent="0.2">
      <c r="B635" s="131" ph="1"/>
      <c r="C635" s="131" ph="1"/>
      <c r="L635" s="198"/>
      <c r="M635" s="3"/>
    </row>
    <row r="636" spans="2:13" ht="19.5" x14ac:dyDescent="0.2">
      <c r="B636" s="131" ph="1"/>
      <c r="C636" s="131" ph="1"/>
      <c r="L636" s="198"/>
      <c r="M636" s="3"/>
    </row>
    <row r="637" spans="2:13" ht="19.5" x14ac:dyDescent="0.2">
      <c r="B637" s="131" ph="1"/>
      <c r="C637" s="131" ph="1"/>
      <c r="L637" s="198"/>
      <c r="M637" s="3"/>
    </row>
    <row r="638" spans="2:13" ht="19.5" x14ac:dyDescent="0.2">
      <c r="B638" s="131" ph="1"/>
      <c r="C638" s="131" ph="1"/>
      <c r="L638" s="198"/>
      <c r="M638" s="3"/>
    </row>
    <row r="639" spans="2:13" ht="19.5" x14ac:dyDescent="0.2">
      <c r="B639" s="131" ph="1"/>
      <c r="C639" s="131" ph="1"/>
      <c r="L639" s="198"/>
      <c r="M639" s="3"/>
    </row>
    <row r="640" spans="2:13" ht="19.5" x14ac:dyDescent="0.2">
      <c r="B640" s="131" ph="1"/>
      <c r="C640" s="131" ph="1"/>
      <c r="L640" s="198"/>
      <c r="M640" s="3"/>
    </row>
    <row r="641" spans="2:13" ht="19.5" x14ac:dyDescent="0.2">
      <c r="B641" s="131" ph="1"/>
      <c r="C641" s="131" ph="1"/>
      <c r="L641" s="198"/>
      <c r="M641" s="3"/>
    </row>
    <row r="642" spans="2:13" ht="19.5" x14ac:dyDescent="0.2">
      <c r="B642" s="131" ph="1"/>
      <c r="C642" s="131" ph="1"/>
      <c r="L642" s="198"/>
      <c r="M642" s="3"/>
    </row>
    <row r="643" spans="2:13" ht="19.5" x14ac:dyDescent="0.2">
      <c r="B643" s="131" ph="1"/>
      <c r="C643" s="131" ph="1"/>
      <c r="L643" s="198"/>
      <c r="M643" s="3"/>
    </row>
    <row r="644" spans="2:13" ht="19.5" x14ac:dyDescent="0.2">
      <c r="B644" s="131" ph="1"/>
      <c r="C644" s="131" ph="1"/>
      <c r="L644" s="198"/>
      <c r="M644" s="3"/>
    </row>
    <row r="645" spans="2:13" ht="19.5" x14ac:dyDescent="0.2">
      <c r="B645" s="131" ph="1"/>
      <c r="C645" s="131" ph="1"/>
      <c r="L645" s="198"/>
      <c r="M645" s="3"/>
    </row>
    <row r="646" spans="2:13" ht="19.5" x14ac:dyDescent="0.2">
      <c r="B646" s="131" ph="1"/>
      <c r="C646" s="131" ph="1"/>
      <c r="L646" s="198"/>
      <c r="M646" s="3"/>
    </row>
    <row r="647" spans="2:13" ht="19.5" x14ac:dyDescent="0.2">
      <c r="B647" s="131" ph="1"/>
      <c r="C647" s="131" ph="1"/>
      <c r="L647" s="198"/>
      <c r="M647" s="3"/>
    </row>
    <row r="648" spans="2:13" ht="19.5" x14ac:dyDescent="0.2">
      <c r="B648" s="131" ph="1"/>
      <c r="C648" s="131" ph="1"/>
      <c r="L648" s="198"/>
      <c r="M648" s="3"/>
    </row>
    <row r="649" spans="2:13" ht="19.5" x14ac:dyDescent="0.2">
      <c r="B649" s="131" ph="1"/>
      <c r="C649" s="131" ph="1"/>
      <c r="L649" s="198"/>
      <c r="M649" s="3"/>
    </row>
    <row r="650" spans="2:13" ht="19.5" x14ac:dyDescent="0.2">
      <c r="B650" s="131" ph="1"/>
      <c r="C650" s="131" ph="1"/>
      <c r="L650" s="198"/>
      <c r="M650" s="3"/>
    </row>
    <row r="651" spans="2:13" ht="19.5" x14ac:dyDescent="0.2">
      <c r="B651" s="131" ph="1"/>
      <c r="C651" s="131" ph="1"/>
      <c r="L651" s="198"/>
      <c r="M651" s="3"/>
    </row>
    <row r="652" spans="2:13" ht="19.5" x14ac:dyDescent="0.2">
      <c r="B652" s="131" ph="1"/>
      <c r="C652" s="131" ph="1"/>
      <c r="L652" s="198"/>
      <c r="M652" s="3"/>
    </row>
    <row r="653" spans="2:13" ht="19.5" x14ac:dyDescent="0.2">
      <c r="B653" s="131" ph="1"/>
      <c r="C653" s="131" ph="1"/>
      <c r="L653" s="198"/>
      <c r="M653" s="3"/>
    </row>
    <row r="654" spans="2:13" ht="19.5" x14ac:dyDescent="0.2">
      <c r="B654" s="131" ph="1"/>
      <c r="C654" s="131" ph="1"/>
      <c r="L654" s="198"/>
      <c r="M654" s="3"/>
    </row>
    <row r="655" spans="2:13" ht="19.5" x14ac:dyDescent="0.2">
      <c r="B655" s="131" ph="1"/>
      <c r="C655" s="131" ph="1"/>
      <c r="L655" s="198"/>
      <c r="M655" s="3"/>
    </row>
    <row r="656" spans="2:13" ht="19.5" x14ac:dyDescent="0.2">
      <c r="B656" s="131" ph="1"/>
      <c r="C656" s="131" ph="1"/>
      <c r="L656" s="198"/>
      <c r="M656" s="3"/>
    </row>
    <row r="657" spans="2:13" ht="19.5" x14ac:dyDescent="0.2">
      <c r="B657" s="131" ph="1"/>
      <c r="C657" s="131" ph="1"/>
      <c r="L657" s="198"/>
      <c r="M657" s="3"/>
    </row>
    <row r="658" spans="2:13" ht="19.5" x14ac:dyDescent="0.2">
      <c r="B658" s="131" ph="1"/>
      <c r="C658" s="131" ph="1"/>
      <c r="L658" s="198"/>
      <c r="M658" s="3"/>
    </row>
    <row r="659" spans="2:13" ht="19.5" x14ac:dyDescent="0.2">
      <c r="B659" s="131" ph="1"/>
      <c r="C659" s="131" ph="1"/>
      <c r="L659" s="198"/>
      <c r="M659" s="3"/>
    </row>
    <row r="660" spans="2:13" ht="19.5" x14ac:dyDescent="0.2">
      <c r="B660" s="131" ph="1"/>
      <c r="C660" s="131" ph="1"/>
      <c r="L660" s="198"/>
      <c r="M660" s="3"/>
    </row>
    <row r="661" spans="2:13" ht="19.5" x14ac:dyDescent="0.2">
      <c r="B661" s="131" ph="1"/>
      <c r="C661" s="131" ph="1"/>
      <c r="L661" s="198"/>
      <c r="M661" s="3"/>
    </row>
    <row r="662" spans="2:13" ht="19.5" x14ac:dyDescent="0.2">
      <c r="B662" s="131" ph="1"/>
      <c r="C662" s="131" ph="1"/>
      <c r="L662" s="198"/>
      <c r="M662" s="3"/>
    </row>
    <row r="663" spans="2:13" ht="19.5" x14ac:dyDescent="0.2">
      <c r="B663" s="131" ph="1"/>
      <c r="C663" s="131" ph="1"/>
      <c r="L663" s="198"/>
      <c r="M663" s="3"/>
    </row>
    <row r="664" spans="2:13" ht="19.5" x14ac:dyDescent="0.2">
      <c r="B664" s="131" ph="1"/>
      <c r="C664" s="131" ph="1"/>
      <c r="L664" s="198"/>
      <c r="M664" s="3"/>
    </row>
    <row r="665" spans="2:13" ht="19.5" x14ac:dyDescent="0.2">
      <c r="B665" s="131" ph="1"/>
      <c r="C665" s="131" ph="1"/>
      <c r="L665" s="198"/>
      <c r="M665" s="3"/>
    </row>
    <row r="666" spans="2:13" ht="19.5" x14ac:dyDescent="0.2">
      <c r="B666" s="131" ph="1"/>
      <c r="C666" s="131" ph="1"/>
      <c r="L666" s="198"/>
      <c r="M666" s="3"/>
    </row>
    <row r="667" spans="2:13" ht="19.5" x14ac:dyDescent="0.2">
      <c r="B667" s="131" ph="1"/>
      <c r="C667" s="131" ph="1"/>
      <c r="L667" s="198"/>
      <c r="M667" s="3"/>
    </row>
    <row r="668" spans="2:13" ht="19.5" x14ac:dyDescent="0.2">
      <c r="B668" s="131" ph="1"/>
      <c r="C668" s="131" ph="1"/>
      <c r="L668" s="198"/>
      <c r="M668" s="3"/>
    </row>
    <row r="669" spans="2:13" ht="19.5" x14ac:dyDescent="0.2">
      <c r="B669" s="131" ph="1"/>
      <c r="C669" s="131" ph="1"/>
      <c r="L669" s="198"/>
      <c r="M669" s="3"/>
    </row>
    <row r="670" spans="2:13" ht="19.5" x14ac:dyDescent="0.2">
      <c r="B670" s="131" ph="1"/>
      <c r="C670" s="131" ph="1"/>
      <c r="L670" s="198"/>
      <c r="M670" s="3"/>
    </row>
    <row r="671" spans="2:13" ht="19.5" x14ac:dyDescent="0.2">
      <c r="B671" s="131" ph="1"/>
      <c r="C671" s="131" ph="1"/>
      <c r="L671" s="198"/>
      <c r="M671" s="3"/>
    </row>
    <row r="672" spans="2:13" ht="19.5" x14ac:dyDescent="0.2">
      <c r="B672" s="131" ph="1"/>
      <c r="C672" s="131" ph="1"/>
      <c r="L672" s="198"/>
      <c r="M672" s="3"/>
    </row>
    <row r="673" spans="2:13" ht="19.5" x14ac:dyDescent="0.2">
      <c r="B673" s="131" ph="1"/>
      <c r="C673" s="131" ph="1"/>
      <c r="L673" s="198"/>
      <c r="M673" s="3"/>
    </row>
    <row r="674" spans="2:13" ht="19.5" x14ac:dyDescent="0.2">
      <c r="B674" s="131" ph="1"/>
      <c r="C674" s="131" ph="1"/>
      <c r="L674" s="198"/>
      <c r="M674" s="3"/>
    </row>
    <row r="675" spans="2:13" ht="19.5" x14ac:dyDescent="0.2">
      <c r="B675" s="131" ph="1"/>
      <c r="C675" s="131" ph="1"/>
      <c r="L675" s="198"/>
      <c r="M675" s="3"/>
    </row>
    <row r="676" spans="2:13" ht="19.5" x14ac:dyDescent="0.2">
      <c r="B676" s="131" ph="1"/>
      <c r="C676" s="131" ph="1"/>
      <c r="L676" s="198"/>
      <c r="M676" s="3"/>
    </row>
    <row r="677" spans="2:13" ht="19.5" x14ac:dyDescent="0.2">
      <c r="B677" s="131" ph="1"/>
      <c r="C677" s="131" ph="1"/>
      <c r="L677" s="198"/>
      <c r="M677" s="3"/>
    </row>
    <row r="678" spans="2:13" ht="19.5" x14ac:dyDescent="0.2">
      <c r="B678" s="131" ph="1"/>
      <c r="C678" s="131" ph="1"/>
      <c r="L678" s="198"/>
      <c r="M678" s="3"/>
    </row>
    <row r="679" spans="2:13" ht="19.5" x14ac:dyDescent="0.2">
      <c r="B679" s="131" ph="1"/>
      <c r="C679" s="131" ph="1"/>
      <c r="L679" s="198"/>
      <c r="M679" s="3"/>
    </row>
    <row r="680" spans="2:13" ht="19.5" x14ac:dyDescent="0.2">
      <c r="B680" s="131" ph="1"/>
      <c r="C680" s="131" ph="1"/>
      <c r="L680" s="198"/>
      <c r="M680" s="3"/>
    </row>
    <row r="681" spans="2:13" ht="19.5" x14ac:dyDescent="0.2">
      <c r="B681" s="131" ph="1"/>
      <c r="C681" s="131" ph="1"/>
      <c r="L681" s="198"/>
      <c r="M681" s="3"/>
    </row>
    <row r="682" spans="2:13" ht="19.5" x14ac:dyDescent="0.2">
      <c r="B682" s="131" ph="1"/>
      <c r="C682" s="131" ph="1"/>
      <c r="L682" s="198"/>
      <c r="M682" s="3"/>
    </row>
    <row r="683" spans="2:13" ht="19.5" x14ac:dyDescent="0.2">
      <c r="B683" s="131" ph="1"/>
      <c r="C683" s="131" ph="1"/>
      <c r="L683" s="198"/>
      <c r="M683" s="3"/>
    </row>
    <row r="684" spans="2:13" ht="19.5" x14ac:dyDescent="0.2">
      <c r="B684" s="131" ph="1"/>
      <c r="C684" s="131" ph="1"/>
      <c r="L684" s="198"/>
      <c r="M684" s="3"/>
    </row>
    <row r="685" spans="2:13" ht="19.5" x14ac:dyDescent="0.2">
      <c r="B685" s="131" ph="1"/>
      <c r="C685" s="131" ph="1"/>
      <c r="L685" s="198"/>
      <c r="M685" s="3"/>
    </row>
    <row r="686" spans="2:13" ht="19.5" x14ac:dyDescent="0.2">
      <c r="B686" s="131" ph="1"/>
      <c r="C686" s="131" ph="1"/>
      <c r="L686" s="198"/>
      <c r="M686" s="3"/>
    </row>
    <row r="687" spans="2:13" ht="19.5" x14ac:dyDescent="0.2">
      <c r="B687" s="131" ph="1"/>
      <c r="C687" s="131" ph="1"/>
      <c r="L687" s="198"/>
      <c r="M687" s="3"/>
    </row>
    <row r="688" spans="2:13" ht="19.5" x14ac:dyDescent="0.2">
      <c r="B688" s="131" ph="1"/>
      <c r="C688" s="131" ph="1"/>
      <c r="L688" s="198"/>
      <c r="M688" s="3"/>
    </row>
    <row r="689" spans="2:13" ht="19.5" x14ac:dyDescent="0.2">
      <c r="B689" s="131" ph="1"/>
      <c r="C689" s="131" ph="1"/>
      <c r="L689" s="198"/>
      <c r="M689" s="3"/>
    </row>
    <row r="690" spans="2:13" ht="19.5" x14ac:dyDescent="0.2">
      <c r="B690" s="131" ph="1"/>
      <c r="C690" s="131" ph="1"/>
      <c r="L690" s="198"/>
      <c r="M690" s="3"/>
    </row>
    <row r="691" spans="2:13" ht="19.5" x14ac:dyDescent="0.2">
      <c r="B691" s="131" ph="1"/>
      <c r="C691" s="131" ph="1"/>
      <c r="L691" s="198"/>
      <c r="M691" s="3"/>
    </row>
    <row r="692" spans="2:13" ht="19.5" x14ac:dyDescent="0.2">
      <c r="B692" s="131" ph="1"/>
      <c r="C692" s="131" ph="1"/>
      <c r="L692" s="198"/>
      <c r="M692" s="3"/>
    </row>
    <row r="693" spans="2:13" ht="19.5" x14ac:dyDescent="0.2">
      <c r="B693" s="131" ph="1"/>
      <c r="C693" s="131" ph="1"/>
      <c r="L693" s="198"/>
      <c r="M693" s="3"/>
    </row>
    <row r="694" spans="2:13" ht="19.5" x14ac:dyDescent="0.2">
      <c r="B694" s="131" ph="1"/>
      <c r="C694" s="131" ph="1"/>
      <c r="L694" s="198"/>
      <c r="M694" s="3"/>
    </row>
    <row r="695" spans="2:13" ht="19.5" x14ac:dyDescent="0.2">
      <c r="B695" s="131" ph="1"/>
      <c r="C695" s="131" ph="1"/>
      <c r="L695" s="198"/>
      <c r="M695" s="3"/>
    </row>
    <row r="696" spans="2:13" ht="19.5" x14ac:dyDescent="0.2">
      <c r="B696" s="131" ph="1"/>
      <c r="C696" s="131" ph="1"/>
      <c r="L696" s="198"/>
      <c r="M696" s="3"/>
    </row>
    <row r="697" spans="2:13" ht="19.5" x14ac:dyDescent="0.2">
      <c r="B697" s="131" ph="1"/>
      <c r="C697" s="131" ph="1"/>
      <c r="L697" s="198"/>
      <c r="M697" s="3"/>
    </row>
    <row r="698" spans="2:13" ht="19.5" x14ac:dyDescent="0.2">
      <c r="B698" s="131" ph="1"/>
      <c r="C698" s="131" ph="1"/>
      <c r="L698" s="198"/>
      <c r="M698" s="3"/>
    </row>
    <row r="699" spans="2:13" ht="19.5" x14ac:dyDescent="0.2">
      <c r="B699" s="131" ph="1"/>
      <c r="C699" s="131" ph="1"/>
      <c r="L699" s="198"/>
      <c r="M699" s="3"/>
    </row>
    <row r="700" spans="2:13" ht="19.5" x14ac:dyDescent="0.2">
      <c r="B700" s="131" ph="1"/>
      <c r="C700" s="131" ph="1"/>
      <c r="L700" s="198"/>
      <c r="M700" s="3"/>
    </row>
    <row r="701" spans="2:13" ht="19.5" x14ac:dyDescent="0.2">
      <c r="B701" s="131" ph="1"/>
      <c r="C701" s="131" ph="1"/>
      <c r="L701" s="198"/>
      <c r="M701" s="3"/>
    </row>
    <row r="702" spans="2:13" ht="19.5" x14ac:dyDescent="0.2">
      <c r="B702" s="131" ph="1"/>
      <c r="C702" s="131" ph="1"/>
      <c r="L702" s="198"/>
      <c r="M702" s="3"/>
    </row>
    <row r="703" spans="2:13" ht="19.5" x14ac:dyDescent="0.2">
      <c r="B703" s="131" ph="1"/>
      <c r="C703" s="131" ph="1"/>
      <c r="L703" s="198"/>
      <c r="M703" s="3"/>
    </row>
    <row r="704" spans="2:13" ht="19.5" x14ac:dyDescent="0.2">
      <c r="B704" s="131" ph="1"/>
      <c r="C704" s="131" ph="1"/>
      <c r="L704" s="198"/>
      <c r="M704" s="3"/>
    </row>
    <row r="705" spans="2:13" ht="19.5" x14ac:dyDescent="0.2">
      <c r="B705" s="131" ph="1"/>
      <c r="C705" s="131" ph="1"/>
      <c r="L705" s="198"/>
      <c r="M705" s="3"/>
    </row>
    <row r="706" spans="2:13" ht="19.5" x14ac:dyDescent="0.2">
      <c r="B706" s="131" ph="1"/>
      <c r="C706" s="131" ph="1"/>
      <c r="L706" s="198"/>
      <c r="M706" s="3"/>
    </row>
    <row r="707" spans="2:13" ht="19.5" x14ac:dyDescent="0.2">
      <c r="B707" s="131" ph="1"/>
      <c r="C707" s="131" ph="1"/>
      <c r="L707" s="198"/>
      <c r="M707" s="3"/>
    </row>
    <row r="708" spans="2:13" ht="19.5" x14ac:dyDescent="0.2">
      <c r="B708" s="131" ph="1"/>
      <c r="C708" s="131" ph="1"/>
      <c r="L708" s="198"/>
      <c r="M708" s="3"/>
    </row>
    <row r="709" spans="2:13" ht="19.5" x14ac:dyDescent="0.2">
      <c r="B709" s="131" ph="1"/>
      <c r="C709" s="131" ph="1"/>
      <c r="L709" s="198"/>
      <c r="M709" s="3"/>
    </row>
    <row r="710" spans="2:13" ht="19.5" x14ac:dyDescent="0.2">
      <c r="B710" s="131" ph="1"/>
      <c r="C710" s="131" ph="1"/>
      <c r="L710" s="198"/>
      <c r="M710" s="3"/>
    </row>
    <row r="711" spans="2:13" ht="19.5" x14ac:dyDescent="0.2">
      <c r="B711" s="131" ph="1"/>
      <c r="C711" s="131" ph="1"/>
      <c r="L711" s="198"/>
      <c r="M711" s="3"/>
    </row>
    <row r="712" spans="2:13" ht="19.5" x14ac:dyDescent="0.2">
      <c r="B712" s="131" ph="1"/>
      <c r="C712" s="131" ph="1"/>
      <c r="L712" s="198"/>
      <c r="M712" s="3"/>
    </row>
    <row r="713" spans="2:13" ht="19.5" x14ac:dyDescent="0.2">
      <c r="B713" s="131" ph="1"/>
      <c r="C713" s="131" ph="1"/>
      <c r="L713" s="198"/>
      <c r="M713" s="3"/>
    </row>
    <row r="714" spans="2:13" ht="19.5" x14ac:dyDescent="0.2">
      <c r="B714" s="131" ph="1"/>
      <c r="C714" s="131" ph="1"/>
      <c r="L714" s="198"/>
      <c r="M714" s="3"/>
    </row>
    <row r="715" spans="2:13" ht="19.5" x14ac:dyDescent="0.2">
      <c r="B715" s="131" ph="1"/>
      <c r="C715" s="131" ph="1"/>
      <c r="L715" s="198"/>
      <c r="M715" s="3"/>
    </row>
    <row r="716" spans="2:13" ht="19.5" x14ac:dyDescent="0.2">
      <c r="B716" s="131" ph="1"/>
      <c r="C716" s="131" ph="1"/>
      <c r="L716" s="198"/>
      <c r="M716" s="3"/>
    </row>
    <row r="717" spans="2:13" ht="19.5" x14ac:dyDescent="0.2">
      <c r="B717" s="131" ph="1"/>
      <c r="C717" s="131" ph="1"/>
      <c r="L717" s="198"/>
      <c r="M717" s="3"/>
    </row>
    <row r="718" spans="2:13" ht="19.5" x14ac:dyDescent="0.2">
      <c r="B718" s="131" ph="1"/>
      <c r="C718" s="131" ph="1"/>
      <c r="L718" s="198"/>
      <c r="M718" s="3"/>
    </row>
    <row r="719" spans="2:13" ht="19.5" x14ac:dyDescent="0.2">
      <c r="B719" s="131" ph="1"/>
      <c r="C719" s="131" ph="1"/>
      <c r="L719" s="198"/>
      <c r="M719" s="3"/>
    </row>
    <row r="720" spans="2:13" ht="19.5" x14ac:dyDescent="0.2">
      <c r="B720" s="131" ph="1"/>
      <c r="C720" s="131" ph="1"/>
      <c r="L720" s="198"/>
      <c r="M720" s="3"/>
    </row>
    <row r="721" spans="2:13" ht="19.5" x14ac:dyDescent="0.2">
      <c r="B721" s="131" ph="1"/>
      <c r="C721" s="131" ph="1"/>
      <c r="L721" s="198"/>
      <c r="M721" s="3"/>
    </row>
    <row r="722" spans="2:13" ht="19.5" x14ac:dyDescent="0.2">
      <c r="B722" s="131" ph="1"/>
      <c r="C722" s="131" ph="1"/>
      <c r="L722" s="198"/>
      <c r="M722" s="3"/>
    </row>
    <row r="723" spans="2:13" ht="19.5" x14ac:dyDescent="0.2">
      <c r="B723" s="131" ph="1"/>
      <c r="C723" s="131" ph="1"/>
      <c r="L723" s="198"/>
      <c r="M723" s="3"/>
    </row>
    <row r="724" spans="2:13" ht="19.5" x14ac:dyDescent="0.2">
      <c r="B724" s="131" ph="1"/>
      <c r="C724" s="131" ph="1"/>
      <c r="L724" s="198"/>
      <c r="M724" s="3"/>
    </row>
    <row r="725" spans="2:13" ht="19.5" x14ac:dyDescent="0.2">
      <c r="B725" s="131" ph="1"/>
      <c r="C725" s="131" ph="1"/>
      <c r="L725" s="198"/>
      <c r="M725" s="3"/>
    </row>
    <row r="726" spans="2:13" ht="19.5" x14ac:dyDescent="0.2">
      <c r="B726" s="131" ph="1"/>
      <c r="C726" s="131" ph="1"/>
      <c r="L726" s="198"/>
      <c r="M726" s="3"/>
    </row>
    <row r="727" spans="2:13" ht="19.5" x14ac:dyDescent="0.2">
      <c r="B727" s="131" ph="1"/>
      <c r="C727" s="131" ph="1"/>
      <c r="L727" s="198"/>
      <c r="M727" s="3"/>
    </row>
    <row r="728" spans="2:13" ht="19.5" x14ac:dyDescent="0.2">
      <c r="B728" s="131" ph="1"/>
      <c r="C728" s="131" ph="1"/>
      <c r="L728" s="198"/>
      <c r="M728" s="3"/>
    </row>
    <row r="729" spans="2:13" ht="19.5" x14ac:dyDescent="0.2">
      <c r="B729" s="131" ph="1"/>
      <c r="C729" s="131" ph="1"/>
      <c r="L729" s="198"/>
      <c r="M729" s="3"/>
    </row>
    <row r="730" spans="2:13" ht="19.5" x14ac:dyDescent="0.2">
      <c r="B730" s="131" ph="1"/>
      <c r="C730" s="131" ph="1"/>
      <c r="L730" s="198"/>
      <c r="M730" s="3"/>
    </row>
    <row r="731" spans="2:13" ht="19.5" x14ac:dyDescent="0.2">
      <c r="B731" s="131" ph="1"/>
      <c r="C731" s="131" ph="1"/>
      <c r="L731" s="198"/>
      <c r="M731" s="3"/>
    </row>
    <row r="732" spans="2:13" ht="19.5" x14ac:dyDescent="0.2">
      <c r="B732" s="131" ph="1"/>
      <c r="C732" s="131" ph="1"/>
      <c r="L732" s="198"/>
      <c r="M732" s="3"/>
    </row>
    <row r="733" spans="2:13" ht="19.5" x14ac:dyDescent="0.2">
      <c r="B733" s="131" ph="1"/>
      <c r="C733" s="131" ph="1"/>
      <c r="L733" s="198"/>
      <c r="M733" s="3"/>
    </row>
    <row r="734" spans="2:13" ht="19.5" x14ac:dyDescent="0.2">
      <c r="B734" s="131" ph="1"/>
      <c r="C734" s="131" ph="1"/>
    </row>
    <row r="735" spans="2:13" ht="19.5" x14ac:dyDescent="0.2">
      <c r="B735" s="131" ph="1"/>
      <c r="C735" s="131" ph="1"/>
    </row>
    <row r="736" spans="2:13" ht="19.5" x14ac:dyDescent="0.2">
      <c r="B736" s="131" ph="1"/>
      <c r="C736" s="131" ph="1"/>
    </row>
    <row r="737" spans="2:3" ht="19.5" x14ac:dyDescent="0.2">
      <c r="B737" s="131" ph="1"/>
      <c r="C737" s="131" ph="1"/>
    </row>
    <row r="738" spans="2:3" ht="19.5" x14ac:dyDescent="0.2">
      <c r="B738" s="131" ph="1"/>
      <c r="C738" s="131" ph="1"/>
    </row>
    <row r="739" spans="2:3" ht="19.5" x14ac:dyDescent="0.2">
      <c r="B739" s="131" ph="1"/>
      <c r="C739" s="131" ph="1"/>
    </row>
    <row r="740" spans="2:3" ht="19.5" x14ac:dyDescent="0.2">
      <c r="B740" s="131" ph="1"/>
      <c r="C740" s="131" ph="1"/>
    </row>
    <row r="741" spans="2:3" ht="19.5" x14ac:dyDescent="0.2">
      <c r="B741" s="131" ph="1"/>
      <c r="C741" s="131" ph="1"/>
    </row>
    <row r="742" spans="2:3" ht="19.5" x14ac:dyDescent="0.2">
      <c r="B742" s="131" ph="1"/>
      <c r="C742" s="131" ph="1"/>
    </row>
    <row r="743" spans="2:3" ht="19.5" x14ac:dyDescent="0.2">
      <c r="B743" s="131" ph="1"/>
      <c r="C743" s="131" ph="1"/>
    </row>
    <row r="744" spans="2:3" ht="19.5" x14ac:dyDescent="0.2">
      <c r="B744" s="131" ph="1"/>
      <c r="C744" s="131" ph="1"/>
    </row>
    <row r="745" spans="2:3" ht="19.5" x14ac:dyDescent="0.2">
      <c r="B745" s="131" ph="1"/>
      <c r="C745" s="131" ph="1"/>
    </row>
    <row r="746" spans="2:3" ht="19.5" x14ac:dyDescent="0.2">
      <c r="B746" s="131" ph="1"/>
      <c r="C746" s="131" ph="1"/>
    </row>
    <row r="747" spans="2:3" ht="19.5" x14ac:dyDescent="0.2">
      <c r="B747" s="131" ph="1"/>
      <c r="C747" s="131" ph="1"/>
    </row>
    <row r="748" spans="2:3" ht="19.5" x14ac:dyDescent="0.2">
      <c r="B748" s="131" ph="1"/>
      <c r="C748" s="131" ph="1"/>
    </row>
    <row r="749" spans="2:3" ht="19.5" x14ac:dyDescent="0.2">
      <c r="B749" s="131" ph="1"/>
      <c r="C749" s="131" ph="1"/>
    </row>
  </sheetData>
  <mergeCells count="15">
    <mergeCell ref="J161:K161"/>
    <mergeCell ref="B36:E36"/>
    <mergeCell ref="J36:K36"/>
    <mergeCell ref="J60:K60"/>
    <mergeCell ref="J101:K101"/>
    <mergeCell ref="J113:K113"/>
    <mergeCell ref="B434:C434"/>
    <mergeCell ref="J360:K360"/>
    <mergeCell ref="J389:K389"/>
    <mergeCell ref="J422:K422"/>
    <mergeCell ref="J260:K260"/>
    <mergeCell ref="J278:K278"/>
    <mergeCell ref="J303:K303"/>
    <mergeCell ref="J328:K328"/>
    <mergeCell ref="J338:K338"/>
  </mergeCells>
  <phoneticPr fontId="4"/>
  <dataValidations count="3">
    <dataValidation imeMode="on" allowBlank="1" showInputMessage="1" showErrorMessage="1" sqref="H1:H7 I9 F348:K348 F383:G384 C435:C437 C432:C433 C37 B360:C382 I383:K384 F250:G251 B1:C35 H349:H351 H252:H282 H9:H35 H127:H137 F256:G257 F352:J352 F386:G386 C404:C422 B432:B437 B397:B422 B423:C431 H49:H125 C397:C402 F418:G419 F401:G403 F405:G405 F410:G411 F413:G413 F416:G416 H139:H249 B49:C358 H284:H347 H353:H437 B384:C396"/>
    <dataValidation imeMode="off" allowBlank="1" showInputMessage="1" showErrorMessage="1" sqref="I339:K347 K436:K437 I1:I3 K98:K100 K61:K72 E50:E57 J103:K112 E25:E31 J279:K297 I32:I34 F99:G101 K37:K59 D49:D50 F49:G49 I275:I297 I35:J72 F58:G60 F111:G113 E35 J113 F32:G33 D1:D21 I103:I113 F144:G146 D25:D35 D301:D305 F358:G359 J338 K416:K421 F420:G422 E401:E419 F301:G303 F316:G318 J258:K259 F258:G258 J278 J275:K277 F276:G278 J328 F214:G216 I349:K351 K146:K160 F375:G377 F397:G399 F326:G328 E319:E325 D214:D236 J336:K337 I336:I338 I416:J437 E185:E186 K385:K388 E279:E296 I252:J257 F432:G437 E262:E275 D254:D296 I361:K382 D22:E24 E4:E21 E98 F159:G161 D185:D187 F387:G389 F336:G338 K352:K356 I73:K97 J1:K34 I298:J303 K298:K301 J320:K327 I320:I328 D188:E213 I385:J394 K390:K394 I258:I261 I146:J204 I262:K274 D297:E300 I329:K335 E148:E158 I98:J101 I102:K102 I114:K145 D52:D63 K162:K204 E259:E260 J260 J261:K261 D162:E184 D80:E97 D64:E77 E62:E63 E114:E143 E254:E257 D237:E253 E340:E357 E361:E374 E379:E386 E423:E431 E103:E110 D98:D161 D316:D329 E332:E335 E329 D330:E331 I353:J360 K358 I205:K215 K217:K257 E218:E236 I217:J249 K423:K434 I395:K415 I304:K319 D332:D437 E390:E396 D306:E315"/>
    <dataValidation allowBlank="1" showInputMessage="1" showErrorMessage="1" sqref="C36 D37:D48 B36:B48 H36:H48 E38:E48 C38:C48">
      <formula1>0</formula1>
      <formula2>0</formula2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67" firstPageNumber="9" fitToHeight="0" orientation="portrait" useFirstPageNumber="1" r:id="rId1"/>
  <headerFooter alignWithMargins="0">
    <oddFooter>&amp;C－&amp;P－</oddFooter>
  </headerFooter>
  <rowBreaks count="11" manualBreakCount="11">
    <brk id="35" max="16383" man="1"/>
    <brk id="59" max="16383" man="1"/>
    <brk id="100" max="12" man="1"/>
    <brk id="145" max="12" man="1"/>
    <brk id="185" max="12" man="1"/>
    <brk id="215" max="16383" man="1"/>
    <brk id="259" max="12" man="1"/>
    <brk id="302" max="12" man="1"/>
    <brk id="337" max="16383" man="1"/>
    <brk id="376" max="16383" man="1"/>
    <brk id="39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45"/>
  <sheetViews>
    <sheetView view="pageBreakPreview" zoomScale="68" zoomScaleNormal="100" zoomScaleSheetLayoutView="68" workbookViewId="0">
      <selection activeCell="H220" sqref="H220"/>
    </sheetView>
  </sheetViews>
  <sheetFormatPr defaultColWidth="9" defaultRowHeight="13" x14ac:dyDescent="0.2"/>
  <cols>
    <col min="1" max="1" width="3.81640625" style="198" customWidth="1"/>
    <col min="2" max="2" width="18.08984375" style="131" customWidth="1"/>
    <col min="3" max="3" width="19.6328125" style="131" customWidth="1"/>
    <col min="4" max="4" width="9" style="227"/>
    <col min="5" max="5" width="24.08984375" style="227" customWidth="1"/>
    <col min="6" max="7" width="13.90625" style="227" customWidth="1"/>
    <col min="8" max="8" width="14.26953125" style="226" customWidth="1"/>
    <col min="9" max="10" width="8.90625" style="227" customWidth="1"/>
    <col min="11" max="11" width="8.90625" style="151" customWidth="1"/>
    <col min="12" max="12" width="1.26953125" style="14" customWidth="1"/>
    <col min="13" max="16384" width="9" style="3"/>
  </cols>
  <sheetData>
    <row r="1" spans="1:15" ht="25.5" customHeight="1" x14ac:dyDescent="0.2">
      <c r="B1" s="13" t="s">
        <v>372</v>
      </c>
      <c r="C1" s="13"/>
      <c r="K1" s="140"/>
      <c r="M1" s="5"/>
      <c r="N1" s="5"/>
      <c r="O1" s="5"/>
    </row>
    <row r="2" spans="1:15" ht="25.5" customHeight="1" thickBot="1" x14ac:dyDescent="0.25">
      <c r="B2" s="77" t="s">
        <v>78</v>
      </c>
      <c r="C2" s="77"/>
      <c r="K2" s="141"/>
      <c r="L2" s="15"/>
      <c r="M2" s="5"/>
      <c r="N2" s="5"/>
      <c r="O2" s="5"/>
    </row>
    <row r="3" spans="1:15" ht="25.5" customHeight="1" x14ac:dyDescent="0.2">
      <c r="B3" s="236" t="s">
        <v>215</v>
      </c>
      <c r="C3" s="356" t="s">
        <v>611</v>
      </c>
      <c r="D3" s="354" t="s">
        <v>263</v>
      </c>
      <c r="E3" s="354" t="s">
        <v>244</v>
      </c>
      <c r="F3" s="354" t="s">
        <v>225</v>
      </c>
      <c r="G3" s="354" t="s">
        <v>327</v>
      </c>
      <c r="H3" s="354" t="s">
        <v>47</v>
      </c>
      <c r="I3" s="1202" t="s">
        <v>161</v>
      </c>
      <c r="J3" s="1202" t="s">
        <v>264</v>
      </c>
      <c r="K3" s="1210" t="s">
        <v>114</v>
      </c>
      <c r="L3" s="84"/>
      <c r="M3" s="5"/>
      <c r="N3" s="5"/>
      <c r="O3" s="5"/>
    </row>
    <row r="4" spans="1:15" ht="25.5" customHeight="1" x14ac:dyDescent="0.2">
      <c r="B4" s="417" t="s">
        <v>3953</v>
      </c>
      <c r="C4" s="418" t="s">
        <v>1007</v>
      </c>
      <c r="D4" s="419" t="s">
        <v>1008</v>
      </c>
      <c r="E4" s="419" t="s">
        <v>3954</v>
      </c>
      <c r="F4" s="421" t="s">
        <v>1009</v>
      </c>
      <c r="G4" s="419" t="s">
        <v>1010</v>
      </c>
      <c r="H4" s="420" t="s">
        <v>3955</v>
      </c>
      <c r="I4" s="1243">
        <v>206</v>
      </c>
      <c r="J4" s="1217">
        <v>10</v>
      </c>
      <c r="K4" s="1211">
        <v>25.5</v>
      </c>
      <c r="L4" s="84"/>
      <c r="M4" s="5"/>
      <c r="N4" s="5"/>
      <c r="O4" s="5"/>
    </row>
    <row r="5" spans="1:15" ht="25.5" customHeight="1" x14ac:dyDescent="0.2">
      <c r="B5" s="412" t="s">
        <v>3956</v>
      </c>
      <c r="C5" s="413" t="s">
        <v>719</v>
      </c>
      <c r="D5" s="415" t="s">
        <v>1011</v>
      </c>
      <c r="E5" s="415" t="s">
        <v>3957</v>
      </c>
      <c r="F5" s="416" t="s">
        <v>1012</v>
      </c>
      <c r="G5" s="415" t="s">
        <v>1013</v>
      </c>
      <c r="H5" s="414" t="s">
        <v>3958</v>
      </c>
      <c r="I5" s="1030">
        <v>508</v>
      </c>
      <c r="J5" s="1218">
        <v>16</v>
      </c>
      <c r="K5" s="1212">
        <v>31</v>
      </c>
      <c r="L5" s="84"/>
      <c r="M5" s="5"/>
      <c r="N5" s="5"/>
      <c r="O5" s="5"/>
    </row>
    <row r="6" spans="1:15" ht="25.5" customHeight="1" x14ac:dyDescent="0.2">
      <c r="B6" s="412" t="s">
        <v>3959</v>
      </c>
      <c r="C6" s="413" t="s">
        <v>714</v>
      </c>
      <c r="D6" s="415" t="s">
        <v>1014</v>
      </c>
      <c r="E6" s="415" t="s">
        <v>3960</v>
      </c>
      <c r="F6" s="416" t="s">
        <v>1015</v>
      </c>
      <c r="G6" s="415" t="s">
        <v>1016</v>
      </c>
      <c r="H6" s="414" t="s">
        <v>3961</v>
      </c>
      <c r="I6" s="1030">
        <v>415</v>
      </c>
      <c r="J6" s="1218">
        <v>15</v>
      </c>
      <c r="K6" s="1212">
        <v>27</v>
      </c>
      <c r="L6" s="84"/>
      <c r="M6" s="5"/>
      <c r="N6" s="5"/>
      <c r="O6" s="5"/>
    </row>
    <row r="7" spans="1:15" ht="25.5" customHeight="1" x14ac:dyDescent="0.2">
      <c r="B7" s="412" t="s">
        <v>3962</v>
      </c>
      <c r="C7" s="413" t="s">
        <v>711</v>
      </c>
      <c r="D7" s="415" t="s">
        <v>920</v>
      </c>
      <c r="E7" s="415" t="s">
        <v>3963</v>
      </c>
      <c r="F7" s="416" t="s">
        <v>1017</v>
      </c>
      <c r="G7" s="415" t="s">
        <v>1018</v>
      </c>
      <c r="H7" s="414" t="s">
        <v>3964</v>
      </c>
      <c r="I7" s="1030">
        <v>367</v>
      </c>
      <c r="J7" s="1218">
        <v>14</v>
      </c>
      <c r="K7" s="1212">
        <v>28.5</v>
      </c>
      <c r="L7" s="84"/>
      <c r="M7" s="5"/>
      <c r="N7" s="5"/>
      <c r="O7" s="5"/>
    </row>
    <row r="8" spans="1:15" ht="25.5" customHeight="1" x14ac:dyDescent="0.2">
      <c r="B8" s="412" t="s">
        <v>3965</v>
      </c>
      <c r="C8" s="413" t="s">
        <v>1019</v>
      </c>
      <c r="D8" s="415" t="s">
        <v>1020</v>
      </c>
      <c r="E8" s="415" t="s">
        <v>3966</v>
      </c>
      <c r="F8" s="416" t="s">
        <v>1021</v>
      </c>
      <c r="G8" s="415" t="s">
        <v>1022</v>
      </c>
      <c r="H8" s="414" t="s">
        <v>3967</v>
      </c>
      <c r="I8" s="1030">
        <v>321</v>
      </c>
      <c r="J8" s="1218">
        <v>11</v>
      </c>
      <c r="K8" s="1212">
        <v>25</v>
      </c>
      <c r="L8" s="84"/>
      <c r="M8" s="5"/>
      <c r="N8" s="5"/>
      <c r="O8" s="5"/>
    </row>
    <row r="9" spans="1:15" ht="25.5" customHeight="1" x14ac:dyDescent="0.2">
      <c r="B9" s="412" t="s">
        <v>3968</v>
      </c>
      <c r="C9" s="413" t="s">
        <v>732</v>
      </c>
      <c r="D9" s="415" t="s">
        <v>956</v>
      </c>
      <c r="E9" s="415" t="s">
        <v>3969</v>
      </c>
      <c r="F9" s="416" t="s">
        <v>1023</v>
      </c>
      <c r="G9" s="415" t="s">
        <v>1024</v>
      </c>
      <c r="H9" s="414" t="s">
        <v>3970</v>
      </c>
      <c r="I9" s="1030">
        <v>727</v>
      </c>
      <c r="J9" s="1218">
        <v>24</v>
      </c>
      <c r="K9" s="1212">
        <v>43.5</v>
      </c>
      <c r="L9" s="84"/>
      <c r="M9" s="5"/>
      <c r="N9" s="5"/>
      <c r="O9" s="5"/>
    </row>
    <row r="10" spans="1:15" ht="25.5" customHeight="1" x14ac:dyDescent="0.2">
      <c r="B10" s="412" t="s">
        <v>3971</v>
      </c>
      <c r="C10" s="413" t="s">
        <v>729</v>
      </c>
      <c r="D10" s="415" t="s">
        <v>730</v>
      </c>
      <c r="E10" s="415" t="s">
        <v>3972</v>
      </c>
      <c r="F10" s="416" t="s">
        <v>1025</v>
      </c>
      <c r="G10" s="415" t="s">
        <v>1026</v>
      </c>
      <c r="H10" s="414" t="s">
        <v>3973</v>
      </c>
      <c r="I10" s="1030">
        <v>492</v>
      </c>
      <c r="J10" s="1218">
        <v>17</v>
      </c>
      <c r="K10" s="1212">
        <v>36</v>
      </c>
      <c r="L10" s="84"/>
      <c r="M10" s="5"/>
      <c r="N10" s="5"/>
      <c r="O10" s="5"/>
    </row>
    <row r="11" spans="1:15" ht="25.5" customHeight="1" x14ac:dyDescent="0.2">
      <c r="B11" s="412" t="s">
        <v>3974</v>
      </c>
      <c r="C11" s="413" t="s">
        <v>735</v>
      </c>
      <c r="D11" s="415" t="s">
        <v>453</v>
      </c>
      <c r="E11" s="415" t="s">
        <v>3975</v>
      </c>
      <c r="F11" s="415" t="s">
        <v>1027</v>
      </c>
      <c r="G11" s="415" t="s">
        <v>1028</v>
      </c>
      <c r="H11" s="414" t="s">
        <v>3976</v>
      </c>
      <c r="I11" s="1030">
        <v>330</v>
      </c>
      <c r="J11" s="1218">
        <v>11</v>
      </c>
      <c r="K11" s="1212">
        <v>24</v>
      </c>
      <c r="L11" s="84"/>
      <c r="M11" s="5"/>
      <c r="N11" s="5"/>
      <c r="O11" s="5"/>
    </row>
    <row r="12" spans="1:15" ht="25.5" customHeight="1" x14ac:dyDescent="0.2">
      <c r="B12" s="412" t="s">
        <v>3977</v>
      </c>
      <c r="C12" s="413" t="s">
        <v>737</v>
      </c>
      <c r="D12" s="415" t="s">
        <v>996</v>
      </c>
      <c r="E12" s="415" t="s">
        <v>3978</v>
      </c>
      <c r="F12" s="415" t="s">
        <v>1029</v>
      </c>
      <c r="G12" s="415" t="s">
        <v>1030</v>
      </c>
      <c r="H12" s="414" t="s">
        <v>3979</v>
      </c>
      <c r="I12" s="1030">
        <v>353</v>
      </c>
      <c r="J12" s="1218">
        <v>13</v>
      </c>
      <c r="K12" s="1212">
        <v>27.5</v>
      </c>
      <c r="L12" s="84"/>
      <c r="M12" s="5"/>
      <c r="N12" s="5"/>
      <c r="O12" s="5"/>
    </row>
    <row r="13" spans="1:15" ht="25.5" customHeight="1" x14ac:dyDescent="0.2">
      <c r="A13" s="239" t="s">
        <v>614</v>
      </c>
      <c r="B13" s="422" t="s">
        <v>2769</v>
      </c>
      <c r="C13" s="423" t="s">
        <v>1003</v>
      </c>
      <c r="D13" s="424" t="s">
        <v>1004</v>
      </c>
      <c r="E13" s="424" t="s">
        <v>2770</v>
      </c>
      <c r="F13" s="424" t="s">
        <v>1031</v>
      </c>
      <c r="G13" s="424" t="s">
        <v>1006</v>
      </c>
      <c r="H13" s="425" t="s">
        <v>3979</v>
      </c>
      <c r="I13" s="1224">
        <v>12</v>
      </c>
      <c r="J13" s="1219">
        <v>2</v>
      </c>
      <c r="K13" s="1213">
        <v>7</v>
      </c>
      <c r="L13" s="84"/>
      <c r="M13" s="5"/>
      <c r="N13" s="5"/>
      <c r="O13" s="5"/>
    </row>
    <row r="14" spans="1:15" ht="25.5" customHeight="1" thickBot="1" x14ac:dyDescent="0.25">
      <c r="B14" s="187" t="s">
        <v>346</v>
      </c>
      <c r="C14" s="243"/>
      <c r="D14" s="134"/>
      <c r="E14" s="134"/>
      <c r="F14" s="134"/>
      <c r="G14" s="134"/>
      <c r="H14" s="213"/>
      <c r="I14" s="1220">
        <f>SUM(I4:I13)</f>
        <v>3731</v>
      </c>
      <c r="J14" s="1220">
        <f>SUM(J4:J13)</f>
        <v>133</v>
      </c>
      <c r="K14" s="1214">
        <f>SUM(K4:K13)</f>
        <v>275</v>
      </c>
      <c r="L14" s="68"/>
      <c r="M14" s="5"/>
      <c r="N14" s="5"/>
      <c r="O14" s="5"/>
    </row>
    <row r="15" spans="1:15" ht="24" customHeight="1" x14ac:dyDescent="0.2">
      <c r="I15" s="218"/>
      <c r="J15" s="1221"/>
      <c r="K15" s="140"/>
      <c r="M15" s="5"/>
      <c r="N15" s="5"/>
      <c r="O15" s="5"/>
    </row>
    <row r="16" spans="1:15" ht="25.5" customHeight="1" thickBot="1" x14ac:dyDescent="0.25">
      <c r="B16" s="77" t="s">
        <v>29</v>
      </c>
      <c r="C16" s="77"/>
      <c r="D16" s="218"/>
      <c r="E16" s="218"/>
      <c r="F16" s="218"/>
      <c r="G16" s="218"/>
      <c r="H16" s="222"/>
      <c r="I16" s="218"/>
      <c r="J16" s="218"/>
      <c r="K16" s="145"/>
      <c r="L16" s="80"/>
      <c r="M16" s="5"/>
      <c r="N16" s="5"/>
      <c r="O16" s="5"/>
    </row>
    <row r="17" spans="2:15" ht="25.5" customHeight="1" thickBot="1" x14ac:dyDescent="0.25">
      <c r="B17" s="1196" t="s">
        <v>4919</v>
      </c>
      <c r="C17" s="1197" t="s">
        <v>707</v>
      </c>
      <c r="D17" s="1195" t="s">
        <v>708</v>
      </c>
      <c r="E17" s="1195" t="s">
        <v>4920</v>
      </c>
      <c r="F17" s="1195" t="s">
        <v>709</v>
      </c>
      <c r="G17" s="1195" t="s">
        <v>710</v>
      </c>
      <c r="H17" s="1194" t="s">
        <v>4921</v>
      </c>
      <c r="I17" s="1222">
        <v>116</v>
      </c>
      <c r="J17" s="1222">
        <v>6</v>
      </c>
      <c r="K17" s="1215">
        <v>15.5</v>
      </c>
      <c r="L17" s="84"/>
      <c r="M17" s="5"/>
      <c r="N17" s="5"/>
      <c r="O17" s="5"/>
    </row>
    <row r="18" spans="2:15" ht="24" customHeight="1" x14ac:dyDescent="0.2">
      <c r="I18" s="218"/>
      <c r="J18" s="218"/>
      <c r="K18" s="140"/>
      <c r="M18" s="5"/>
      <c r="N18" s="5"/>
      <c r="O18" s="5"/>
    </row>
    <row r="19" spans="2:15" ht="25.5" customHeight="1" thickBot="1" x14ac:dyDescent="0.25">
      <c r="B19" s="119" t="s">
        <v>586</v>
      </c>
      <c r="C19" s="119"/>
      <c r="D19" s="120"/>
      <c r="E19" s="120"/>
      <c r="F19" s="120"/>
      <c r="G19" s="120"/>
      <c r="H19" s="121"/>
      <c r="I19" s="200"/>
      <c r="J19" s="200"/>
      <c r="K19" s="145"/>
      <c r="L19" s="80"/>
      <c r="M19" s="5"/>
      <c r="N19" s="5"/>
      <c r="O19" s="5"/>
    </row>
    <row r="20" spans="2:15" ht="25.5" customHeight="1" x14ac:dyDescent="0.2">
      <c r="B20" s="442" t="s">
        <v>4007</v>
      </c>
      <c r="C20" s="443" t="s">
        <v>1094</v>
      </c>
      <c r="D20" s="444" t="s">
        <v>1040</v>
      </c>
      <c r="E20" s="444" t="s">
        <v>1095</v>
      </c>
      <c r="F20" s="444" t="s">
        <v>1096</v>
      </c>
      <c r="G20" s="444" t="s">
        <v>1097</v>
      </c>
      <c r="H20" s="445" t="s">
        <v>4008</v>
      </c>
      <c r="I20" s="1223">
        <v>290</v>
      </c>
      <c r="J20" s="1223">
        <v>12</v>
      </c>
      <c r="K20" s="1216">
        <v>25</v>
      </c>
      <c r="L20" s="84"/>
      <c r="M20" s="5"/>
      <c r="N20" s="5"/>
      <c r="O20" s="5"/>
    </row>
    <row r="21" spans="2:15" ht="25.5" customHeight="1" x14ac:dyDescent="0.2">
      <c r="B21" s="438" t="s">
        <v>4009</v>
      </c>
      <c r="C21" s="439" t="s">
        <v>1098</v>
      </c>
      <c r="D21" s="440" t="s">
        <v>1099</v>
      </c>
      <c r="E21" s="440" t="s">
        <v>1100</v>
      </c>
      <c r="F21" s="440" t="s">
        <v>1101</v>
      </c>
      <c r="G21" s="440" t="s">
        <v>1102</v>
      </c>
      <c r="H21" s="441" t="s">
        <v>4010</v>
      </c>
      <c r="I21" s="1030">
        <v>267</v>
      </c>
      <c r="J21" s="1030">
        <v>12</v>
      </c>
      <c r="K21" s="1207">
        <v>22</v>
      </c>
      <c r="L21" s="84"/>
      <c r="M21" s="5"/>
      <c r="N21" s="5"/>
      <c r="O21" s="5"/>
    </row>
    <row r="22" spans="2:15" ht="25.5" customHeight="1" x14ac:dyDescent="0.2">
      <c r="B22" s="438" t="s">
        <v>4011</v>
      </c>
      <c r="C22" s="439" t="s">
        <v>1103</v>
      </c>
      <c r="D22" s="440" t="s">
        <v>1104</v>
      </c>
      <c r="E22" s="440" t="s">
        <v>1105</v>
      </c>
      <c r="F22" s="440" t="s">
        <v>1106</v>
      </c>
      <c r="G22" s="440" t="s">
        <v>1107</v>
      </c>
      <c r="H22" s="441" t="s">
        <v>4012</v>
      </c>
      <c r="I22" s="1030">
        <v>415</v>
      </c>
      <c r="J22" s="1030">
        <v>16</v>
      </c>
      <c r="K22" s="1207">
        <v>32</v>
      </c>
      <c r="L22" s="84"/>
      <c r="M22" s="5"/>
      <c r="N22" s="5"/>
      <c r="O22" s="5"/>
    </row>
    <row r="23" spans="2:15" ht="25.5" customHeight="1" x14ac:dyDescent="0.2">
      <c r="B23" s="674" t="s">
        <v>2804</v>
      </c>
      <c r="C23" s="675" t="s">
        <v>1089</v>
      </c>
      <c r="D23" s="676" t="s">
        <v>1090</v>
      </c>
      <c r="E23" s="676" t="s">
        <v>1091</v>
      </c>
      <c r="F23" s="676" t="s">
        <v>1108</v>
      </c>
      <c r="G23" s="676" t="s">
        <v>1109</v>
      </c>
      <c r="H23" s="677" t="s">
        <v>4013</v>
      </c>
      <c r="I23" s="1224">
        <v>124</v>
      </c>
      <c r="J23" s="1224">
        <v>7</v>
      </c>
      <c r="K23" s="1208">
        <v>19</v>
      </c>
      <c r="L23" s="84"/>
      <c r="M23" s="5"/>
      <c r="N23" s="5"/>
      <c r="O23" s="5"/>
    </row>
    <row r="24" spans="2:15" ht="25.5" customHeight="1" thickBot="1" x14ac:dyDescent="0.25">
      <c r="B24" s="187" t="s">
        <v>346</v>
      </c>
      <c r="C24" s="243"/>
      <c r="D24" s="134"/>
      <c r="E24" s="134"/>
      <c r="F24" s="134"/>
      <c r="G24" s="134"/>
      <c r="H24" s="213"/>
      <c r="I24" s="1220">
        <f>SUM(I20:I23)</f>
        <v>1096</v>
      </c>
      <c r="J24" s="1220">
        <f>SUM(J20:J23)</f>
        <v>47</v>
      </c>
      <c r="K24" s="1214">
        <f>SUM(K20:K23)</f>
        <v>98</v>
      </c>
      <c r="L24" s="84"/>
      <c r="M24" s="5"/>
      <c r="N24" s="5"/>
      <c r="O24" s="5"/>
    </row>
    <row r="25" spans="2:15" ht="24" customHeight="1" x14ac:dyDescent="0.2">
      <c r="B25" s="135"/>
      <c r="C25" s="135"/>
      <c r="D25" s="206"/>
      <c r="E25" s="206"/>
      <c r="F25" s="206"/>
      <c r="G25" s="206"/>
      <c r="H25" s="208"/>
      <c r="I25" s="205"/>
      <c r="J25" s="205"/>
      <c r="K25" s="146"/>
      <c r="L25" s="84"/>
      <c r="M25" s="5"/>
      <c r="N25" s="5"/>
      <c r="O25" s="5"/>
    </row>
    <row r="26" spans="2:15" ht="25.5" customHeight="1" thickBot="1" x14ac:dyDescent="0.25">
      <c r="B26" s="1544" t="s">
        <v>587</v>
      </c>
      <c r="C26" s="1544"/>
      <c r="D26" s="1544"/>
      <c r="E26" s="27"/>
      <c r="F26" s="27"/>
      <c r="G26" s="27"/>
      <c r="H26" s="76"/>
      <c r="I26" s="211"/>
      <c r="J26" s="211"/>
      <c r="K26" s="147"/>
      <c r="L26" s="68"/>
      <c r="M26" s="5"/>
      <c r="N26" s="5"/>
      <c r="O26" s="5"/>
    </row>
    <row r="27" spans="2:15" ht="25.5" customHeight="1" x14ac:dyDescent="0.2">
      <c r="B27" s="454" t="s">
        <v>582</v>
      </c>
      <c r="C27" s="455" t="s">
        <v>1145</v>
      </c>
      <c r="D27" s="456" t="s">
        <v>1122</v>
      </c>
      <c r="E27" s="456" t="s">
        <v>319</v>
      </c>
      <c r="F27" s="456" t="s">
        <v>1146</v>
      </c>
      <c r="G27" s="456" t="s">
        <v>1147</v>
      </c>
      <c r="H27" s="1234" t="s">
        <v>5193</v>
      </c>
      <c r="I27" s="1225">
        <v>436</v>
      </c>
      <c r="J27" s="1225">
        <v>16</v>
      </c>
      <c r="K27" s="1216">
        <v>33.5</v>
      </c>
      <c r="L27" s="68"/>
      <c r="M27" s="5"/>
      <c r="N27" s="5"/>
      <c r="O27" s="5"/>
    </row>
    <row r="28" spans="2:15" ht="25.5" customHeight="1" x14ac:dyDescent="0.2">
      <c r="B28" s="653" t="s">
        <v>583</v>
      </c>
      <c r="C28" s="654" t="s">
        <v>1148</v>
      </c>
      <c r="D28" s="655" t="s">
        <v>1131</v>
      </c>
      <c r="E28" s="655" t="s">
        <v>373</v>
      </c>
      <c r="F28" s="655" t="s">
        <v>1149</v>
      </c>
      <c r="G28" s="655" t="s">
        <v>1150</v>
      </c>
      <c r="H28" s="1237" t="s">
        <v>5188</v>
      </c>
      <c r="I28" s="1226">
        <v>278</v>
      </c>
      <c r="J28" s="1226">
        <v>11</v>
      </c>
      <c r="K28" s="1208">
        <v>22.5</v>
      </c>
      <c r="L28" s="68"/>
      <c r="M28" s="5"/>
      <c r="N28" s="5"/>
      <c r="O28" s="5"/>
    </row>
    <row r="29" spans="2:15" ht="25.5" customHeight="1" thickBot="1" x14ac:dyDescent="0.25">
      <c r="B29" s="187" t="s">
        <v>346</v>
      </c>
      <c r="C29" s="243"/>
      <c r="D29" s="134"/>
      <c r="E29" s="134"/>
      <c r="F29" s="134"/>
      <c r="G29" s="134"/>
      <c r="H29" s="213"/>
      <c r="I29" s="1220">
        <f>SUM(I27:I28)</f>
        <v>714</v>
      </c>
      <c r="J29" s="1220">
        <f>SUM(J27:J28)</f>
        <v>27</v>
      </c>
      <c r="K29" s="1214">
        <f>SUM(K27:K28)</f>
        <v>56</v>
      </c>
      <c r="L29" s="68"/>
      <c r="M29" s="5"/>
      <c r="N29" s="5"/>
      <c r="O29" s="5"/>
    </row>
    <row r="30" spans="2:15" ht="21.75" customHeight="1" x14ac:dyDescent="0.2">
      <c r="K30" s="140"/>
      <c r="M30" s="5"/>
      <c r="N30" s="5"/>
      <c r="O30" s="5"/>
    </row>
    <row r="31" spans="2:15" ht="25.5" customHeight="1" thickBot="1" x14ac:dyDescent="0.25">
      <c r="B31" s="77" t="s">
        <v>2454</v>
      </c>
      <c r="C31" s="77"/>
      <c r="D31" s="218"/>
      <c r="E31" s="218"/>
      <c r="F31" s="218"/>
      <c r="G31" s="218"/>
      <c r="H31" s="222"/>
      <c r="I31" s="218"/>
      <c r="J31" s="218"/>
      <c r="K31" s="145"/>
      <c r="L31" s="80"/>
      <c r="M31" s="5"/>
      <c r="N31" s="5"/>
      <c r="O31" s="5"/>
    </row>
    <row r="32" spans="2:15" ht="25.5" customHeight="1" x14ac:dyDescent="0.2">
      <c r="B32" s="236" t="s">
        <v>215</v>
      </c>
      <c r="C32" s="364" t="s">
        <v>611</v>
      </c>
      <c r="D32" s="361" t="s">
        <v>263</v>
      </c>
      <c r="E32" s="361" t="s">
        <v>244</v>
      </c>
      <c r="F32" s="361" t="s">
        <v>225</v>
      </c>
      <c r="G32" s="361" t="s">
        <v>327</v>
      </c>
      <c r="H32" s="361" t="s">
        <v>47</v>
      </c>
      <c r="I32" s="202" t="s">
        <v>161</v>
      </c>
      <c r="J32" s="202" t="s">
        <v>264</v>
      </c>
      <c r="K32" s="142" t="s">
        <v>114</v>
      </c>
      <c r="L32" s="84"/>
      <c r="M32" s="5"/>
      <c r="N32" s="5"/>
      <c r="O32" s="5"/>
    </row>
    <row r="33" spans="2:15" ht="25.5" customHeight="1" x14ac:dyDescent="0.2">
      <c r="B33" s="462" t="s">
        <v>4014</v>
      </c>
      <c r="C33" s="463" t="s">
        <v>1335</v>
      </c>
      <c r="D33" s="464" t="s">
        <v>1336</v>
      </c>
      <c r="E33" s="464" t="s">
        <v>4015</v>
      </c>
      <c r="F33" s="464" t="s">
        <v>1337</v>
      </c>
      <c r="G33" s="464" t="s">
        <v>1338</v>
      </c>
      <c r="H33" s="465" t="s">
        <v>4016</v>
      </c>
      <c r="I33" s="270">
        <v>290</v>
      </c>
      <c r="J33" s="270">
        <v>13</v>
      </c>
      <c r="K33" s="280">
        <v>27</v>
      </c>
      <c r="L33" s="84"/>
      <c r="M33" s="5"/>
      <c r="N33" s="5"/>
      <c r="O33" s="5"/>
    </row>
    <row r="34" spans="2:15" ht="25.5" customHeight="1" x14ac:dyDescent="0.2">
      <c r="B34" s="458" t="s">
        <v>2900</v>
      </c>
      <c r="C34" s="459" t="s">
        <v>1321</v>
      </c>
      <c r="D34" s="460" t="s">
        <v>1339</v>
      </c>
      <c r="E34" s="460" t="s">
        <v>4017</v>
      </c>
      <c r="F34" s="460" t="s">
        <v>1340</v>
      </c>
      <c r="G34" s="460" t="s">
        <v>1341</v>
      </c>
      <c r="H34" s="461" t="s">
        <v>4018</v>
      </c>
      <c r="I34" s="271">
        <v>70</v>
      </c>
      <c r="J34" s="271">
        <v>4</v>
      </c>
      <c r="K34" s="282">
        <v>14</v>
      </c>
      <c r="L34" s="84"/>
      <c r="M34" s="5"/>
      <c r="N34" s="5"/>
      <c r="O34" s="5"/>
    </row>
    <row r="35" spans="2:15" ht="25.5" customHeight="1" x14ac:dyDescent="0.2">
      <c r="B35" s="458" t="s">
        <v>3356</v>
      </c>
      <c r="C35" s="459" t="s">
        <v>1342</v>
      </c>
      <c r="D35" s="460" t="s">
        <v>202</v>
      </c>
      <c r="E35" s="460" t="s">
        <v>4019</v>
      </c>
      <c r="F35" s="460" t="s">
        <v>1343</v>
      </c>
      <c r="G35" s="460" t="s">
        <v>1344</v>
      </c>
      <c r="H35" s="461" t="s">
        <v>4020</v>
      </c>
      <c r="I35" s="271">
        <v>170</v>
      </c>
      <c r="J35" s="271">
        <v>8</v>
      </c>
      <c r="K35" s="282">
        <v>20</v>
      </c>
      <c r="L35" s="84"/>
      <c r="M35" s="5"/>
      <c r="N35" s="5"/>
      <c r="O35" s="5"/>
    </row>
    <row r="36" spans="2:15" ht="25.5" customHeight="1" x14ac:dyDescent="0.2">
      <c r="B36" s="458" t="s">
        <v>2903</v>
      </c>
      <c r="C36" s="459" t="s">
        <v>1325</v>
      </c>
      <c r="D36" s="460" t="s">
        <v>1345</v>
      </c>
      <c r="E36" s="460" t="s">
        <v>4021</v>
      </c>
      <c r="F36" s="460" t="s">
        <v>1346</v>
      </c>
      <c r="G36" s="460" t="s">
        <v>1347</v>
      </c>
      <c r="H36" s="461" t="s">
        <v>4022</v>
      </c>
      <c r="I36" s="271">
        <v>82</v>
      </c>
      <c r="J36" s="271">
        <v>5</v>
      </c>
      <c r="K36" s="282">
        <v>12</v>
      </c>
      <c r="L36" s="84"/>
      <c r="M36" s="5"/>
      <c r="N36" s="5"/>
      <c r="O36" s="5"/>
    </row>
    <row r="37" spans="2:15" ht="25.5" customHeight="1" x14ac:dyDescent="0.2">
      <c r="B37" s="458" t="s">
        <v>4023</v>
      </c>
      <c r="C37" s="459" t="s">
        <v>1348</v>
      </c>
      <c r="D37" s="460" t="s">
        <v>1164</v>
      </c>
      <c r="E37" s="460" t="s">
        <v>4024</v>
      </c>
      <c r="F37" s="460" t="s">
        <v>1349</v>
      </c>
      <c r="G37" s="460" t="s">
        <v>1350</v>
      </c>
      <c r="H37" s="461" t="s">
        <v>4025</v>
      </c>
      <c r="I37" s="271">
        <v>613</v>
      </c>
      <c r="J37" s="271">
        <v>18</v>
      </c>
      <c r="K37" s="282">
        <v>37.5</v>
      </c>
      <c r="L37" s="84"/>
      <c r="M37" s="5"/>
      <c r="N37" s="5"/>
      <c r="O37" s="5"/>
    </row>
    <row r="38" spans="2:15" ht="25.5" customHeight="1" x14ac:dyDescent="0.2">
      <c r="B38" s="458" t="s">
        <v>2817</v>
      </c>
      <c r="C38" s="459" t="s">
        <v>1167</v>
      </c>
      <c r="D38" s="460" t="s">
        <v>325</v>
      </c>
      <c r="E38" s="460" t="s">
        <v>4026</v>
      </c>
      <c r="F38" s="460" t="s">
        <v>1351</v>
      </c>
      <c r="G38" s="460" t="s">
        <v>1352</v>
      </c>
      <c r="H38" s="461" t="s">
        <v>4027</v>
      </c>
      <c r="I38" s="271">
        <v>203</v>
      </c>
      <c r="J38" s="271">
        <v>8</v>
      </c>
      <c r="K38" s="282">
        <v>19.5</v>
      </c>
      <c r="L38" s="84"/>
      <c r="M38" s="5"/>
      <c r="N38" s="5"/>
      <c r="O38" s="5"/>
    </row>
    <row r="39" spans="2:15" ht="26.5" customHeight="1" x14ac:dyDescent="0.2">
      <c r="B39" s="458" t="s">
        <v>2820</v>
      </c>
      <c r="C39" s="459" t="s">
        <v>1169</v>
      </c>
      <c r="D39" s="460" t="s">
        <v>1353</v>
      </c>
      <c r="E39" s="460" t="s">
        <v>4028</v>
      </c>
      <c r="F39" s="460" t="s">
        <v>1354</v>
      </c>
      <c r="G39" s="460" t="s">
        <v>1355</v>
      </c>
      <c r="H39" s="461" t="s">
        <v>4029</v>
      </c>
      <c r="I39" s="271">
        <v>317</v>
      </c>
      <c r="J39" s="271">
        <v>11</v>
      </c>
      <c r="K39" s="282">
        <v>22</v>
      </c>
      <c r="L39" s="84"/>
      <c r="M39" s="5"/>
      <c r="N39" s="5"/>
      <c r="O39" s="5"/>
    </row>
    <row r="40" spans="2:15" ht="26.5" customHeight="1" x14ac:dyDescent="0.2">
      <c r="B40" s="458" t="s">
        <v>2906</v>
      </c>
      <c r="C40" s="459" t="s">
        <v>1329</v>
      </c>
      <c r="D40" s="460" t="s">
        <v>1236</v>
      </c>
      <c r="E40" s="460" t="s">
        <v>4030</v>
      </c>
      <c r="F40" s="460" t="s">
        <v>1356</v>
      </c>
      <c r="G40" s="460" t="s">
        <v>1357</v>
      </c>
      <c r="H40" s="461" t="s">
        <v>4031</v>
      </c>
      <c r="I40" s="271">
        <v>389</v>
      </c>
      <c r="J40" s="271">
        <v>15</v>
      </c>
      <c r="K40" s="282">
        <v>27</v>
      </c>
      <c r="L40" s="84"/>
      <c r="M40" s="5"/>
      <c r="N40" s="5"/>
      <c r="O40" s="5"/>
    </row>
    <row r="41" spans="2:15" ht="26.5" customHeight="1" x14ac:dyDescent="0.2">
      <c r="B41" s="458" t="s">
        <v>3386</v>
      </c>
      <c r="C41" s="459" t="s">
        <v>1358</v>
      </c>
      <c r="D41" s="460" t="s">
        <v>1190</v>
      </c>
      <c r="E41" s="460" t="s">
        <v>4032</v>
      </c>
      <c r="F41" s="460" t="s">
        <v>1359</v>
      </c>
      <c r="G41" s="460" t="s">
        <v>1360</v>
      </c>
      <c r="H41" s="461" t="s">
        <v>4033</v>
      </c>
      <c r="I41" s="271">
        <v>622</v>
      </c>
      <c r="J41" s="271">
        <v>20</v>
      </c>
      <c r="K41" s="282">
        <v>38.5</v>
      </c>
      <c r="L41" s="84"/>
      <c r="M41" s="5"/>
      <c r="N41" s="5"/>
      <c r="O41" s="5"/>
    </row>
    <row r="42" spans="2:15" ht="26.5" customHeight="1" x14ac:dyDescent="0.2">
      <c r="B42" s="458" t="s">
        <v>4034</v>
      </c>
      <c r="C42" s="459" t="s">
        <v>1361</v>
      </c>
      <c r="D42" s="460" t="s">
        <v>1362</v>
      </c>
      <c r="E42" s="460" t="s">
        <v>4035</v>
      </c>
      <c r="F42" s="460" t="s">
        <v>1363</v>
      </c>
      <c r="G42" s="460" t="s">
        <v>1364</v>
      </c>
      <c r="H42" s="461" t="s">
        <v>4036</v>
      </c>
      <c r="I42" s="271">
        <v>160</v>
      </c>
      <c r="J42" s="271">
        <v>7</v>
      </c>
      <c r="K42" s="282">
        <v>15.5</v>
      </c>
      <c r="L42" s="84"/>
      <c r="M42" s="5"/>
      <c r="N42" s="5"/>
      <c r="O42" s="5"/>
    </row>
    <row r="43" spans="2:15" ht="26.5" customHeight="1" x14ac:dyDescent="0.2">
      <c r="B43" s="458" t="s">
        <v>4037</v>
      </c>
      <c r="C43" s="459" t="s">
        <v>1365</v>
      </c>
      <c r="D43" s="460" t="s">
        <v>1208</v>
      </c>
      <c r="E43" s="460" t="s">
        <v>4038</v>
      </c>
      <c r="F43" s="460" t="s">
        <v>1366</v>
      </c>
      <c r="G43" s="460" t="s">
        <v>1367</v>
      </c>
      <c r="H43" s="461" t="s">
        <v>4039</v>
      </c>
      <c r="I43" s="271">
        <v>342</v>
      </c>
      <c r="J43" s="271">
        <v>12</v>
      </c>
      <c r="K43" s="282">
        <v>25</v>
      </c>
      <c r="L43" s="84"/>
      <c r="M43" s="5"/>
      <c r="N43" s="5"/>
      <c r="O43" s="5"/>
    </row>
    <row r="44" spans="2:15" ht="26.5" customHeight="1" x14ac:dyDescent="0.2">
      <c r="B44" s="458" t="s">
        <v>4040</v>
      </c>
      <c r="C44" s="459" t="s">
        <v>1368</v>
      </c>
      <c r="D44" s="460" t="s">
        <v>1369</v>
      </c>
      <c r="E44" s="460" t="s">
        <v>4041</v>
      </c>
      <c r="F44" s="460" t="s">
        <v>1370</v>
      </c>
      <c r="G44" s="460" t="s">
        <v>1371</v>
      </c>
      <c r="H44" s="461" t="s">
        <v>4042</v>
      </c>
      <c r="I44" s="271">
        <v>522</v>
      </c>
      <c r="J44" s="271">
        <v>18</v>
      </c>
      <c r="K44" s="282">
        <v>33</v>
      </c>
      <c r="L44" s="84"/>
      <c r="M44" s="5"/>
      <c r="N44" s="5"/>
      <c r="O44" s="5"/>
    </row>
    <row r="45" spans="2:15" ht="26.5" customHeight="1" x14ac:dyDescent="0.2">
      <c r="B45" s="458" t="s">
        <v>4043</v>
      </c>
      <c r="C45" s="459" t="s">
        <v>1372</v>
      </c>
      <c r="D45" s="460" t="s">
        <v>1276</v>
      </c>
      <c r="E45" s="460" t="s">
        <v>4044</v>
      </c>
      <c r="F45" s="460" t="s">
        <v>1373</v>
      </c>
      <c r="G45" s="460" t="s">
        <v>1374</v>
      </c>
      <c r="H45" s="461" t="s">
        <v>4045</v>
      </c>
      <c r="I45" s="271">
        <v>522</v>
      </c>
      <c r="J45" s="271">
        <v>18</v>
      </c>
      <c r="K45" s="282">
        <v>36</v>
      </c>
      <c r="L45" s="84"/>
      <c r="M45" s="5"/>
      <c r="N45" s="5"/>
      <c r="O45" s="5"/>
    </row>
    <row r="46" spans="2:15" ht="26.5" customHeight="1" x14ac:dyDescent="0.2">
      <c r="B46" s="458" t="s">
        <v>2869</v>
      </c>
      <c r="C46" s="459" t="s">
        <v>1285</v>
      </c>
      <c r="D46" s="460" t="s">
        <v>1205</v>
      </c>
      <c r="E46" s="460" t="s">
        <v>4046</v>
      </c>
      <c r="F46" s="460" t="s">
        <v>1375</v>
      </c>
      <c r="G46" s="460" t="s">
        <v>1376</v>
      </c>
      <c r="H46" s="461" t="s">
        <v>4047</v>
      </c>
      <c r="I46" s="271">
        <v>143</v>
      </c>
      <c r="J46" s="271">
        <v>7</v>
      </c>
      <c r="K46" s="282">
        <v>18</v>
      </c>
      <c r="L46" s="84"/>
      <c r="M46" s="5"/>
      <c r="N46" s="5"/>
      <c r="O46" s="5"/>
    </row>
    <row r="47" spans="2:15" ht="26.5" customHeight="1" x14ac:dyDescent="0.2">
      <c r="B47" s="458" t="s">
        <v>2832</v>
      </c>
      <c r="C47" s="459" t="s">
        <v>518</v>
      </c>
      <c r="D47" s="460" t="s">
        <v>134</v>
      </c>
      <c r="E47" s="460" t="s">
        <v>4048</v>
      </c>
      <c r="F47" s="460" t="s">
        <v>1377</v>
      </c>
      <c r="G47" s="460" t="s">
        <v>1378</v>
      </c>
      <c r="H47" s="461" t="s">
        <v>4049</v>
      </c>
      <c r="I47" s="271">
        <v>631</v>
      </c>
      <c r="J47" s="271">
        <v>20</v>
      </c>
      <c r="K47" s="282">
        <v>37.5</v>
      </c>
      <c r="L47" s="84"/>
      <c r="M47" s="5"/>
      <c r="N47" s="5"/>
      <c r="O47" s="5"/>
    </row>
    <row r="48" spans="2:15" ht="26.5" customHeight="1" x14ac:dyDescent="0.2">
      <c r="B48" s="458" t="s">
        <v>4050</v>
      </c>
      <c r="C48" s="459" t="s">
        <v>1379</v>
      </c>
      <c r="D48" s="460" t="s">
        <v>136</v>
      </c>
      <c r="E48" s="460" t="s">
        <v>4051</v>
      </c>
      <c r="F48" s="460" t="s">
        <v>1380</v>
      </c>
      <c r="G48" s="460" t="s">
        <v>1381</v>
      </c>
      <c r="H48" s="461" t="s">
        <v>4052</v>
      </c>
      <c r="I48" s="271">
        <v>217</v>
      </c>
      <c r="J48" s="271">
        <v>8</v>
      </c>
      <c r="K48" s="282">
        <v>25</v>
      </c>
      <c r="L48" s="84"/>
      <c r="M48" s="5"/>
      <c r="N48" s="5"/>
      <c r="O48" s="5"/>
    </row>
    <row r="49" spans="2:15" ht="26.5" customHeight="1" x14ac:dyDescent="0.2">
      <c r="B49" s="458" t="s">
        <v>4053</v>
      </c>
      <c r="C49" s="459" t="s">
        <v>1382</v>
      </c>
      <c r="D49" s="460" t="s">
        <v>1194</v>
      </c>
      <c r="E49" s="460" t="s">
        <v>4054</v>
      </c>
      <c r="F49" s="460" t="s">
        <v>1383</v>
      </c>
      <c r="G49" s="460" t="s">
        <v>1384</v>
      </c>
      <c r="H49" s="461" t="s">
        <v>4055</v>
      </c>
      <c r="I49" s="271">
        <v>230</v>
      </c>
      <c r="J49" s="271">
        <v>7</v>
      </c>
      <c r="K49" s="282">
        <v>18.5</v>
      </c>
      <c r="L49" s="84"/>
      <c r="M49" s="5"/>
      <c r="N49" s="5"/>
      <c r="O49" s="5"/>
    </row>
    <row r="50" spans="2:15" ht="26.5" customHeight="1" x14ac:dyDescent="0.2">
      <c r="B50" s="458" t="s">
        <v>2811</v>
      </c>
      <c r="C50" s="459" t="s">
        <v>1158</v>
      </c>
      <c r="D50" s="460" t="s">
        <v>1311</v>
      </c>
      <c r="E50" s="460" t="s">
        <v>4056</v>
      </c>
      <c r="F50" s="460" t="s">
        <v>1385</v>
      </c>
      <c r="G50" s="460" t="s">
        <v>1386</v>
      </c>
      <c r="H50" s="461" t="s">
        <v>4057</v>
      </c>
      <c r="I50" s="271">
        <v>527</v>
      </c>
      <c r="J50" s="271">
        <v>18</v>
      </c>
      <c r="K50" s="282">
        <v>34</v>
      </c>
      <c r="L50" s="84"/>
      <c r="M50" s="5"/>
      <c r="N50" s="5"/>
      <c r="O50" s="5"/>
    </row>
    <row r="51" spans="2:15" ht="26.5" customHeight="1" x14ac:dyDescent="0.2">
      <c r="B51" s="458" t="s">
        <v>4058</v>
      </c>
      <c r="C51" s="459" t="s">
        <v>1387</v>
      </c>
      <c r="D51" s="460" t="s">
        <v>1388</v>
      </c>
      <c r="E51" s="460" t="s">
        <v>4059</v>
      </c>
      <c r="F51" s="460" t="s">
        <v>1389</v>
      </c>
      <c r="G51" s="460" t="s">
        <v>1390</v>
      </c>
      <c r="H51" s="461" t="s">
        <v>4060</v>
      </c>
      <c r="I51" s="271">
        <v>320</v>
      </c>
      <c r="J51" s="271">
        <v>11</v>
      </c>
      <c r="K51" s="282">
        <v>22.5</v>
      </c>
      <c r="L51" s="84"/>
      <c r="M51" s="5"/>
      <c r="N51" s="5"/>
      <c r="O51" s="5"/>
    </row>
    <row r="52" spans="2:15" ht="26.5" customHeight="1" x14ac:dyDescent="0.2">
      <c r="B52" s="458" t="s">
        <v>2848</v>
      </c>
      <c r="C52" s="459" t="s">
        <v>1262</v>
      </c>
      <c r="D52" s="460" t="s">
        <v>1263</v>
      </c>
      <c r="E52" s="460" t="s">
        <v>4061</v>
      </c>
      <c r="F52" s="460" t="s">
        <v>1391</v>
      </c>
      <c r="G52" s="460" t="s">
        <v>1392</v>
      </c>
      <c r="H52" s="461" t="s">
        <v>4062</v>
      </c>
      <c r="I52" s="271">
        <v>312</v>
      </c>
      <c r="J52" s="271">
        <v>11</v>
      </c>
      <c r="K52" s="282">
        <v>24</v>
      </c>
      <c r="L52" s="84"/>
      <c r="M52" s="5"/>
      <c r="N52" s="5"/>
      <c r="O52" s="5"/>
    </row>
    <row r="53" spans="2:15" ht="26.5" customHeight="1" x14ac:dyDescent="0.2">
      <c r="B53" s="458" t="s">
        <v>2835</v>
      </c>
      <c r="C53" s="459" t="s">
        <v>1174</v>
      </c>
      <c r="D53" s="460" t="s">
        <v>294</v>
      </c>
      <c r="E53" s="460" t="s">
        <v>4063</v>
      </c>
      <c r="F53" s="460" t="s">
        <v>1393</v>
      </c>
      <c r="G53" s="460" t="s">
        <v>1394</v>
      </c>
      <c r="H53" s="461" t="s">
        <v>4064</v>
      </c>
      <c r="I53" s="271">
        <v>514</v>
      </c>
      <c r="J53" s="271">
        <v>18</v>
      </c>
      <c r="K53" s="282">
        <v>33</v>
      </c>
      <c r="L53" s="84"/>
      <c r="M53" s="5"/>
      <c r="N53" s="5"/>
      <c r="O53" s="5"/>
    </row>
    <row r="54" spans="2:15" ht="26.5" customHeight="1" x14ac:dyDescent="0.2">
      <c r="B54" s="653" t="s">
        <v>2909</v>
      </c>
      <c r="C54" s="654" t="s">
        <v>1332</v>
      </c>
      <c r="D54" s="655" t="s">
        <v>1207</v>
      </c>
      <c r="E54" s="655" t="s">
        <v>4065</v>
      </c>
      <c r="F54" s="655" t="s">
        <v>1395</v>
      </c>
      <c r="G54" s="655" t="s">
        <v>1396</v>
      </c>
      <c r="H54" s="656" t="s">
        <v>4066</v>
      </c>
      <c r="I54" s="315">
        <v>216</v>
      </c>
      <c r="J54" s="315">
        <v>10</v>
      </c>
      <c r="K54" s="286">
        <v>20</v>
      </c>
      <c r="L54" s="84"/>
      <c r="M54" s="5"/>
      <c r="N54" s="5"/>
      <c r="O54" s="5"/>
    </row>
    <row r="55" spans="2:15" ht="26.5" customHeight="1" thickBot="1" x14ac:dyDescent="0.25">
      <c r="B55" s="187" t="s">
        <v>346</v>
      </c>
      <c r="C55" s="243"/>
      <c r="D55" s="134"/>
      <c r="E55" s="134"/>
      <c r="F55" s="134"/>
      <c r="G55" s="134"/>
      <c r="H55" s="213"/>
      <c r="I55" s="67">
        <f>SUM(I33:I54)</f>
        <v>7412</v>
      </c>
      <c r="J55" s="67">
        <f>SUM(J33:J54)</f>
        <v>267</v>
      </c>
      <c r="K55" s="144">
        <f>SUM(K33:K54)</f>
        <v>559.5</v>
      </c>
      <c r="L55" s="68"/>
      <c r="M55" s="5"/>
      <c r="N55" s="5"/>
      <c r="O55" s="5"/>
    </row>
    <row r="56" spans="2:15" ht="26.5" customHeight="1" x14ac:dyDescent="0.2">
      <c r="K56" s="140"/>
      <c r="M56" s="5"/>
      <c r="N56" s="5"/>
      <c r="O56" s="5"/>
    </row>
    <row r="57" spans="2:15" ht="26.5" customHeight="1" thickBot="1" x14ac:dyDescent="0.25">
      <c r="B57" s="77" t="s">
        <v>19</v>
      </c>
      <c r="C57" s="77"/>
      <c r="D57" s="218"/>
      <c r="E57" s="218"/>
      <c r="F57" s="218"/>
      <c r="G57" s="218"/>
      <c r="H57" s="219"/>
      <c r="I57" s="200"/>
      <c r="J57" s="218"/>
      <c r="K57" s="145"/>
      <c r="L57" s="80"/>
      <c r="M57" s="5"/>
      <c r="N57" s="5"/>
      <c r="O57" s="5"/>
    </row>
    <row r="58" spans="2:15" ht="26.5" customHeight="1" x14ac:dyDescent="0.2">
      <c r="B58" s="468" t="s">
        <v>2916</v>
      </c>
      <c r="C58" s="469" t="s">
        <v>747</v>
      </c>
      <c r="D58" s="479" t="s">
        <v>748</v>
      </c>
      <c r="E58" s="479" t="s">
        <v>4067</v>
      </c>
      <c r="F58" s="479" t="s">
        <v>767</v>
      </c>
      <c r="G58" s="479" t="s">
        <v>768</v>
      </c>
      <c r="H58" s="480" t="s">
        <v>4068</v>
      </c>
      <c r="I58" s="274">
        <v>775</v>
      </c>
      <c r="J58" s="274">
        <v>25</v>
      </c>
      <c r="K58" s="294">
        <v>47.5</v>
      </c>
      <c r="L58" s="84"/>
      <c r="M58" s="5"/>
      <c r="N58" s="5"/>
      <c r="O58" s="5"/>
    </row>
    <row r="59" spans="2:15" ht="26.5" customHeight="1" x14ac:dyDescent="0.2">
      <c r="B59" s="581" t="s">
        <v>4069</v>
      </c>
      <c r="C59" s="580" t="s">
        <v>769</v>
      </c>
      <c r="D59" s="670" t="s">
        <v>756</v>
      </c>
      <c r="E59" s="670" t="s">
        <v>4070</v>
      </c>
      <c r="F59" s="670" t="s">
        <v>770</v>
      </c>
      <c r="G59" s="670" t="s">
        <v>771</v>
      </c>
      <c r="H59" s="582" t="s">
        <v>4071</v>
      </c>
      <c r="I59" s="271">
        <v>401</v>
      </c>
      <c r="J59" s="271">
        <v>14</v>
      </c>
      <c r="K59" s="282">
        <v>28.5</v>
      </c>
      <c r="L59" s="84"/>
      <c r="M59" s="5"/>
      <c r="N59" s="5"/>
      <c r="O59" s="5"/>
    </row>
    <row r="60" spans="2:15" ht="26.5" customHeight="1" x14ac:dyDescent="0.2">
      <c r="B60" s="1034" t="s">
        <v>1414</v>
      </c>
      <c r="C60" s="1130" t="s">
        <v>1416</v>
      </c>
      <c r="D60" s="1029" t="s">
        <v>1417</v>
      </c>
      <c r="E60" s="1029" t="s">
        <v>1418</v>
      </c>
      <c r="F60" s="1029" t="s">
        <v>1419</v>
      </c>
      <c r="G60" s="1029" t="s">
        <v>1420</v>
      </c>
      <c r="H60" s="1089" t="s">
        <v>2456</v>
      </c>
      <c r="I60" s="1030">
        <v>437</v>
      </c>
      <c r="J60" s="1030">
        <v>14</v>
      </c>
      <c r="K60" s="1207">
        <v>27</v>
      </c>
      <c r="L60" s="84"/>
      <c r="M60" s="5"/>
      <c r="N60" s="5"/>
      <c r="O60" s="5"/>
    </row>
    <row r="61" spans="2:15" ht="26.5" customHeight="1" x14ac:dyDescent="0.2">
      <c r="B61" s="1111" t="s">
        <v>2631</v>
      </c>
      <c r="C61" s="1112" t="s">
        <v>776</v>
      </c>
      <c r="D61" s="1113" t="s">
        <v>777</v>
      </c>
      <c r="E61" s="1113" t="s">
        <v>4075</v>
      </c>
      <c r="F61" s="1113" t="s">
        <v>4072</v>
      </c>
      <c r="G61" s="1113" t="s">
        <v>4073</v>
      </c>
      <c r="H61" s="1114" t="s">
        <v>4074</v>
      </c>
      <c r="I61" s="315">
        <v>453</v>
      </c>
      <c r="J61" s="315">
        <v>16</v>
      </c>
      <c r="K61" s="286">
        <v>33</v>
      </c>
      <c r="L61" s="84"/>
      <c r="M61" s="5"/>
      <c r="N61" s="5"/>
      <c r="O61" s="5"/>
    </row>
    <row r="62" spans="2:15" ht="26.5" customHeight="1" thickBot="1" x14ac:dyDescent="0.25">
      <c r="B62" s="187" t="s">
        <v>346</v>
      </c>
      <c r="C62" s="243"/>
      <c r="D62" s="134"/>
      <c r="E62" s="134"/>
      <c r="F62" s="134"/>
      <c r="G62" s="134"/>
      <c r="H62" s="213"/>
      <c r="I62" s="67">
        <f>SUM(I58:I61)</f>
        <v>2066</v>
      </c>
      <c r="J62" s="67">
        <f>SUM(J58:J61)</f>
        <v>69</v>
      </c>
      <c r="K62" s="144">
        <f>SUM(K58:K61)</f>
        <v>136</v>
      </c>
      <c r="L62" s="68"/>
      <c r="M62" s="5"/>
      <c r="N62" s="5"/>
      <c r="O62" s="5"/>
    </row>
    <row r="63" spans="2:15" ht="26.5" customHeight="1" x14ac:dyDescent="0.2">
      <c r="I63" s="218"/>
      <c r="J63" s="218"/>
      <c r="K63" s="140"/>
      <c r="M63" s="5"/>
      <c r="N63" s="5"/>
      <c r="O63" s="5"/>
    </row>
    <row r="64" spans="2:15" ht="26.5" customHeight="1" thickBot="1" x14ac:dyDescent="0.25">
      <c r="B64" s="77" t="s">
        <v>199</v>
      </c>
      <c r="C64" s="77"/>
      <c r="D64" s="218"/>
      <c r="E64" s="218"/>
      <c r="F64" s="218"/>
      <c r="G64" s="218"/>
      <c r="H64" s="222"/>
      <c r="I64" s="200"/>
      <c r="J64" s="200"/>
      <c r="K64" s="145"/>
      <c r="L64" s="80"/>
      <c r="M64" s="5"/>
      <c r="N64" s="5"/>
      <c r="O64" s="5"/>
    </row>
    <row r="65" spans="2:15" ht="26.5" customHeight="1" x14ac:dyDescent="0.2">
      <c r="B65" s="236" t="s">
        <v>215</v>
      </c>
      <c r="C65" s="364" t="s">
        <v>611</v>
      </c>
      <c r="D65" s="361" t="s">
        <v>263</v>
      </c>
      <c r="E65" s="361" t="s">
        <v>244</v>
      </c>
      <c r="F65" s="361" t="s">
        <v>225</v>
      </c>
      <c r="G65" s="361" t="s">
        <v>327</v>
      </c>
      <c r="H65" s="361" t="s">
        <v>47</v>
      </c>
      <c r="I65" s="361" t="s">
        <v>161</v>
      </c>
      <c r="J65" s="361" t="s">
        <v>264</v>
      </c>
      <c r="K65" s="196" t="s">
        <v>114</v>
      </c>
      <c r="L65" s="80"/>
      <c r="M65" s="132"/>
      <c r="N65" s="132"/>
      <c r="O65" s="132"/>
    </row>
    <row r="66" spans="2:15" ht="26.5" customHeight="1" x14ac:dyDescent="0.2">
      <c r="B66" s="496" t="s">
        <v>3980</v>
      </c>
      <c r="C66" s="497" t="s">
        <v>1588</v>
      </c>
      <c r="D66" s="498" t="s">
        <v>1472</v>
      </c>
      <c r="E66" s="498" t="s">
        <v>3981</v>
      </c>
      <c r="F66" s="498" t="s">
        <v>1589</v>
      </c>
      <c r="G66" s="498" t="s">
        <v>1590</v>
      </c>
      <c r="H66" s="499" t="s">
        <v>3982</v>
      </c>
      <c r="I66" s="365">
        <v>391</v>
      </c>
      <c r="J66" s="365">
        <v>15</v>
      </c>
      <c r="K66" s="326">
        <v>28.5</v>
      </c>
      <c r="L66" s="84"/>
      <c r="M66" s="5"/>
      <c r="N66" s="5"/>
      <c r="O66" s="5"/>
    </row>
    <row r="67" spans="2:15" ht="26.5" customHeight="1" x14ac:dyDescent="0.2">
      <c r="B67" s="492" t="s">
        <v>3983</v>
      </c>
      <c r="C67" s="493" t="s">
        <v>1591</v>
      </c>
      <c r="D67" s="495" t="s">
        <v>1592</v>
      </c>
      <c r="E67" s="495" t="s">
        <v>3984</v>
      </c>
      <c r="F67" s="495" t="s">
        <v>1593</v>
      </c>
      <c r="G67" s="495" t="s">
        <v>1594</v>
      </c>
      <c r="H67" s="494" t="s">
        <v>3985</v>
      </c>
      <c r="I67" s="271">
        <v>342</v>
      </c>
      <c r="J67" s="271">
        <v>12</v>
      </c>
      <c r="K67" s="282">
        <v>27</v>
      </c>
      <c r="L67" s="84"/>
      <c r="M67" s="5"/>
      <c r="N67" s="5"/>
      <c r="O67" s="5"/>
    </row>
    <row r="68" spans="2:15" ht="26.5" customHeight="1" x14ac:dyDescent="0.2">
      <c r="B68" s="492" t="s">
        <v>3080</v>
      </c>
      <c r="C68" s="493" t="s">
        <v>1463</v>
      </c>
      <c r="D68" s="495" t="s">
        <v>1518</v>
      </c>
      <c r="E68" s="495" t="s">
        <v>3986</v>
      </c>
      <c r="F68" s="495" t="s">
        <v>1595</v>
      </c>
      <c r="G68" s="495" t="s">
        <v>1596</v>
      </c>
      <c r="H68" s="494" t="s">
        <v>3987</v>
      </c>
      <c r="I68" s="271">
        <v>734</v>
      </c>
      <c r="J68" s="271">
        <v>24</v>
      </c>
      <c r="K68" s="282">
        <v>50</v>
      </c>
      <c r="L68" s="84"/>
      <c r="M68" s="5"/>
      <c r="N68" s="5"/>
      <c r="O68" s="5"/>
    </row>
    <row r="69" spans="2:15" ht="26.5" customHeight="1" x14ac:dyDescent="0.2">
      <c r="B69" s="492" t="s">
        <v>3988</v>
      </c>
      <c r="C69" s="493" t="s">
        <v>1597</v>
      </c>
      <c r="D69" s="495" t="s">
        <v>1598</v>
      </c>
      <c r="E69" s="495" t="s">
        <v>3989</v>
      </c>
      <c r="F69" s="495" t="s">
        <v>1599</v>
      </c>
      <c r="G69" s="495" t="s">
        <v>1600</v>
      </c>
      <c r="H69" s="494" t="s">
        <v>3990</v>
      </c>
      <c r="I69" s="271">
        <v>314</v>
      </c>
      <c r="J69" s="271">
        <v>13</v>
      </c>
      <c r="K69" s="282">
        <v>24.5</v>
      </c>
      <c r="L69" s="84"/>
      <c r="M69" s="5"/>
      <c r="N69" s="5"/>
      <c r="O69" s="5"/>
    </row>
    <row r="70" spans="2:15" ht="26.5" customHeight="1" x14ac:dyDescent="0.2">
      <c r="B70" s="492" t="s">
        <v>3991</v>
      </c>
      <c r="C70" s="493" t="s">
        <v>1601</v>
      </c>
      <c r="D70" s="495" t="s">
        <v>1602</v>
      </c>
      <c r="E70" s="495" t="s">
        <v>3992</v>
      </c>
      <c r="F70" s="495" t="s">
        <v>1603</v>
      </c>
      <c r="G70" s="495" t="s">
        <v>1604</v>
      </c>
      <c r="H70" s="494" t="s">
        <v>3993</v>
      </c>
      <c r="I70" s="271">
        <v>543</v>
      </c>
      <c r="J70" s="271">
        <v>20</v>
      </c>
      <c r="K70" s="282">
        <v>38.5</v>
      </c>
      <c r="L70" s="84"/>
      <c r="M70" s="5"/>
      <c r="N70" s="5"/>
      <c r="O70" s="5"/>
    </row>
    <row r="71" spans="2:15" ht="25" customHeight="1" x14ac:dyDescent="0.2">
      <c r="B71" s="492" t="s">
        <v>3869</v>
      </c>
      <c r="C71" s="493" t="s">
        <v>1476</v>
      </c>
      <c r="D71" s="495" t="s">
        <v>1605</v>
      </c>
      <c r="E71" s="495" t="s">
        <v>3994</v>
      </c>
      <c r="F71" s="495" t="s">
        <v>1606</v>
      </c>
      <c r="G71" s="495" t="s">
        <v>1607</v>
      </c>
      <c r="H71" s="494" t="s">
        <v>3995</v>
      </c>
      <c r="I71" s="271">
        <v>849</v>
      </c>
      <c r="J71" s="271">
        <v>32</v>
      </c>
      <c r="K71" s="282">
        <v>62</v>
      </c>
      <c r="L71" s="84"/>
      <c r="M71" s="5"/>
      <c r="N71" s="5"/>
      <c r="O71" s="5"/>
    </row>
    <row r="72" spans="2:15" ht="25" customHeight="1" x14ac:dyDescent="0.2">
      <c r="B72" s="492" t="s">
        <v>3996</v>
      </c>
      <c r="C72" s="493" t="s">
        <v>1608</v>
      </c>
      <c r="D72" s="495" t="s">
        <v>1609</v>
      </c>
      <c r="E72" s="495" t="s">
        <v>3997</v>
      </c>
      <c r="F72" s="495" t="s">
        <v>1610</v>
      </c>
      <c r="G72" s="495" t="s">
        <v>1611</v>
      </c>
      <c r="H72" s="494" t="s">
        <v>3998</v>
      </c>
      <c r="I72" s="271">
        <v>448</v>
      </c>
      <c r="J72" s="271">
        <v>16</v>
      </c>
      <c r="K72" s="282">
        <v>32</v>
      </c>
      <c r="L72" s="84"/>
      <c r="M72" s="5"/>
      <c r="N72" s="5"/>
      <c r="O72" s="5"/>
    </row>
    <row r="73" spans="2:15" ht="25" customHeight="1" x14ac:dyDescent="0.2">
      <c r="B73" s="492" t="s">
        <v>3999</v>
      </c>
      <c r="C73" s="493" t="s">
        <v>1612</v>
      </c>
      <c r="D73" s="495" t="s">
        <v>1613</v>
      </c>
      <c r="E73" s="495" t="s">
        <v>4000</v>
      </c>
      <c r="F73" s="495" t="s">
        <v>1614</v>
      </c>
      <c r="G73" s="495" t="s">
        <v>1615</v>
      </c>
      <c r="H73" s="494" t="s">
        <v>4001</v>
      </c>
      <c r="I73" s="271">
        <v>241</v>
      </c>
      <c r="J73" s="271">
        <v>9</v>
      </c>
      <c r="K73" s="282">
        <v>20</v>
      </c>
      <c r="L73" s="84"/>
      <c r="M73" s="5"/>
      <c r="N73" s="5"/>
      <c r="O73" s="5"/>
    </row>
    <row r="74" spans="2:15" ht="25" customHeight="1" x14ac:dyDescent="0.2">
      <c r="B74" s="492" t="s">
        <v>3927</v>
      </c>
      <c r="C74" s="493" t="s">
        <v>3928</v>
      </c>
      <c r="D74" s="495" t="s">
        <v>1572</v>
      </c>
      <c r="E74" s="495" t="s">
        <v>4002</v>
      </c>
      <c r="F74" s="495" t="s">
        <v>1616</v>
      </c>
      <c r="G74" s="495" t="s">
        <v>1617</v>
      </c>
      <c r="H74" s="494" t="s">
        <v>4003</v>
      </c>
      <c r="I74" s="271">
        <v>351</v>
      </c>
      <c r="J74" s="271">
        <v>13</v>
      </c>
      <c r="K74" s="282">
        <v>26.5</v>
      </c>
      <c r="L74" s="84"/>
      <c r="M74" s="5"/>
      <c r="N74" s="5"/>
      <c r="O74" s="5"/>
    </row>
    <row r="75" spans="2:15" ht="25" customHeight="1" x14ac:dyDescent="0.2">
      <c r="B75" s="653" t="s">
        <v>4004</v>
      </c>
      <c r="C75" s="654" t="s">
        <v>1618</v>
      </c>
      <c r="D75" s="655" t="s">
        <v>1619</v>
      </c>
      <c r="E75" s="655" t="s">
        <v>4005</v>
      </c>
      <c r="F75" s="655" t="s">
        <v>1620</v>
      </c>
      <c r="G75" s="655" t="s">
        <v>1621</v>
      </c>
      <c r="H75" s="656" t="s">
        <v>4006</v>
      </c>
      <c r="I75" s="315">
        <v>632</v>
      </c>
      <c r="J75" s="315">
        <v>23</v>
      </c>
      <c r="K75" s="286">
        <v>45</v>
      </c>
      <c r="L75" s="84"/>
      <c r="M75" s="5"/>
      <c r="N75" s="5"/>
      <c r="O75" s="5"/>
    </row>
    <row r="76" spans="2:15" ht="25" customHeight="1" thickBot="1" x14ac:dyDescent="0.25">
      <c r="B76" s="187" t="s">
        <v>346</v>
      </c>
      <c r="C76" s="243"/>
      <c r="D76" s="134"/>
      <c r="E76" s="134"/>
      <c r="F76" s="134"/>
      <c r="G76" s="134"/>
      <c r="H76" s="360"/>
      <c r="I76" s="67">
        <f>SUM(I66:I75)</f>
        <v>4845</v>
      </c>
      <c r="J76" s="67">
        <f>SUM(J66:J75)</f>
        <v>177</v>
      </c>
      <c r="K76" s="144">
        <f>SUM(K66:K75)</f>
        <v>354</v>
      </c>
      <c r="L76" s="68"/>
      <c r="M76" s="5"/>
      <c r="N76" s="5"/>
      <c r="O76" s="5"/>
    </row>
    <row r="77" spans="2:15" ht="25" customHeight="1" x14ac:dyDescent="0.2">
      <c r="H77" s="208"/>
      <c r="I77" s="86"/>
      <c r="K77" s="140"/>
      <c r="M77" s="5"/>
      <c r="N77" s="5"/>
      <c r="O77" s="5"/>
    </row>
    <row r="78" spans="2:15" ht="25" customHeight="1" thickBot="1" x14ac:dyDescent="0.25">
      <c r="B78" s="77" t="s">
        <v>245</v>
      </c>
      <c r="C78" s="77"/>
      <c r="D78" s="218"/>
      <c r="E78" s="218"/>
      <c r="F78" s="218"/>
      <c r="G78" s="218"/>
      <c r="I78" s="218"/>
      <c r="J78" s="1541"/>
      <c r="K78" s="1542"/>
      <c r="L78" s="80"/>
      <c r="M78" s="5"/>
      <c r="N78" s="5"/>
      <c r="O78" s="5"/>
    </row>
    <row r="79" spans="2:15" ht="25" customHeight="1" x14ac:dyDescent="0.2">
      <c r="B79" s="468" t="s">
        <v>4076</v>
      </c>
      <c r="C79" s="469" t="s">
        <v>1435</v>
      </c>
      <c r="D79" s="479" t="s">
        <v>4077</v>
      </c>
      <c r="E79" s="479" t="s">
        <v>4078</v>
      </c>
      <c r="F79" s="479" t="s">
        <v>4079</v>
      </c>
      <c r="G79" s="479" t="s">
        <v>4080</v>
      </c>
      <c r="H79" s="480" t="s">
        <v>4081</v>
      </c>
      <c r="I79" s="274">
        <v>608</v>
      </c>
      <c r="J79" s="274">
        <v>20</v>
      </c>
      <c r="K79" s="294">
        <v>42</v>
      </c>
      <c r="L79" s="84"/>
      <c r="M79" s="5"/>
      <c r="N79" s="5"/>
      <c r="O79" s="5"/>
    </row>
    <row r="80" spans="2:15" ht="25" customHeight="1" x14ac:dyDescent="0.2">
      <c r="B80" s="471" t="s">
        <v>4014</v>
      </c>
      <c r="C80" s="472" t="s">
        <v>1335</v>
      </c>
      <c r="D80" s="476" t="s">
        <v>4082</v>
      </c>
      <c r="E80" s="476" t="s">
        <v>4083</v>
      </c>
      <c r="F80" s="476" t="s">
        <v>4084</v>
      </c>
      <c r="G80" s="476" t="s">
        <v>4085</v>
      </c>
      <c r="H80" s="477" t="s">
        <v>4086</v>
      </c>
      <c r="I80" s="271">
        <v>633</v>
      </c>
      <c r="J80" s="271">
        <v>21</v>
      </c>
      <c r="K80" s="282">
        <v>43</v>
      </c>
      <c r="L80" s="84"/>
      <c r="M80" s="5"/>
      <c r="N80" s="5"/>
      <c r="O80" s="5"/>
    </row>
    <row r="81" spans="1:15" ht="25" customHeight="1" x14ac:dyDescent="0.2">
      <c r="B81" s="653" t="s">
        <v>184</v>
      </c>
      <c r="C81" s="654" t="s">
        <v>613</v>
      </c>
      <c r="D81" s="655" t="s">
        <v>487</v>
      </c>
      <c r="E81" s="655" t="s">
        <v>89</v>
      </c>
      <c r="F81" s="655" t="s">
        <v>488</v>
      </c>
      <c r="G81" s="655" t="s">
        <v>489</v>
      </c>
      <c r="H81" s="656" t="s">
        <v>2457</v>
      </c>
      <c r="I81" s="315">
        <v>127</v>
      </c>
      <c r="J81" s="315">
        <v>7</v>
      </c>
      <c r="K81" s="286">
        <v>17</v>
      </c>
      <c r="L81" s="84"/>
      <c r="M81" s="5"/>
      <c r="N81" s="5"/>
      <c r="O81" s="5"/>
    </row>
    <row r="82" spans="1:15" ht="25" customHeight="1" thickBot="1" x14ac:dyDescent="0.25">
      <c r="B82" s="187" t="s">
        <v>346</v>
      </c>
      <c r="C82" s="243"/>
      <c r="D82" s="134"/>
      <c r="E82" s="134"/>
      <c r="F82" s="134"/>
      <c r="G82" s="134"/>
      <c r="H82" s="213"/>
      <c r="I82" s="67">
        <f>SUM(I79:I81)</f>
        <v>1368</v>
      </c>
      <c r="J82" s="67">
        <f>SUM(J79:J81)</f>
        <v>48</v>
      </c>
      <c r="K82" s="144">
        <f>SUM(K79:K81)</f>
        <v>102</v>
      </c>
      <c r="L82" s="68"/>
      <c r="M82" s="5"/>
      <c r="N82" s="5"/>
      <c r="O82" s="5"/>
    </row>
    <row r="83" spans="1:15" ht="25" customHeight="1" x14ac:dyDescent="0.2">
      <c r="K83" s="140"/>
      <c r="M83" s="5"/>
      <c r="N83" s="5"/>
      <c r="O83" s="5"/>
    </row>
    <row r="84" spans="1:15" ht="25" customHeight="1" thickBot="1" x14ac:dyDescent="0.25">
      <c r="B84" s="77" t="s">
        <v>4991</v>
      </c>
      <c r="C84" s="77"/>
      <c r="D84" s="218"/>
      <c r="E84" s="218"/>
      <c r="F84" s="218"/>
      <c r="G84" s="218"/>
      <c r="H84" s="222"/>
      <c r="I84" s="218"/>
      <c r="J84" s="1542"/>
      <c r="K84" s="1542"/>
      <c r="L84" s="80"/>
      <c r="M84" s="5"/>
      <c r="N84" s="5"/>
      <c r="O84" s="5"/>
    </row>
    <row r="85" spans="1:15" ht="25" customHeight="1" x14ac:dyDescent="0.2">
      <c r="B85" s="468" t="s">
        <v>2900</v>
      </c>
      <c r="C85" s="299" t="s">
        <v>1321</v>
      </c>
      <c r="D85" s="479" t="s">
        <v>2489</v>
      </c>
      <c r="E85" s="479" t="s">
        <v>4087</v>
      </c>
      <c r="F85" s="479" t="s">
        <v>4088</v>
      </c>
      <c r="G85" s="479" t="s">
        <v>4089</v>
      </c>
      <c r="H85" s="480" t="s">
        <v>4090</v>
      </c>
      <c r="I85" s="274">
        <v>523</v>
      </c>
      <c r="J85" s="274">
        <v>20</v>
      </c>
      <c r="K85" s="294">
        <v>37</v>
      </c>
      <c r="L85" s="84"/>
      <c r="M85" s="5"/>
      <c r="N85" s="5"/>
      <c r="O85" s="5"/>
    </row>
    <row r="86" spans="1:15" ht="25" customHeight="1" x14ac:dyDescent="0.2">
      <c r="B86" s="471" t="s">
        <v>4091</v>
      </c>
      <c r="C86" s="472" t="s">
        <v>4092</v>
      </c>
      <c r="D86" s="476" t="s">
        <v>2492</v>
      </c>
      <c r="E86" s="476" t="s">
        <v>4093</v>
      </c>
      <c r="F86" s="476" t="s">
        <v>4094</v>
      </c>
      <c r="G86" s="476" t="s">
        <v>4095</v>
      </c>
      <c r="H86" s="477" t="s">
        <v>4096</v>
      </c>
      <c r="I86" s="265">
        <v>110</v>
      </c>
      <c r="J86" s="271">
        <v>7</v>
      </c>
      <c r="K86" s="282">
        <v>19.5</v>
      </c>
      <c r="L86" s="84"/>
      <c r="M86" s="5"/>
      <c r="N86" s="5"/>
      <c r="O86" s="5"/>
    </row>
    <row r="87" spans="1:15" ht="25" customHeight="1" x14ac:dyDescent="0.2">
      <c r="B87" s="471" t="s">
        <v>4097</v>
      </c>
      <c r="C87" s="472" t="s">
        <v>4098</v>
      </c>
      <c r="D87" s="476" t="s">
        <v>4099</v>
      </c>
      <c r="E87" s="476" t="s">
        <v>4100</v>
      </c>
      <c r="F87" s="476" t="s">
        <v>4101</v>
      </c>
      <c r="G87" s="476" t="s">
        <v>4102</v>
      </c>
      <c r="H87" s="477" t="s">
        <v>4103</v>
      </c>
      <c r="I87" s="265">
        <v>328</v>
      </c>
      <c r="J87" s="271">
        <v>12</v>
      </c>
      <c r="K87" s="282">
        <v>27.5</v>
      </c>
      <c r="L87" s="84"/>
      <c r="M87" s="5"/>
      <c r="N87" s="5"/>
      <c r="O87" s="5"/>
    </row>
    <row r="88" spans="1:15" ht="25" customHeight="1" x14ac:dyDescent="0.2">
      <c r="B88" s="471" t="s">
        <v>4104</v>
      </c>
      <c r="C88" s="472" t="s">
        <v>4105</v>
      </c>
      <c r="D88" s="476" t="s">
        <v>4106</v>
      </c>
      <c r="E88" s="476" t="s">
        <v>4107</v>
      </c>
      <c r="F88" s="476" t="s">
        <v>4108</v>
      </c>
      <c r="G88" s="476" t="s">
        <v>4109</v>
      </c>
      <c r="H88" s="477" t="s">
        <v>4110</v>
      </c>
      <c r="I88" s="265">
        <v>434</v>
      </c>
      <c r="J88" s="271">
        <v>21</v>
      </c>
      <c r="K88" s="282">
        <v>41</v>
      </c>
      <c r="L88" s="84"/>
      <c r="M88" s="5"/>
      <c r="N88" s="5"/>
      <c r="O88" s="5"/>
    </row>
    <row r="89" spans="1:15" ht="25" customHeight="1" x14ac:dyDescent="0.2">
      <c r="B89" s="471" t="s">
        <v>4111</v>
      </c>
      <c r="C89" s="472" t="s">
        <v>4112</v>
      </c>
      <c r="D89" s="476" t="s">
        <v>2497</v>
      </c>
      <c r="E89" s="476" t="s">
        <v>4113</v>
      </c>
      <c r="F89" s="476" t="s">
        <v>4114</v>
      </c>
      <c r="G89" s="476" t="s">
        <v>4115</v>
      </c>
      <c r="H89" s="477" t="s">
        <v>4116</v>
      </c>
      <c r="I89" s="265">
        <v>389</v>
      </c>
      <c r="J89" s="271">
        <v>15</v>
      </c>
      <c r="K89" s="282">
        <v>31</v>
      </c>
      <c r="L89" s="84"/>
      <c r="M89" s="5"/>
      <c r="N89" s="5"/>
      <c r="O89" s="5"/>
    </row>
    <row r="90" spans="1:15" ht="25" customHeight="1" x14ac:dyDescent="0.2">
      <c r="B90" s="471" t="s">
        <v>4117</v>
      </c>
      <c r="C90" s="472" t="s">
        <v>4118</v>
      </c>
      <c r="D90" s="476" t="s">
        <v>4119</v>
      </c>
      <c r="E90" s="476" t="s">
        <v>4120</v>
      </c>
      <c r="F90" s="476" t="s">
        <v>4121</v>
      </c>
      <c r="G90" s="476" t="s">
        <v>4122</v>
      </c>
      <c r="H90" s="477" t="s">
        <v>4123</v>
      </c>
      <c r="I90" s="265">
        <v>326</v>
      </c>
      <c r="J90" s="271">
        <v>13</v>
      </c>
      <c r="K90" s="282">
        <v>27</v>
      </c>
      <c r="L90" s="84"/>
      <c r="M90" s="5"/>
      <c r="N90" s="5"/>
      <c r="O90" s="5"/>
    </row>
    <row r="91" spans="1:15" ht="25" customHeight="1" x14ac:dyDescent="0.2">
      <c r="B91" s="471" t="s">
        <v>3106</v>
      </c>
      <c r="C91" s="472" t="s">
        <v>3107</v>
      </c>
      <c r="D91" s="476" t="s">
        <v>2481</v>
      </c>
      <c r="E91" s="476" t="s">
        <v>4124</v>
      </c>
      <c r="F91" s="476" t="s">
        <v>4125</v>
      </c>
      <c r="G91" s="476" t="s">
        <v>4126</v>
      </c>
      <c r="H91" s="477" t="s">
        <v>4127</v>
      </c>
      <c r="I91" s="265">
        <v>440</v>
      </c>
      <c r="J91" s="271">
        <v>15</v>
      </c>
      <c r="K91" s="282">
        <v>34</v>
      </c>
      <c r="L91" s="84"/>
      <c r="M91" s="5"/>
      <c r="N91" s="5"/>
      <c r="O91" s="5"/>
    </row>
    <row r="92" spans="1:15" ht="25" customHeight="1" x14ac:dyDescent="0.2">
      <c r="A92" s="239" t="s">
        <v>614</v>
      </c>
      <c r="B92" s="471" t="s">
        <v>3126</v>
      </c>
      <c r="C92" s="472" t="s">
        <v>3127</v>
      </c>
      <c r="D92" s="476" t="s">
        <v>3128</v>
      </c>
      <c r="E92" s="476" t="s">
        <v>3129</v>
      </c>
      <c r="F92" s="476" t="s">
        <v>3130</v>
      </c>
      <c r="G92" s="476" t="s">
        <v>3131</v>
      </c>
      <c r="H92" s="477" t="s">
        <v>4127</v>
      </c>
      <c r="I92" s="265">
        <v>10</v>
      </c>
      <c r="J92" s="271">
        <v>2</v>
      </c>
      <c r="K92" s="282">
        <v>7</v>
      </c>
      <c r="L92" s="84"/>
      <c r="M92" s="5"/>
      <c r="N92" s="5"/>
      <c r="O92" s="5"/>
    </row>
    <row r="93" spans="1:15" ht="25" customHeight="1" x14ac:dyDescent="0.2">
      <c r="B93" s="471" t="s">
        <v>4128</v>
      </c>
      <c r="C93" s="472" t="s">
        <v>4129</v>
      </c>
      <c r="D93" s="476" t="s">
        <v>4130</v>
      </c>
      <c r="E93" s="476" t="s">
        <v>4131</v>
      </c>
      <c r="F93" s="476" t="s">
        <v>4132</v>
      </c>
      <c r="G93" s="476" t="s">
        <v>4133</v>
      </c>
      <c r="H93" s="477" t="s">
        <v>4134</v>
      </c>
      <c r="I93" s="265">
        <v>303</v>
      </c>
      <c r="J93" s="271">
        <v>11</v>
      </c>
      <c r="K93" s="282">
        <v>25.5</v>
      </c>
      <c r="L93" s="84"/>
      <c r="M93" s="5"/>
      <c r="N93" s="5"/>
      <c r="O93" s="5"/>
    </row>
    <row r="94" spans="1:15" ht="25" customHeight="1" x14ac:dyDescent="0.2">
      <c r="B94" s="471" t="s">
        <v>3164</v>
      </c>
      <c r="C94" s="466" t="s">
        <v>3165</v>
      </c>
      <c r="D94" s="268" t="s">
        <v>3166</v>
      </c>
      <c r="E94" s="476" t="s">
        <v>4135</v>
      </c>
      <c r="F94" s="268" t="s">
        <v>4136</v>
      </c>
      <c r="G94" s="476" t="s">
        <v>4137</v>
      </c>
      <c r="H94" s="477" t="s">
        <v>4138</v>
      </c>
      <c r="I94" s="265">
        <v>327</v>
      </c>
      <c r="J94" s="271">
        <v>11</v>
      </c>
      <c r="K94" s="282">
        <v>24</v>
      </c>
      <c r="L94" s="84"/>
      <c r="M94" s="5"/>
      <c r="N94" s="5"/>
      <c r="O94" s="5"/>
    </row>
    <row r="95" spans="1:15" ht="25" customHeight="1" x14ac:dyDescent="0.2">
      <c r="B95" s="471" t="s">
        <v>4139</v>
      </c>
      <c r="C95" s="472" t="s">
        <v>4140</v>
      </c>
      <c r="D95" s="476" t="s">
        <v>2682</v>
      </c>
      <c r="E95" s="476" t="s">
        <v>4141</v>
      </c>
      <c r="F95" s="476" t="s">
        <v>4142</v>
      </c>
      <c r="G95" s="476" t="s">
        <v>4143</v>
      </c>
      <c r="H95" s="477" t="s">
        <v>4144</v>
      </c>
      <c r="I95" s="265">
        <v>472</v>
      </c>
      <c r="J95" s="271">
        <v>16</v>
      </c>
      <c r="K95" s="282">
        <v>33</v>
      </c>
      <c r="L95" s="84"/>
      <c r="M95" s="5"/>
      <c r="N95" s="5"/>
      <c r="O95" s="5"/>
    </row>
    <row r="96" spans="1:15" ht="25" customHeight="1" x14ac:dyDescent="0.2">
      <c r="B96" s="471" t="s">
        <v>3199</v>
      </c>
      <c r="C96" s="472" t="s">
        <v>3200</v>
      </c>
      <c r="D96" s="476" t="s">
        <v>2680</v>
      </c>
      <c r="E96" s="476" t="s">
        <v>4145</v>
      </c>
      <c r="F96" s="476" t="s">
        <v>4146</v>
      </c>
      <c r="G96" s="476" t="s">
        <v>4147</v>
      </c>
      <c r="H96" s="477" t="s">
        <v>4148</v>
      </c>
      <c r="I96" s="265">
        <v>228</v>
      </c>
      <c r="J96" s="271">
        <v>10</v>
      </c>
      <c r="K96" s="282">
        <v>22</v>
      </c>
      <c r="L96" s="84"/>
      <c r="M96" s="5"/>
      <c r="N96" s="5"/>
      <c r="O96" s="5"/>
    </row>
    <row r="97" spans="2:15" ht="25" customHeight="1" x14ac:dyDescent="0.2">
      <c r="B97" s="471" t="s">
        <v>4149</v>
      </c>
      <c r="C97" s="300" t="s">
        <v>4150</v>
      </c>
      <c r="D97" s="476" t="s">
        <v>4151</v>
      </c>
      <c r="E97" s="476" t="s">
        <v>4152</v>
      </c>
      <c r="F97" s="268" t="s">
        <v>4153</v>
      </c>
      <c r="G97" s="476" t="s">
        <v>4154</v>
      </c>
      <c r="H97" s="477" t="s">
        <v>4155</v>
      </c>
      <c r="I97" s="265">
        <v>231</v>
      </c>
      <c r="J97" s="271">
        <v>9</v>
      </c>
      <c r="K97" s="282">
        <v>20.5</v>
      </c>
      <c r="L97" s="84"/>
      <c r="M97" s="5"/>
      <c r="N97" s="5"/>
      <c r="O97" s="5"/>
    </row>
    <row r="98" spans="2:15" ht="25" customHeight="1" x14ac:dyDescent="0.2">
      <c r="B98" s="471" t="s">
        <v>4156</v>
      </c>
      <c r="C98" s="472" t="s">
        <v>4157</v>
      </c>
      <c r="D98" s="476" t="s">
        <v>3229</v>
      </c>
      <c r="E98" s="476" t="s">
        <v>4158</v>
      </c>
      <c r="F98" s="476" t="s">
        <v>4159</v>
      </c>
      <c r="G98" s="476" t="s">
        <v>4160</v>
      </c>
      <c r="H98" s="477" t="s">
        <v>4161</v>
      </c>
      <c r="I98" s="265">
        <v>644</v>
      </c>
      <c r="J98" s="271">
        <v>25</v>
      </c>
      <c r="K98" s="282">
        <v>46</v>
      </c>
      <c r="L98" s="84"/>
      <c r="M98" s="5"/>
      <c r="N98" s="5"/>
      <c r="O98" s="5"/>
    </row>
    <row r="99" spans="2:15" ht="25" customHeight="1" x14ac:dyDescent="0.2">
      <c r="B99" s="471" t="s">
        <v>4162</v>
      </c>
      <c r="C99" s="472" t="s">
        <v>4163</v>
      </c>
      <c r="D99" s="476" t="s">
        <v>4164</v>
      </c>
      <c r="E99" s="476" t="s">
        <v>4165</v>
      </c>
      <c r="F99" s="476" t="s">
        <v>4166</v>
      </c>
      <c r="G99" s="476" t="s">
        <v>4167</v>
      </c>
      <c r="H99" s="477" t="s">
        <v>4168</v>
      </c>
      <c r="I99" s="265">
        <v>203</v>
      </c>
      <c r="J99" s="271">
        <v>9</v>
      </c>
      <c r="K99" s="282">
        <v>20.5</v>
      </c>
      <c r="L99" s="84"/>
      <c r="M99" s="5"/>
      <c r="N99" s="5"/>
      <c r="O99" s="5"/>
    </row>
    <row r="100" spans="2:15" ht="25" customHeight="1" x14ac:dyDescent="0.2">
      <c r="B100" s="471" t="s">
        <v>4169</v>
      </c>
      <c r="C100" s="300" t="s">
        <v>4170</v>
      </c>
      <c r="D100" s="476" t="s">
        <v>4171</v>
      </c>
      <c r="E100" s="476" t="s">
        <v>4172</v>
      </c>
      <c r="F100" s="268" t="s">
        <v>4173</v>
      </c>
      <c r="G100" s="476" t="s">
        <v>4174</v>
      </c>
      <c r="H100" s="477" t="s">
        <v>4175</v>
      </c>
      <c r="I100" s="265">
        <v>456</v>
      </c>
      <c r="J100" s="271">
        <v>18</v>
      </c>
      <c r="K100" s="282">
        <v>36.5</v>
      </c>
      <c r="L100" s="84"/>
      <c r="M100" s="5"/>
      <c r="N100" s="5"/>
      <c r="O100" s="5"/>
    </row>
    <row r="101" spans="2:15" ht="25" customHeight="1" x14ac:dyDescent="0.2">
      <c r="B101" s="471" t="s">
        <v>4176</v>
      </c>
      <c r="C101" s="472" t="s">
        <v>4177</v>
      </c>
      <c r="D101" s="476" t="s">
        <v>2675</v>
      </c>
      <c r="E101" s="476" t="s">
        <v>4178</v>
      </c>
      <c r="F101" s="476" t="s">
        <v>4179</v>
      </c>
      <c r="G101" s="476" t="s">
        <v>4180</v>
      </c>
      <c r="H101" s="477" t="s">
        <v>4181</v>
      </c>
      <c r="I101" s="265">
        <v>80</v>
      </c>
      <c r="J101" s="271">
        <v>5</v>
      </c>
      <c r="K101" s="282">
        <v>13.5</v>
      </c>
      <c r="L101" s="84"/>
      <c r="M101" s="5"/>
      <c r="N101" s="5"/>
      <c r="O101" s="5"/>
    </row>
    <row r="102" spans="2:15" ht="25" customHeight="1" x14ac:dyDescent="0.2">
      <c r="B102" s="471" t="s">
        <v>4182</v>
      </c>
      <c r="C102" s="472" t="s">
        <v>4183</v>
      </c>
      <c r="D102" s="476" t="s">
        <v>2678</v>
      </c>
      <c r="E102" s="476" t="s">
        <v>4184</v>
      </c>
      <c r="F102" s="476" t="s">
        <v>4185</v>
      </c>
      <c r="G102" s="473" t="s">
        <v>4186</v>
      </c>
      <c r="H102" s="477" t="s">
        <v>4187</v>
      </c>
      <c r="I102" s="265">
        <v>357</v>
      </c>
      <c r="J102" s="271">
        <v>16</v>
      </c>
      <c r="K102" s="282">
        <v>32</v>
      </c>
      <c r="L102" s="84"/>
      <c r="M102" s="5"/>
      <c r="N102" s="5"/>
      <c r="O102" s="5"/>
    </row>
    <row r="103" spans="2:15" ht="25" customHeight="1" x14ac:dyDescent="0.2">
      <c r="B103" s="471" t="s">
        <v>4188</v>
      </c>
      <c r="C103" s="472" t="s">
        <v>4189</v>
      </c>
      <c r="D103" s="476" t="s">
        <v>3294</v>
      </c>
      <c r="E103" s="476" t="s">
        <v>4190</v>
      </c>
      <c r="F103" s="476" t="s">
        <v>4191</v>
      </c>
      <c r="G103" s="476" t="s">
        <v>4192</v>
      </c>
      <c r="H103" s="477" t="s">
        <v>4193</v>
      </c>
      <c r="I103" s="265">
        <v>176</v>
      </c>
      <c r="J103" s="271">
        <v>8</v>
      </c>
      <c r="K103" s="282">
        <v>19.5</v>
      </c>
      <c r="L103" s="68"/>
      <c r="M103" s="5"/>
      <c r="N103" s="5"/>
      <c r="O103" s="5"/>
    </row>
    <row r="104" spans="2:15" ht="25" customHeight="1" x14ac:dyDescent="0.2">
      <c r="B104" s="1062" t="s">
        <v>3320</v>
      </c>
      <c r="C104" s="1061" t="s">
        <v>3321</v>
      </c>
      <c r="D104" s="1063" t="s">
        <v>4194</v>
      </c>
      <c r="E104" s="1063" t="s">
        <v>4195</v>
      </c>
      <c r="F104" s="1063" t="s">
        <v>4196</v>
      </c>
      <c r="G104" s="1063" t="s">
        <v>4197</v>
      </c>
      <c r="H104" s="1064" t="s">
        <v>4198</v>
      </c>
      <c r="I104" s="1134">
        <v>28</v>
      </c>
      <c r="J104" s="1087">
        <v>4</v>
      </c>
      <c r="K104" s="282">
        <v>12</v>
      </c>
      <c r="M104" s="5"/>
      <c r="N104" s="5"/>
      <c r="O104" s="5"/>
    </row>
    <row r="105" spans="2:15" s="1078" customFormat="1" ht="25" customHeight="1" x14ac:dyDescent="0.2">
      <c r="B105" s="1062" t="s">
        <v>4199</v>
      </c>
      <c r="C105" s="1135" t="s">
        <v>4200</v>
      </c>
      <c r="D105" s="1092" t="s">
        <v>4201</v>
      </c>
      <c r="E105" s="1063" t="s">
        <v>4202</v>
      </c>
      <c r="F105" s="1063" t="s">
        <v>4203</v>
      </c>
      <c r="G105" s="1063" t="s">
        <v>4204</v>
      </c>
      <c r="H105" s="1064" t="s">
        <v>4205</v>
      </c>
      <c r="I105" s="700">
        <v>70</v>
      </c>
      <c r="J105" s="700">
        <v>6</v>
      </c>
      <c r="K105" s="286">
        <v>16</v>
      </c>
      <c r="L105" s="1080"/>
      <c r="M105" s="1079"/>
      <c r="N105" s="1079"/>
      <c r="O105" s="1079"/>
    </row>
    <row r="106" spans="2:15" ht="25.5" customHeight="1" thickBot="1" x14ac:dyDescent="0.25">
      <c r="B106" s="1094" t="s">
        <v>346</v>
      </c>
      <c r="C106" s="243"/>
      <c r="D106" s="134"/>
      <c r="E106" s="1095"/>
      <c r="F106" s="1095"/>
      <c r="G106" s="1095"/>
      <c r="H106" s="220"/>
      <c r="I106" s="924">
        <f>SUM(I85:I105)</f>
        <v>6135</v>
      </c>
      <c r="J106" s="924">
        <f>SUM(J85:J105)</f>
        <v>253</v>
      </c>
      <c r="K106" s="144">
        <f>SUM(K85:K105)</f>
        <v>545</v>
      </c>
      <c r="M106" s="5"/>
      <c r="N106" s="5"/>
      <c r="O106" s="5"/>
    </row>
    <row r="107" spans="2:15" ht="25.5" customHeight="1" x14ac:dyDescent="0.2">
      <c r="I107" s="218"/>
      <c r="J107" s="218"/>
      <c r="K107" s="145"/>
      <c r="L107" s="80"/>
      <c r="M107" s="5"/>
      <c r="N107" s="5"/>
      <c r="O107" s="5"/>
    </row>
    <row r="108" spans="2:15" ht="25.5" customHeight="1" thickBot="1" x14ac:dyDescent="0.25">
      <c r="B108" s="77" t="s">
        <v>2558</v>
      </c>
      <c r="C108" s="77"/>
      <c r="D108" s="218"/>
      <c r="E108" s="218"/>
      <c r="F108" s="218"/>
      <c r="G108" s="218"/>
      <c r="H108" s="222"/>
      <c r="I108" s="218"/>
      <c r="J108" s="1542"/>
      <c r="K108" s="1542"/>
      <c r="L108" s="80"/>
      <c r="M108" s="5"/>
      <c r="N108" s="5"/>
      <c r="O108" s="5"/>
    </row>
    <row r="109" spans="2:15" ht="25.5" customHeight="1" x14ac:dyDescent="0.2">
      <c r="B109" s="236" t="s">
        <v>215</v>
      </c>
      <c r="C109" s="364" t="s">
        <v>611</v>
      </c>
      <c r="D109" s="361" t="s">
        <v>263</v>
      </c>
      <c r="E109" s="361" t="s">
        <v>244</v>
      </c>
      <c r="F109" s="361" t="s">
        <v>225</v>
      </c>
      <c r="G109" s="361" t="s">
        <v>327</v>
      </c>
      <c r="H109" s="361" t="s">
        <v>47</v>
      </c>
      <c r="I109" s="202" t="s">
        <v>161</v>
      </c>
      <c r="J109" s="202" t="s">
        <v>264</v>
      </c>
      <c r="K109" s="142" t="s">
        <v>114</v>
      </c>
      <c r="L109" s="84"/>
      <c r="M109" s="5"/>
      <c r="N109" s="5"/>
      <c r="O109" s="5"/>
    </row>
    <row r="110" spans="2:15" ht="25.5" customHeight="1" x14ac:dyDescent="0.2">
      <c r="B110" s="1104" t="s">
        <v>4206</v>
      </c>
      <c r="C110" s="1105" t="s">
        <v>1815</v>
      </c>
      <c r="D110" s="1106" t="s">
        <v>1696</v>
      </c>
      <c r="E110" s="1106" t="s">
        <v>4207</v>
      </c>
      <c r="F110" s="1106" t="s">
        <v>1816</v>
      </c>
      <c r="G110" s="1106" t="s">
        <v>1817</v>
      </c>
      <c r="H110" s="1107" t="s">
        <v>4235</v>
      </c>
      <c r="I110" s="270">
        <v>382</v>
      </c>
      <c r="J110" s="270">
        <v>15</v>
      </c>
      <c r="K110" s="280">
        <v>34</v>
      </c>
      <c r="L110" s="84"/>
      <c r="M110" s="5"/>
      <c r="N110" s="5"/>
      <c r="O110" s="5"/>
    </row>
    <row r="111" spans="2:15" ht="25.5" customHeight="1" x14ac:dyDescent="0.2">
      <c r="B111" s="969" t="s">
        <v>4208</v>
      </c>
      <c r="C111" s="971" t="s">
        <v>1667</v>
      </c>
      <c r="D111" s="1057" t="s">
        <v>1668</v>
      </c>
      <c r="E111" s="1057" t="s">
        <v>4209</v>
      </c>
      <c r="F111" s="1057" t="s">
        <v>1818</v>
      </c>
      <c r="G111" s="1057" t="s">
        <v>1819</v>
      </c>
      <c r="H111" s="1051" t="s">
        <v>4210</v>
      </c>
      <c r="I111" s="271">
        <v>340</v>
      </c>
      <c r="J111" s="271">
        <v>14</v>
      </c>
      <c r="K111" s="282">
        <v>31.5</v>
      </c>
      <c r="L111" s="84"/>
      <c r="M111" s="5"/>
      <c r="N111" s="5"/>
      <c r="O111" s="5"/>
    </row>
    <row r="112" spans="2:15" ht="25.5" customHeight="1" x14ac:dyDescent="0.2">
      <c r="B112" s="1136" t="s">
        <v>4211</v>
      </c>
      <c r="C112" s="1137" t="s">
        <v>1820</v>
      </c>
      <c r="D112" s="1057" t="s">
        <v>1700</v>
      </c>
      <c r="E112" s="1057" t="s">
        <v>4212</v>
      </c>
      <c r="F112" s="1057" t="s">
        <v>1821</v>
      </c>
      <c r="G112" s="1057" t="s">
        <v>1822</v>
      </c>
      <c r="H112" s="1051" t="s">
        <v>4213</v>
      </c>
      <c r="I112" s="271">
        <v>687</v>
      </c>
      <c r="J112" s="329">
        <v>25</v>
      </c>
      <c r="K112" s="282">
        <v>53.5</v>
      </c>
      <c r="L112" s="84"/>
      <c r="M112" s="5"/>
      <c r="N112" s="5"/>
      <c r="O112" s="5"/>
    </row>
    <row r="113" spans="1:15" ht="25.5" customHeight="1" x14ac:dyDescent="0.2">
      <c r="B113" s="969" t="s">
        <v>4214</v>
      </c>
      <c r="C113" s="971" t="s">
        <v>1823</v>
      </c>
      <c r="D113" s="1057" t="s">
        <v>1824</v>
      </c>
      <c r="E113" s="1057" t="s">
        <v>4215</v>
      </c>
      <c r="F113" s="1057" t="s">
        <v>1825</v>
      </c>
      <c r="G113" s="1057" t="s">
        <v>1826</v>
      </c>
      <c r="H113" s="1004" t="s">
        <v>5192</v>
      </c>
      <c r="I113" s="271">
        <v>229</v>
      </c>
      <c r="J113" s="329">
        <v>9</v>
      </c>
      <c r="K113" s="282">
        <v>25.5</v>
      </c>
      <c r="L113" s="84"/>
      <c r="M113" s="5"/>
      <c r="N113" s="5"/>
      <c r="O113" s="5"/>
    </row>
    <row r="114" spans="1:15" ht="25.5" customHeight="1" x14ac:dyDescent="0.2">
      <c r="B114" s="969" t="s">
        <v>4014</v>
      </c>
      <c r="C114" s="971" t="s">
        <v>1335</v>
      </c>
      <c r="D114" s="1057" t="s">
        <v>1827</v>
      </c>
      <c r="E114" s="1057" t="s">
        <v>4216</v>
      </c>
      <c r="F114" s="1057" t="s">
        <v>1828</v>
      </c>
      <c r="G114" s="1057" t="s">
        <v>1829</v>
      </c>
      <c r="H114" s="1004" t="s">
        <v>4217</v>
      </c>
      <c r="I114" s="271">
        <v>593</v>
      </c>
      <c r="J114" s="329">
        <v>21</v>
      </c>
      <c r="K114" s="282">
        <v>46</v>
      </c>
      <c r="L114" s="84"/>
      <c r="M114" s="5"/>
      <c r="N114" s="5"/>
      <c r="O114" s="5"/>
    </row>
    <row r="115" spans="1:15" ht="25.5" customHeight="1" x14ac:dyDescent="0.2">
      <c r="B115" s="969" t="s">
        <v>4218</v>
      </c>
      <c r="C115" s="971" t="s">
        <v>1830</v>
      </c>
      <c r="D115" s="1057" t="s">
        <v>1750</v>
      </c>
      <c r="E115" s="1057" t="s">
        <v>4219</v>
      </c>
      <c r="F115" s="1057" t="s">
        <v>1831</v>
      </c>
      <c r="G115" s="1057" t="s">
        <v>1832</v>
      </c>
      <c r="H115" s="1004" t="s">
        <v>4220</v>
      </c>
      <c r="I115" s="271">
        <v>25</v>
      </c>
      <c r="J115" s="329">
        <v>3</v>
      </c>
      <c r="K115" s="282">
        <v>11</v>
      </c>
      <c r="L115" s="68"/>
      <c r="M115" s="5"/>
      <c r="N115" s="5"/>
      <c r="O115" s="5"/>
    </row>
    <row r="116" spans="1:15" ht="25.5" customHeight="1" x14ac:dyDescent="0.2">
      <c r="B116" s="969" t="s">
        <v>3717</v>
      </c>
      <c r="C116" s="971" t="s">
        <v>1833</v>
      </c>
      <c r="D116" s="1057" t="s">
        <v>1834</v>
      </c>
      <c r="E116" s="1057" t="s">
        <v>4221</v>
      </c>
      <c r="F116" s="1057" t="s">
        <v>1835</v>
      </c>
      <c r="G116" s="1057" t="s">
        <v>1836</v>
      </c>
      <c r="H116" s="1004" t="s">
        <v>4222</v>
      </c>
      <c r="I116" s="271">
        <v>363</v>
      </c>
      <c r="J116" s="271">
        <v>14</v>
      </c>
      <c r="K116" s="282">
        <v>30</v>
      </c>
      <c r="L116" s="68"/>
      <c r="M116" s="5"/>
      <c r="N116" s="5"/>
      <c r="O116" s="5"/>
    </row>
    <row r="117" spans="1:15" ht="25.5" customHeight="1" x14ac:dyDescent="0.2">
      <c r="B117" s="969" t="s">
        <v>4223</v>
      </c>
      <c r="C117" s="971" t="s">
        <v>1837</v>
      </c>
      <c r="D117" s="1057" t="s">
        <v>1679</v>
      </c>
      <c r="E117" s="1057" t="s">
        <v>4224</v>
      </c>
      <c r="F117" s="1057" t="s">
        <v>1838</v>
      </c>
      <c r="G117" s="1057" t="s">
        <v>1839</v>
      </c>
      <c r="H117" s="1004" t="s">
        <v>4225</v>
      </c>
      <c r="I117" s="271">
        <v>518</v>
      </c>
      <c r="J117" s="271">
        <v>20</v>
      </c>
      <c r="K117" s="282">
        <v>41.5</v>
      </c>
      <c r="L117" s="68"/>
      <c r="M117" s="5"/>
      <c r="N117" s="5"/>
      <c r="O117" s="5"/>
    </row>
    <row r="118" spans="1:15" ht="25.5" customHeight="1" x14ac:dyDescent="0.2">
      <c r="B118" s="969" t="s">
        <v>4226</v>
      </c>
      <c r="C118" s="971" t="s">
        <v>1840</v>
      </c>
      <c r="D118" s="1057" t="s">
        <v>1841</v>
      </c>
      <c r="E118" s="1057" t="s">
        <v>4227</v>
      </c>
      <c r="F118" s="1057" t="s">
        <v>1842</v>
      </c>
      <c r="G118" s="1057" t="s">
        <v>1843</v>
      </c>
      <c r="H118" s="1004" t="s">
        <v>4228</v>
      </c>
      <c r="I118" s="271">
        <v>554</v>
      </c>
      <c r="J118" s="271">
        <v>20</v>
      </c>
      <c r="K118" s="282">
        <v>37</v>
      </c>
      <c r="L118" s="68"/>
      <c r="M118" s="5"/>
      <c r="N118" s="5"/>
      <c r="O118" s="5"/>
    </row>
    <row r="119" spans="1:15" ht="25.5" customHeight="1" x14ac:dyDescent="0.2">
      <c r="B119" s="969" t="s">
        <v>4229</v>
      </c>
      <c r="C119" s="971" t="s">
        <v>1844</v>
      </c>
      <c r="D119" s="1057" t="s">
        <v>1800</v>
      </c>
      <c r="E119" s="1057" t="s">
        <v>4230</v>
      </c>
      <c r="F119" s="1057" t="s">
        <v>1845</v>
      </c>
      <c r="G119" s="1057" t="s">
        <v>1846</v>
      </c>
      <c r="H119" s="1004" t="s">
        <v>4231</v>
      </c>
      <c r="I119" s="271">
        <v>91</v>
      </c>
      <c r="J119" s="271">
        <v>4</v>
      </c>
      <c r="K119" s="282">
        <v>13</v>
      </c>
      <c r="L119" s="68"/>
      <c r="M119" s="5"/>
      <c r="N119" s="5"/>
      <c r="O119" s="5"/>
    </row>
    <row r="120" spans="1:15" ht="25.5" customHeight="1" x14ac:dyDescent="0.2">
      <c r="B120" s="1111" t="s">
        <v>4232</v>
      </c>
      <c r="C120" s="1112" t="s">
        <v>1847</v>
      </c>
      <c r="D120" s="1138" t="s">
        <v>1808</v>
      </c>
      <c r="E120" s="1138" t="s">
        <v>4233</v>
      </c>
      <c r="F120" s="1138" t="s">
        <v>1848</v>
      </c>
      <c r="G120" s="1138" t="s">
        <v>1849</v>
      </c>
      <c r="H120" s="1325" t="s">
        <v>4234</v>
      </c>
      <c r="I120" s="315">
        <v>45</v>
      </c>
      <c r="J120" s="315">
        <v>4</v>
      </c>
      <c r="K120" s="286">
        <v>12</v>
      </c>
      <c r="M120" s="5"/>
      <c r="N120" s="5"/>
      <c r="O120" s="5"/>
    </row>
    <row r="121" spans="1:15" ht="25.5" customHeight="1" thickBot="1" x14ac:dyDescent="0.25">
      <c r="B121" s="948" t="s">
        <v>346</v>
      </c>
      <c r="C121" s="945"/>
      <c r="D121" s="947"/>
      <c r="E121" s="947"/>
      <c r="F121" s="947"/>
      <c r="G121" s="947"/>
      <c r="H121" s="1326"/>
      <c r="I121" s="67">
        <f>SUM(I110:I120)</f>
        <v>3827</v>
      </c>
      <c r="J121" s="67">
        <f>SUM(J110:J120)</f>
        <v>149</v>
      </c>
      <c r="K121" s="144">
        <f>SUM(K110:K120)</f>
        <v>335</v>
      </c>
      <c r="M121" s="5"/>
      <c r="N121" s="5"/>
      <c r="O121" s="5"/>
    </row>
    <row r="122" spans="1:15" ht="26.5" customHeight="1" x14ac:dyDescent="0.2">
      <c r="B122" s="135"/>
      <c r="C122" s="135"/>
      <c r="D122" s="204"/>
      <c r="E122" s="204"/>
      <c r="F122" s="204"/>
      <c r="G122" s="204"/>
      <c r="H122" s="1327"/>
      <c r="I122" s="68"/>
      <c r="J122" s="68"/>
      <c r="K122" s="148"/>
      <c r="L122" s="80"/>
      <c r="M122" s="5"/>
      <c r="N122" s="5"/>
      <c r="O122" s="5"/>
    </row>
    <row r="123" spans="1:15" ht="26.5" customHeight="1" thickBot="1" x14ac:dyDescent="0.25">
      <c r="B123" s="77" t="s">
        <v>377</v>
      </c>
      <c r="C123" s="77"/>
      <c r="D123" s="218"/>
      <c r="E123" s="218"/>
      <c r="F123" s="218"/>
      <c r="G123" s="218"/>
      <c r="H123" s="1328"/>
      <c r="I123" s="218"/>
      <c r="J123" s="1541"/>
      <c r="K123" s="1542"/>
      <c r="L123" s="84"/>
      <c r="M123" s="5"/>
      <c r="N123" s="5"/>
      <c r="O123" s="5"/>
    </row>
    <row r="124" spans="1:15" ht="26.5" customHeight="1" x14ac:dyDescent="0.2">
      <c r="B124" s="509" t="s">
        <v>3456</v>
      </c>
      <c r="C124" s="510" t="s">
        <v>1019</v>
      </c>
      <c r="D124" s="511" t="s">
        <v>1869</v>
      </c>
      <c r="E124" s="511" t="s">
        <v>4236</v>
      </c>
      <c r="F124" s="511" t="s">
        <v>1872</v>
      </c>
      <c r="G124" s="511" t="s">
        <v>1873</v>
      </c>
      <c r="H124" s="1332" t="s">
        <v>5191</v>
      </c>
      <c r="I124" s="274">
        <v>120</v>
      </c>
      <c r="J124" s="274">
        <v>6</v>
      </c>
      <c r="K124" s="294">
        <v>18</v>
      </c>
      <c r="L124" s="84"/>
      <c r="M124" s="5"/>
      <c r="N124" s="5"/>
      <c r="O124" s="5"/>
    </row>
    <row r="125" spans="1:15" ht="26.5" customHeight="1" x14ac:dyDescent="0.2">
      <c r="A125" s="239" t="s">
        <v>618</v>
      </c>
      <c r="B125" s="581" t="s">
        <v>4237</v>
      </c>
      <c r="C125" s="580" t="s">
        <v>1874</v>
      </c>
      <c r="D125" s="670" t="s">
        <v>1875</v>
      </c>
      <c r="E125" s="670" t="s">
        <v>4238</v>
      </c>
      <c r="F125" s="670" t="s">
        <v>1876</v>
      </c>
      <c r="G125" s="670" t="s">
        <v>1877</v>
      </c>
      <c r="H125" s="1329" t="s">
        <v>4239</v>
      </c>
      <c r="I125" s="271">
        <v>316</v>
      </c>
      <c r="J125" s="271">
        <v>11</v>
      </c>
      <c r="K125" s="282">
        <v>24.5</v>
      </c>
      <c r="L125" s="84"/>
      <c r="M125" s="5"/>
      <c r="N125" s="5"/>
      <c r="O125" s="5"/>
    </row>
    <row r="126" spans="1:15" ht="26.5" customHeight="1" x14ac:dyDescent="0.2">
      <c r="B126" s="649" t="s">
        <v>4240</v>
      </c>
      <c r="C126" s="650" t="s">
        <v>1906</v>
      </c>
      <c r="D126" s="651" t="s">
        <v>1907</v>
      </c>
      <c r="E126" s="651" t="s">
        <v>4241</v>
      </c>
      <c r="F126" s="651" t="s">
        <v>1908</v>
      </c>
      <c r="G126" s="651" t="s">
        <v>1909</v>
      </c>
      <c r="H126" s="1089" t="s">
        <v>4242</v>
      </c>
      <c r="I126" s="271">
        <v>598</v>
      </c>
      <c r="J126" s="271">
        <v>20</v>
      </c>
      <c r="K126" s="282">
        <v>41</v>
      </c>
      <c r="L126" s="84"/>
      <c r="M126" s="5"/>
      <c r="N126" s="5"/>
      <c r="O126" s="5"/>
    </row>
    <row r="127" spans="1:15" ht="26.5" customHeight="1" x14ac:dyDescent="0.2">
      <c r="B127" s="366" t="s">
        <v>895</v>
      </c>
      <c r="C127" s="367" t="s">
        <v>896</v>
      </c>
      <c r="D127" s="384" t="s">
        <v>897</v>
      </c>
      <c r="E127" s="384" t="s">
        <v>898</v>
      </c>
      <c r="F127" s="384" t="s">
        <v>899</v>
      </c>
      <c r="G127" s="384" t="s">
        <v>900</v>
      </c>
      <c r="H127" s="1330" t="s">
        <v>904</v>
      </c>
      <c r="I127" s="271">
        <v>133</v>
      </c>
      <c r="J127" s="271">
        <v>6</v>
      </c>
      <c r="K127" s="282">
        <v>17.5</v>
      </c>
      <c r="L127" s="84"/>
      <c r="M127" s="5"/>
      <c r="N127" s="5"/>
      <c r="O127" s="5"/>
    </row>
    <row r="128" spans="1:15" ht="26.5" customHeight="1" x14ac:dyDescent="0.2">
      <c r="B128" s="390" t="s">
        <v>888</v>
      </c>
      <c r="C128" s="391" t="s">
        <v>889</v>
      </c>
      <c r="D128" s="392" t="s">
        <v>890</v>
      </c>
      <c r="E128" s="392" t="s">
        <v>901</v>
      </c>
      <c r="F128" s="392" t="s">
        <v>902</v>
      </c>
      <c r="G128" s="392" t="s">
        <v>903</v>
      </c>
      <c r="H128" s="1237" t="s">
        <v>5189</v>
      </c>
      <c r="I128" s="315">
        <v>43</v>
      </c>
      <c r="J128" s="315">
        <v>4</v>
      </c>
      <c r="K128" s="286">
        <v>12</v>
      </c>
      <c r="L128" s="68"/>
      <c r="M128" s="5"/>
      <c r="N128" s="5"/>
      <c r="O128" s="5"/>
    </row>
    <row r="129" spans="2:18" ht="26.5" customHeight="1" thickBot="1" x14ac:dyDescent="0.25">
      <c r="B129" s="187" t="s">
        <v>346</v>
      </c>
      <c r="C129" s="243"/>
      <c r="D129" s="134"/>
      <c r="E129" s="134"/>
      <c r="F129" s="134"/>
      <c r="G129" s="134"/>
      <c r="H129" s="213"/>
      <c r="I129" s="67">
        <f>SUM(I124:I128)</f>
        <v>1210</v>
      </c>
      <c r="J129" s="67">
        <f>SUM(J124:J128)</f>
        <v>47</v>
      </c>
      <c r="K129" s="144">
        <f>SUM(K124:K128)</f>
        <v>113</v>
      </c>
      <c r="M129" s="5"/>
      <c r="N129" s="5"/>
      <c r="O129" s="5"/>
    </row>
    <row r="130" spans="2:18" ht="26.5" customHeight="1" x14ac:dyDescent="0.2">
      <c r="I130" s="218"/>
      <c r="J130" s="218"/>
      <c r="K130" s="140"/>
      <c r="L130" s="80"/>
      <c r="M130" s="5"/>
      <c r="N130" s="5"/>
      <c r="O130" s="5"/>
    </row>
    <row r="131" spans="2:18" ht="25.5" customHeight="1" thickBot="1" x14ac:dyDescent="0.25">
      <c r="B131" s="77" t="s">
        <v>493</v>
      </c>
      <c r="C131" s="77"/>
      <c r="D131" s="218"/>
      <c r="E131" s="218"/>
      <c r="F131" s="218"/>
      <c r="G131" s="218"/>
      <c r="H131" s="222"/>
      <c r="I131" s="200"/>
      <c r="J131" s="200"/>
      <c r="K131" s="145"/>
      <c r="L131" s="80"/>
      <c r="M131" s="5"/>
      <c r="N131" s="5"/>
      <c r="O131" s="5"/>
    </row>
    <row r="132" spans="2:18" ht="26.5" customHeight="1" x14ac:dyDescent="0.2">
      <c r="B132" s="1231" t="s">
        <v>4930</v>
      </c>
      <c r="C132" s="1232" t="s">
        <v>2004</v>
      </c>
      <c r="D132" s="1233" t="s">
        <v>2005</v>
      </c>
      <c r="E132" s="1233" t="s">
        <v>4931</v>
      </c>
      <c r="F132" s="1233" t="s">
        <v>2006</v>
      </c>
      <c r="G132" s="1233" t="s">
        <v>2007</v>
      </c>
      <c r="H132" s="1234" t="s">
        <v>4932</v>
      </c>
      <c r="I132" s="1223">
        <v>384</v>
      </c>
      <c r="J132" s="1223">
        <v>12</v>
      </c>
      <c r="K132" s="1216">
        <v>28</v>
      </c>
      <c r="L132" s="84"/>
      <c r="M132" s="81"/>
      <c r="N132" s="114"/>
      <c r="O132" s="114"/>
      <c r="P132" s="101"/>
      <c r="Q132" s="101"/>
      <c r="R132" s="100"/>
    </row>
    <row r="133" spans="2:18" ht="26.5" customHeight="1" x14ac:dyDescent="0.2">
      <c r="B133" s="1034" t="s">
        <v>4933</v>
      </c>
      <c r="C133" s="1130" t="s">
        <v>1947</v>
      </c>
      <c r="D133" s="1029" t="s">
        <v>27</v>
      </c>
      <c r="E133" s="1029" t="s">
        <v>4934</v>
      </c>
      <c r="F133" s="1029" t="s">
        <v>2008</v>
      </c>
      <c r="G133" s="1029" t="s">
        <v>2009</v>
      </c>
      <c r="H133" s="1089" t="s">
        <v>4935</v>
      </c>
      <c r="I133" s="1030">
        <v>373</v>
      </c>
      <c r="J133" s="1030">
        <v>13</v>
      </c>
      <c r="K133" s="1207">
        <v>28.5</v>
      </c>
      <c r="L133" s="84"/>
      <c r="M133" s="81"/>
      <c r="N133" s="114"/>
      <c r="O133" s="114"/>
      <c r="P133" s="101"/>
      <c r="Q133" s="101"/>
      <c r="R133" s="102"/>
    </row>
    <row r="134" spans="2:18" ht="26.5" customHeight="1" x14ac:dyDescent="0.2">
      <c r="B134" s="1034" t="s">
        <v>3356</v>
      </c>
      <c r="C134" s="1130" t="s">
        <v>1342</v>
      </c>
      <c r="D134" s="1029" t="s">
        <v>2010</v>
      </c>
      <c r="E134" s="1029" t="s">
        <v>4936</v>
      </c>
      <c r="F134" s="1029" t="s">
        <v>2011</v>
      </c>
      <c r="G134" s="1029" t="s">
        <v>2012</v>
      </c>
      <c r="H134" s="1089" t="s">
        <v>4937</v>
      </c>
      <c r="I134" s="1030">
        <v>189</v>
      </c>
      <c r="J134" s="1030">
        <v>7</v>
      </c>
      <c r="K134" s="1207">
        <v>18</v>
      </c>
      <c r="L134" s="84"/>
      <c r="M134" s="81"/>
      <c r="N134" s="114"/>
      <c r="O134" s="114"/>
      <c r="P134" s="101"/>
      <c r="Q134" s="101"/>
      <c r="R134" s="102"/>
    </row>
    <row r="135" spans="2:18" ht="26.5" customHeight="1" x14ac:dyDescent="0.2">
      <c r="B135" s="1034" t="s">
        <v>4938</v>
      </c>
      <c r="C135" s="1130" t="s">
        <v>1982</v>
      </c>
      <c r="D135" s="1029" t="s">
        <v>2013</v>
      </c>
      <c r="E135" s="1029" t="s">
        <v>4939</v>
      </c>
      <c r="F135" s="1029" t="s">
        <v>2014</v>
      </c>
      <c r="G135" s="1029" t="s">
        <v>2015</v>
      </c>
      <c r="H135" s="1089" t="s">
        <v>4940</v>
      </c>
      <c r="I135" s="1030">
        <v>140</v>
      </c>
      <c r="J135" s="1030">
        <v>6</v>
      </c>
      <c r="K135" s="1207">
        <v>14.5</v>
      </c>
      <c r="L135" s="84"/>
      <c r="M135" s="81"/>
      <c r="N135" s="114"/>
      <c r="O135" s="114"/>
      <c r="P135" s="101"/>
      <c r="Q135" s="101"/>
      <c r="R135" s="102"/>
    </row>
    <row r="136" spans="2:18" ht="26.5" customHeight="1" x14ac:dyDescent="0.2">
      <c r="B136" s="1034" t="s">
        <v>4941</v>
      </c>
      <c r="C136" s="1130" t="s">
        <v>2016</v>
      </c>
      <c r="D136" s="1029" t="s">
        <v>2017</v>
      </c>
      <c r="E136" s="1029" t="s">
        <v>4942</v>
      </c>
      <c r="F136" s="1029" t="s">
        <v>2018</v>
      </c>
      <c r="G136" s="1029" t="s">
        <v>2019</v>
      </c>
      <c r="H136" s="1089" t="s">
        <v>4943</v>
      </c>
      <c r="I136" s="1030">
        <v>317</v>
      </c>
      <c r="J136" s="1030">
        <v>11</v>
      </c>
      <c r="K136" s="1207">
        <v>23</v>
      </c>
      <c r="L136" s="84"/>
      <c r="M136" s="81"/>
      <c r="N136" s="114"/>
      <c r="O136" s="114"/>
      <c r="P136" s="101"/>
      <c r="Q136" s="101"/>
      <c r="R136" s="100"/>
    </row>
    <row r="137" spans="2:18" ht="26.5" customHeight="1" x14ac:dyDescent="0.2">
      <c r="B137" s="1034" t="s">
        <v>4944</v>
      </c>
      <c r="C137" s="1130" t="s">
        <v>2020</v>
      </c>
      <c r="D137" s="1029" t="s">
        <v>1941</v>
      </c>
      <c r="E137" s="1029" t="s">
        <v>4945</v>
      </c>
      <c r="F137" s="1029" t="s">
        <v>2021</v>
      </c>
      <c r="G137" s="1029" t="s">
        <v>2022</v>
      </c>
      <c r="H137" s="1089" t="s">
        <v>4946</v>
      </c>
      <c r="I137" s="1030">
        <v>270</v>
      </c>
      <c r="J137" s="1030">
        <v>11</v>
      </c>
      <c r="K137" s="1207">
        <v>23</v>
      </c>
      <c r="L137" s="179"/>
      <c r="M137" s="135"/>
      <c r="N137" s="180"/>
      <c r="O137" s="180"/>
      <c r="P137" s="180"/>
      <c r="Q137" s="180"/>
      <c r="R137" s="100"/>
    </row>
    <row r="138" spans="2:18" ht="26.5" customHeight="1" x14ac:dyDescent="0.2">
      <c r="B138" s="1034" t="s">
        <v>4947</v>
      </c>
      <c r="C138" s="1130" t="s">
        <v>2023</v>
      </c>
      <c r="D138" s="1029" t="s">
        <v>2024</v>
      </c>
      <c r="E138" s="1029" t="s">
        <v>4948</v>
      </c>
      <c r="F138" s="1029" t="s">
        <v>2025</v>
      </c>
      <c r="G138" s="1029" t="s">
        <v>2026</v>
      </c>
      <c r="H138" s="1089" t="s">
        <v>4949</v>
      </c>
      <c r="I138" s="1030">
        <v>194</v>
      </c>
      <c r="J138" s="1030">
        <v>7</v>
      </c>
      <c r="K138" s="1207">
        <v>16.5</v>
      </c>
      <c r="L138" s="179"/>
      <c r="M138" s="135"/>
      <c r="N138" s="180"/>
      <c r="O138" s="180"/>
      <c r="P138" s="180"/>
      <c r="Q138" s="180"/>
      <c r="R138" s="100"/>
    </row>
    <row r="139" spans="2:18" ht="26.5" customHeight="1" x14ac:dyDescent="0.2">
      <c r="B139" s="1034" t="s">
        <v>4950</v>
      </c>
      <c r="C139" s="1130" t="s">
        <v>2027</v>
      </c>
      <c r="D139" s="1029" t="s">
        <v>1990</v>
      </c>
      <c r="E139" s="1029" t="s">
        <v>4951</v>
      </c>
      <c r="F139" s="1029" t="s">
        <v>2028</v>
      </c>
      <c r="G139" s="1029" t="s">
        <v>1993</v>
      </c>
      <c r="H139" s="1089" t="s">
        <v>4952</v>
      </c>
      <c r="I139" s="1030">
        <v>193</v>
      </c>
      <c r="J139" s="1030">
        <v>7</v>
      </c>
      <c r="K139" s="1207">
        <v>16</v>
      </c>
      <c r="L139" s="84"/>
      <c r="M139" s="81"/>
      <c r="N139" s="114"/>
      <c r="O139" s="114"/>
      <c r="P139" s="101"/>
      <c r="Q139" s="101"/>
      <c r="R139" s="100"/>
    </row>
    <row r="140" spans="2:18" ht="26.5" customHeight="1" x14ac:dyDescent="0.2">
      <c r="B140" s="1034" t="s">
        <v>4925</v>
      </c>
      <c r="C140" s="1130" t="s">
        <v>1917</v>
      </c>
      <c r="D140" s="1029" t="s">
        <v>2029</v>
      </c>
      <c r="E140" s="1029" t="s">
        <v>4953</v>
      </c>
      <c r="F140" s="1029" t="s">
        <v>2030</v>
      </c>
      <c r="G140" s="1029" t="s">
        <v>2031</v>
      </c>
      <c r="H140" s="1089" t="s">
        <v>4954</v>
      </c>
      <c r="I140" s="1030">
        <v>680</v>
      </c>
      <c r="J140" s="1030">
        <v>23</v>
      </c>
      <c r="K140" s="1207">
        <v>44</v>
      </c>
      <c r="L140" s="84"/>
      <c r="M140" s="81"/>
      <c r="N140" s="114"/>
      <c r="O140" s="114"/>
      <c r="P140" s="101"/>
      <c r="Q140" s="101"/>
      <c r="R140" s="99"/>
    </row>
    <row r="141" spans="2:18" ht="26.5" customHeight="1" x14ac:dyDescent="0.2">
      <c r="B141" s="1235" t="s">
        <v>4955</v>
      </c>
      <c r="C141" s="1236" t="s">
        <v>1998</v>
      </c>
      <c r="D141" s="1074" t="s">
        <v>2032</v>
      </c>
      <c r="E141" s="1074" t="s">
        <v>4956</v>
      </c>
      <c r="F141" s="1074" t="s">
        <v>2033</v>
      </c>
      <c r="G141" s="1074" t="s">
        <v>2034</v>
      </c>
      <c r="H141" s="1237" t="s">
        <v>4957</v>
      </c>
      <c r="I141" s="1224">
        <v>186</v>
      </c>
      <c r="J141" s="1224">
        <v>7</v>
      </c>
      <c r="K141" s="1208">
        <v>15.5</v>
      </c>
      <c r="L141" s="84"/>
      <c r="M141" s="81"/>
      <c r="N141" s="114"/>
      <c r="O141" s="114"/>
      <c r="P141" s="101"/>
      <c r="Q141" s="101"/>
      <c r="R141" s="99"/>
    </row>
    <row r="142" spans="2:18" ht="26.5" customHeight="1" thickBot="1" x14ac:dyDescent="0.25">
      <c r="B142" s="1238" t="s">
        <v>346</v>
      </c>
      <c r="C142" s="1239"/>
      <c r="D142" s="1240"/>
      <c r="E142" s="1240"/>
      <c r="F142" s="1240"/>
      <c r="G142" s="1240"/>
      <c r="H142" s="1241"/>
      <c r="I142" s="1220">
        <f>SUM(I132:I141)</f>
        <v>2926</v>
      </c>
      <c r="J142" s="1220">
        <f>SUM(J132:J141)</f>
        <v>104</v>
      </c>
      <c r="K142" s="1214">
        <f>SUM(K132:K141)</f>
        <v>227</v>
      </c>
      <c r="M142" s="81"/>
      <c r="N142" s="114"/>
      <c r="O142" s="114"/>
      <c r="P142" s="101"/>
      <c r="Q142" s="101"/>
      <c r="R142" s="102"/>
    </row>
    <row r="143" spans="2:18" ht="24" customHeight="1" x14ac:dyDescent="0.2">
      <c r="B143" s="135"/>
      <c r="C143" s="135"/>
      <c r="D143" s="204"/>
      <c r="E143" s="204"/>
      <c r="F143" s="204"/>
      <c r="G143" s="204"/>
      <c r="H143" s="208"/>
      <c r="I143" s="68"/>
      <c r="J143" s="212"/>
      <c r="K143" s="148"/>
      <c r="M143" s="135"/>
      <c r="N143" s="194"/>
      <c r="O143" s="194"/>
      <c r="P143" s="194"/>
      <c r="Q143" s="194"/>
      <c r="R143" s="195"/>
    </row>
    <row r="144" spans="2:18" ht="26.5" customHeight="1" thickBot="1" x14ac:dyDescent="0.25">
      <c r="B144" s="77" t="s">
        <v>353</v>
      </c>
      <c r="C144" s="77"/>
      <c r="D144" s="218"/>
      <c r="E144" s="200"/>
      <c r="F144" s="218"/>
      <c r="G144" s="218"/>
      <c r="H144" s="219"/>
      <c r="I144" s="218"/>
      <c r="J144" s="1542"/>
      <c r="K144" s="1542"/>
      <c r="L144" s="80"/>
      <c r="M144" s="5"/>
      <c r="N144" s="5"/>
      <c r="O144" s="5"/>
    </row>
    <row r="145" spans="2:15" s="198" customFormat="1" ht="26.5" customHeight="1" x14ac:dyDescent="0.2">
      <c r="B145" s="236" t="s">
        <v>215</v>
      </c>
      <c r="C145" s="364" t="s">
        <v>611</v>
      </c>
      <c r="D145" s="361" t="s">
        <v>263</v>
      </c>
      <c r="E145" s="361" t="s">
        <v>244</v>
      </c>
      <c r="F145" s="361" t="s">
        <v>225</v>
      </c>
      <c r="G145" s="361" t="s">
        <v>327</v>
      </c>
      <c r="H145" s="361" t="s">
        <v>47</v>
      </c>
      <c r="I145" s="202" t="s">
        <v>161</v>
      </c>
      <c r="J145" s="202" t="s">
        <v>264</v>
      </c>
      <c r="K145" s="142" t="s">
        <v>114</v>
      </c>
      <c r="L145" s="80"/>
      <c r="M145" s="199"/>
      <c r="N145" s="199"/>
      <c r="O145" s="199"/>
    </row>
    <row r="146" spans="2:15" ht="26.5" customHeight="1" x14ac:dyDescent="0.2">
      <c r="B146" s="191" t="s">
        <v>4247</v>
      </c>
      <c r="C146" s="678" t="s">
        <v>4248</v>
      </c>
      <c r="D146" s="666" t="s">
        <v>2090</v>
      </c>
      <c r="E146" s="666" t="s">
        <v>4249</v>
      </c>
      <c r="F146" s="666" t="s">
        <v>4250</v>
      </c>
      <c r="G146" s="666" t="s">
        <v>4251</v>
      </c>
      <c r="H146" s="665" t="s">
        <v>4252</v>
      </c>
      <c r="I146" s="270">
        <v>442</v>
      </c>
      <c r="J146" s="270">
        <v>15</v>
      </c>
      <c r="K146" s="280">
        <v>33</v>
      </c>
      <c r="L146" s="84"/>
      <c r="M146" s="5"/>
      <c r="N146" s="5"/>
      <c r="O146" s="5"/>
    </row>
    <row r="147" spans="2:15" ht="26.5" customHeight="1" x14ac:dyDescent="0.2">
      <c r="B147" s="649" t="s">
        <v>3476</v>
      </c>
      <c r="C147" s="650" t="s">
        <v>3477</v>
      </c>
      <c r="D147" s="651" t="s">
        <v>3478</v>
      </c>
      <c r="E147" s="651" t="s">
        <v>4243</v>
      </c>
      <c r="F147" s="651" t="s">
        <v>4244</v>
      </c>
      <c r="G147" s="651" t="s">
        <v>4245</v>
      </c>
      <c r="H147" s="652" t="s">
        <v>4246</v>
      </c>
      <c r="I147" s="730">
        <v>189</v>
      </c>
      <c r="J147" s="271">
        <v>7</v>
      </c>
      <c r="K147" s="282">
        <v>19</v>
      </c>
      <c r="L147" s="179"/>
      <c r="M147" s="132"/>
      <c r="N147" s="132"/>
      <c r="O147" s="132"/>
    </row>
    <row r="148" spans="2:15" ht="26.5" customHeight="1" x14ac:dyDescent="0.2">
      <c r="B148" s="617" t="s">
        <v>3518</v>
      </c>
      <c r="C148" s="618" t="s">
        <v>3519</v>
      </c>
      <c r="D148" s="671" t="s">
        <v>3520</v>
      </c>
      <c r="E148" s="671" t="s">
        <v>3521</v>
      </c>
      <c r="F148" s="671" t="s">
        <v>3522</v>
      </c>
      <c r="G148" s="671" t="s">
        <v>3523</v>
      </c>
      <c r="H148" s="620" t="s">
        <v>3524</v>
      </c>
      <c r="I148" s="271">
        <v>55</v>
      </c>
      <c r="J148" s="271">
        <v>4</v>
      </c>
      <c r="K148" s="282">
        <v>11.5</v>
      </c>
      <c r="L148" s="84"/>
      <c r="M148" s="5"/>
      <c r="N148" s="5"/>
      <c r="O148" s="5"/>
    </row>
    <row r="149" spans="2:15" ht="26.5" customHeight="1" x14ac:dyDescent="0.2">
      <c r="B149" s="649" t="s">
        <v>3525</v>
      </c>
      <c r="C149" s="650" t="s">
        <v>3526</v>
      </c>
      <c r="D149" s="651" t="s">
        <v>3527</v>
      </c>
      <c r="E149" s="651" t="s">
        <v>3528</v>
      </c>
      <c r="F149" s="651" t="s">
        <v>3529</v>
      </c>
      <c r="G149" s="651" t="s">
        <v>3530</v>
      </c>
      <c r="H149" s="723" t="s">
        <v>3531</v>
      </c>
      <c r="I149" s="271">
        <v>47</v>
      </c>
      <c r="J149" s="271">
        <v>4</v>
      </c>
      <c r="K149" s="282">
        <v>12</v>
      </c>
      <c r="L149" s="84"/>
      <c r="M149" s="5"/>
      <c r="N149" s="5"/>
      <c r="O149" s="5"/>
    </row>
    <row r="150" spans="2:15" ht="26.5" customHeight="1" x14ac:dyDescent="0.2">
      <c r="B150" s="669" t="s">
        <v>3509</v>
      </c>
      <c r="C150" s="680" t="s">
        <v>789</v>
      </c>
      <c r="D150" s="671" t="s">
        <v>801</v>
      </c>
      <c r="E150" s="671" t="s">
        <v>4253</v>
      </c>
      <c r="F150" s="671" t="s">
        <v>802</v>
      </c>
      <c r="G150" s="671" t="s">
        <v>803</v>
      </c>
      <c r="H150" s="620" t="s">
        <v>4254</v>
      </c>
      <c r="I150" s="271">
        <v>85</v>
      </c>
      <c r="J150" s="271">
        <v>4</v>
      </c>
      <c r="K150" s="282">
        <v>13</v>
      </c>
      <c r="L150" s="84"/>
      <c r="M150" s="5"/>
      <c r="N150" s="5"/>
      <c r="O150" s="5"/>
    </row>
    <row r="151" spans="2:15" ht="26.5" customHeight="1" x14ac:dyDescent="0.2">
      <c r="B151" s="378" t="s">
        <v>4255</v>
      </c>
      <c r="C151" s="379" t="s">
        <v>804</v>
      </c>
      <c r="D151" s="380" t="s">
        <v>805</v>
      </c>
      <c r="E151" s="380" t="s">
        <v>4256</v>
      </c>
      <c r="F151" s="380" t="s">
        <v>806</v>
      </c>
      <c r="G151" s="380" t="s">
        <v>807</v>
      </c>
      <c r="H151" s="381" t="s">
        <v>4257</v>
      </c>
      <c r="I151" s="315">
        <v>44</v>
      </c>
      <c r="J151" s="315">
        <v>4</v>
      </c>
      <c r="K151" s="286">
        <v>11.5</v>
      </c>
      <c r="L151" s="84"/>
      <c r="M151" s="5"/>
      <c r="N151" s="5"/>
      <c r="O151" s="5"/>
    </row>
    <row r="152" spans="2:15" ht="25.5" customHeight="1" thickBot="1" x14ac:dyDescent="0.25">
      <c r="B152" s="187" t="s">
        <v>346</v>
      </c>
      <c r="C152" s="243"/>
      <c r="D152" s="134"/>
      <c r="E152" s="134"/>
      <c r="F152" s="134"/>
      <c r="G152" s="134"/>
      <c r="H152" s="213"/>
      <c r="I152" s="67">
        <f>SUM(I146:I151)</f>
        <v>862</v>
      </c>
      <c r="J152" s="67">
        <f>SUM(J146:J151)</f>
        <v>38</v>
      </c>
      <c r="K152" s="144">
        <f>SUM(K146:K151)</f>
        <v>100</v>
      </c>
      <c r="M152" s="5"/>
      <c r="N152" s="5"/>
      <c r="O152" s="5"/>
    </row>
    <row r="153" spans="2:15" ht="25.5" customHeight="1" x14ac:dyDescent="0.2">
      <c r="I153" s="218"/>
      <c r="J153" s="218"/>
      <c r="K153" s="145"/>
      <c r="L153" s="80"/>
      <c r="M153" s="5"/>
      <c r="N153" s="5"/>
      <c r="O153" s="5"/>
    </row>
    <row r="154" spans="2:15" ht="25.5" customHeight="1" thickBot="1" x14ac:dyDescent="0.25">
      <c r="B154" s="77" t="s">
        <v>809</v>
      </c>
      <c r="C154" s="77"/>
      <c r="D154" s="218"/>
      <c r="E154" s="218"/>
      <c r="F154" s="218"/>
      <c r="G154" s="218"/>
      <c r="H154" s="219"/>
      <c r="I154" s="200"/>
      <c r="J154" s="1542"/>
      <c r="K154" s="1542"/>
      <c r="L154" s="84"/>
      <c r="M154" s="5"/>
      <c r="N154" s="5"/>
      <c r="O154" s="5"/>
    </row>
    <row r="155" spans="2:15" ht="25.5" customHeight="1" x14ac:dyDescent="0.2">
      <c r="B155" s="553" t="s">
        <v>4258</v>
      </c>
      <c r="C155" s="554" t="s" ph="1">
        <v>2076</v>
      </c>
      <c r="D155" s="555" t="s">
        <v>2069</v>
      </c>
      <c r="E155" s="555" t="s">
        <v>4259</v>
      </c>
      <c r="F155" s="555" t="s">
        <v>2077</v>
      </c>
      <c r="G155" s="555" t="s">
        <v>2078</v>
      </c>
      <c r="H155" s="556" t="s">
        <v>4260</v>
      </c>
      <c r="I155" s="274">
        <v>264</v>
      </c>
      <c r="J155" s="274">
        <v>12</v>
      </c>
      <c r="K155" s="294">
        <v>27</v>
      </c>
      <c r="L155" s="84"/>
      <c r="M155" s="5"/>
      <c r="N155" s="5"/>
      <c r="O155" s="5"/>
    </row>
    <row r="156" spans="2:15" ht="25.5" customHeight="1" x14ac:dyDescent="0.2">
      <c r="B156" s="557" t="s">
        <v>3536</v>
      </c>
      <c r="C156" s="558" t="s" ph="1">
        <v>2052</v>
      </c>
      <c r="D156" s="559" t="s">
        <v>2053</v>
      </c>
      <c r="E156" s="559" t="s">
        <v>4261</v>
      </c>
      <c r="F156" s="559" t="s">
        <v>2079</v>
      </c>
      <c r="G156" s="559" t="s">
        <v>2080</v>
      </c>
      <c r="H156" s="560" t="s">
        <v>4262</v>
      </c>
      <c r="I156" s="271">
        <v>21</v>
      </c>
      <c r="J156" s="271">
        <v>3</v>
      </c>
      <c r="K156" s="282">
        <v>9</v>
      </c>
      <c r="L156" s="84"/>
      <c r="M156" s="5"/>
      <c r="N156" s="5"/>
      <c r="O156" s="5"/>
    </row>
    <row r="157" spans="2:15" ht="25.5" customHeight="1" x14ac:dyDescent="0.2">
      <c r="B157" s="557" t="s">
        <v>3539</v>
      </c>
      <c r="C157" s="558" t="s" ph="1">
        <v>2056</v>
      </c>
      <c r="D157" s="559" t="s">
        <v>2057</v>
      </c>
      <c r="E157" s="651" t="s">
        <v>3540</v>
      </c>
      <c r="F157" s="559" t="s">
        <v>2058</v>
      </c>
      <c r="G157" s="559" t="s">
        <v>2059</v>
      </c>
      <c r="H157" s="560" t="s">
        <v>4263</v>
      </c>
      <c r="I157" s="271">
        <v>1</v>
      </c>
      <c r="J157" s="271">
        <v>1</v>
      </c>
      <c r="K157" s="282">
        <v>5</v>
      </c>
      <c r="L157" s="84"/>
      <c r="M157" s="5"/>
      <c r="N157" s="5"/>
      <c r="O157" s="5"/>
    </row>
    <row r="158" spans="2:15" ht="25.5" customHeight="1" x14ac:dyDescent="0.2">
      <c r="B158" s="653" t="s">
        <v>3545</v>
      </c>
      <c r="C158" s="654" t="s" ph="1">
        <v>2064</v>
      </c>
      <c r="D158" s="655" t="s">
        <v>2065</v>
      </c>
      <c r="E158" s="655" t="s">
        <v>4264</v>
      </c>
      <c r="F158" s="655" t="s">
        <v>2081</v>
      </c>
      <c r="G158" s="655" t="s">
        <v>2082</v>
      </c>
      <c r="H158" s="656" t="s">
        <v>4265</v>
      </c>
      <c r="I158" s="315">
        <v>21</v>
      </c>
      <c r="J158" s="315">
        <v>3</v>
      </c>
      <c r="K158" s="286">
        <v>9</v>
      </c>
      <c r="L158" s="84"/>
      <c r="M158" s="5"/>
      <c r="N158" s="5"/>
      <c r="O158" s="5"/>
    </row>
    <row r="159" spans="2:15" ht="25.5" customHeight="1" thickBot="1" x14ac:dyDescent="0.25">
      <c r="B159" s="78" t="s">
        <v>346</v>
      </c>
      <c r="C159" s="250"/>
      <c r="D159" s="134"/>
      <c r="E159" s="134"/>
      <c r="F159" s="134"/>
      <c r="G159" s="134"/>
      <c r="H159" s="213"/>
      <c r="I159" s="67">
        <f>SUM(I155:I158)</f>
        <v>307</v>
      </c>
      <c r="J159" s="67">
        <f>SUM(J155:J158)</f>
        <v>19</v>
      </c>
      <c r="K159" s="144">
        <f>SUM(K155:K158)</f>
        <v>50</v>
      </c>
      <c r="M159" s="5"/>
      <c r="N159" s="5"/>
      <c r="O159" s="5"/>
    </row>
    <row r="160" spans="2:15" ht="24" customHeight="1" x14ac:dyDescent="0.2">
      <c r="K160" s="140"/>
      <c r="L160" s="80"/>
      <c r="M160" s="5"/>
      <c r="N160" s="5"/>
      <c r="O160" s="5"/>
    </row>
    <row r="161" spans="2:15" ht="24" customHeight="1" thickBot="1" x14ac:dyDescent="0.25">
      <c r="B161" s="77" t="s">
        <v>430</v>
      </c>
      <c r="C161" s="77"/>
      <c r="D161" s="218"/>
      <c r="E161" s="218"/>
      <c r="F161" s="200"/>
      <c r="G161" s="218"/>
      <c r="H161" s="222"/>
      <c r="I161" s="218"/>
      <c r="J161" s="200"/>
      <c r="K161" s="145"/>
      <c r="L161" s="84"/>
      <c r="M161" s="5"/>
      <c r="N161" s="5"/>
      <c r="O161" s="5"/>
    </row>
    <row r="162" spans="2:15" ht="25.5" customHeight="1" x14ac:dyDescent="0.2">
      <c r="B162" s="561" t="s">
        <v>3554</v>
      </c>
      <c r="C162" s="536" t="s">
        <v>3555</v>
      </c>
      <c r="D162" s="562" t="s">
        <v>4266</v>
      </c>
      <c r="E162" s="562" t="s">
        <v>4267</v>
      </c>
      <c r="F162" s="562" t="s">
        <v>4268</v>
      </c>
      <c r="G162" s="562" t="s">
        <v>4269</v>
      </c>
      <c r="H162" s="563" t="s">
        <v>4270</v>
      </c>
      <c r="I162" s="274">
        <v>27</v>
      </c>
      <c r="J162" s="328">
        <v>3</v>
      </c>
      <c r="K162" s="294">
        <v>10</v>
      </c>
      <c r="L162" s="84"/>
      <c r="M162" s="5"/>
      <c r="N162" s="5"/>
      <c r="O162" s="5"/>
    </row>
    <row r="163" spans="2:15" ht="25.5" customHeight="1" x14ac:dyDescent="0.2">
      <c r="B163" s="564" t="s">
        <v>3560</v>
      </c>
      <c r="C163" s="565" t="s">
        <v>3561</v>
      </c>
      <c r="D163" s="566" t="s">
        <v>2474</v>
      </c>
      <c r="E163" s="566" t="s">
        <v>4271</v>
      </c>
      <c r="F163" s="566" t="s">
        <v>4272</v>
      </c>
      <c r="G163" s="566" t="s">
        <v>4273</v>
      </c>
      <c r="H163" s="567" t="s">
        <v>4274</v>
      </c>
      <c r="I163" s="271">
        <v>56</v>
      </c>
      <c r="J163" s="329">
        <v>4</v>
      </c>
      <c r="K163" s="282">
        <v>11.5</v>
      </c>
      <c r="L163" s="84"/>
      <c r="M163" s="5"/>
      <c r="N163" s="5"/>
      <c r="O163" s="5"/>
    </row>
    <row r="164" spans="2:15" ht="25.5" customHeight="1" x14ac:dyDescent="0.2">
      <c r="B164" s="564" t="s">
        <v>3566</v>
      </c>
      <c r="C164" s="565" t="s">
        <v>3567</v>
      </c>
      <c r="D164" s="566" t="s">
        <v>3568</v>
      </c>
      <c r="E164" s="566" t="s">
        <v>4275</v>
      </c>
      <c r="F164" s="566" t="s">
        <v>4276</v>
      </c>
      <c r="G164" s="566" t="s">
        <v>4277</v>
      </c>
      <c r="H164" s="567" t="s">
        <v>4278</v>
      </c>
      <c r="I164" s="271">
        <v>129</v>
      </c>
      <c r="J164" s="329">
        <v>7</v>
      </c>
      <c r="K164" s="282">
        <v>18.5</v>
      </c>
      <c r="L164" s="84"/>
      <c r="M164" s="5"/>
      <c r="N164" s="5"/>
      <c r="O164" s="5"/>
    </row>
    <row r="165" spans="2:15" ht="25.5" customHeight="1" x14ac:dyDescent="0.2">
      <c r="B165" s="564" t="s">
        <v>4279</v>
      </c>
      <c r="C165" s="565" t="s">
        <v>4280</v>
      </c>
      <c r="D165" s="566" t="s">
        <v>2656</v>
      </c>
      <c r="E165" s="566" t="s">
        <v>4281</v>
      </c>
      <c r="F165" s="566" t="s">
        <v>4282</v>
      </c>
      <c r="G165" s="566" t="s">
        <v>4283</v>
      </c>
      <c r="H165" s="567" t="s">
        <v>4284</v>
      </c>
      <c r="I165" s="271">
        <v>383</v>
      </c>
      <c r="J165" s="329">
        <v>12</v>
      </c>
      <c r="K165" s="282">
        <v>27</v>
      </c>
      <c r="L165" s="84"/>
      <c r="M165" s="5"/>
      <c r="N165" s="5"/>
      <c r="O165" s="5"/>
    </row>
    <row r="166" spans="2:15" ht="25.5" customHeight="1" x14ac:dyDescent="0.2">
      <c r="B166" s="564" t="s">
        <v>3585</v>
      </c>
      <c r="C166" s="565" t="s">
        <v>3586</v>
      </c>
      <c r="D166" s="566" t="s">
        <v>3587</v>
      </c>
      <c r="E166" s="566" t="s">
        <v>4285</v>
      </c>
      <c r="F166" s="566" t="s">
        <v>4286</v>
      </c>
      <c r="G166" s="566" t="s">
        <v>4287</v>
      </c>
      <c r="H166" s="567" t="s">
        <v>4288</v>
      </c>
      <c r="I166" s="271">
        <v>144</v>
      </c>
      <c r="J166" s="329">
        <v>7</v>
      </c>
      <c r="K166" s="282">
        <v>16.5</v>
      </c>
      <c r="L166" s="84"/>
      <c r="M166" s="5"/>
      <c r="N166" s="5"/>
      <c r="O166" s="5"/>
    </row>
    <row r="167" spans="2:15" ht="25.5" customHeight="1" x14ac:dyDescent="0.2">
      <c r="B167" s="653" t="s">
        <v>3592</v>
      </c>
      <c r="C167" s="654" t="s">
        <v>3593</v>
      </c>
      <c r="D167" s="655" t="s">
        <v>2479</v>
      </c>
      <c r="E167" s="655" t="s">
        <v>4289</v>
      </c>
      <c r="F167" s="655" t="s">
        <v>4290</v>
      </c>
      <c r="G167" s="655" t="s">
        <v>4291</v>
      </c>
      <c r="H167" s="656" t="s">
        <v>4292</v>
      </c>
      <c r="I167" s="315">
        <v>121</v>
      </c>
      <c r="J167" s="330">
        <v>5</v>
      </c>
      <c r="K167" s="286">
        <v>15.5</v>
      </c>
      <c r="L167" s="84"/>
      <c r="M167" s="5"/>
      <c r="N167" s="5"/>
      <c r="O167" s="5"/>
    </row>
    <row r="168" spans="2:15" ht="21" customHeight="1" thickBot="1" x14ac:dyDescent="0.25">
      <c r="B168" s="187" t="s">
        <v>346</v>
      </c>
      <c r="C168" s="243"/>
      <c r="D168" s="134"/>
      <c r="E168" s="134"/>
      <c r="F168" s="134"/>
      <c r="G168" s="134"/>
      <c r="H168" s="213"/>
      <c r="I168" s="67">
        <f>SUM(I162:I167)</f>
        <v>860</v>
      </c>
      <c r="J168" s="67">
        <f>SUM(J162:J167)</f>
        <v>38</v>
      </c>
      <c r="K168" s="144">
        <f>SUM(K162:K167)</f>
        <v>99</v>
      </c>
      <c r="L168" s="68"/>
      <c r="M168" s="5"/>
      <c r="N168" s="5"/>
      <c r="O168" s="5"/>
    </row>
    <row r="169" spans="2:15" ht="24" customHeight="1" x14ac:dyDescent="0.2">
      <c r="B169" s="135"/>
      <c r="C169" s="135"/>
      <c r="D169" s="204"/>
      <c r="E169" s="204"/>
      <c r="F169" s="204"/>
      <c r="G169" s="204"/>
      <c r="H169" s="208"/>
      <c r="I169" s="68"/>
      <c r="J169" s="68"/>
      <c r="K169" s="148"/>
      <c r="L169" s="84"/>
      <c r="M169" s="5"/>
      <c r="N169" s="5"/>
      <c r="O169" s="5"/>
    </row>
    <row r="170" spans="2:15" ht="24" customHeight="1" thickBot="1" x14ac:dyDescent="0.25">
      <c r="B170" s="75" t="s">
        <v>111</v>
      </c>
      <c r="C170" s="75"/>
      <c r="D170" s="200"/>
      <c r="E170" s="200"/>
      <c r="F170" s="200"/>
      <c r="G170" s="200"/>
      <c r="H170" s="219"/>
      <c r="I170" s="200"/>
      <c r="J170" s="1542"/>
      <c r="K170" s="1542"/>
      <c r="L170" s="84"/>
      <c r="M170" s="5"/>
      <c r="N170" s="5"/>
      <c r="O170" s="5"/>
    </row>
    <row r="171" spans="2:15" s="198" customFormat="1" ht="24" customHeight="1" x14ac:dyDescent="0.2">
      <c r="B171" s="201" t="s">
        <v>215</v>
      </c>
      <c r="C171" s="251" t="s">
        <v>611</v>
      </c>
      <c r="D171" s="202" t="s">
        <v>263</v>
      </c>
      <c r="E171" s="235" t="s">
        <v>244</v>
      </c>
      <c r="F171" s="235" t="s">
        <v>225</v>
      </c>
      <c r="G171" s="202" t="s">
        <v>327</v>
      </c>
      <c r="H171" s="202" t="s">
        <v>47</v>
      </c>
      <c r="I171" s="202" t="s">
        <v>161</v>
      </c>
      <c r="J171" s="235" t="s">
        <v>264</v>
      </c>
      <c r="K171" s="196" t="s">
        <v>114</v>
      </c>
      <c r="L171" s="232"/>
      <c r="M171" s="199"/>
      <c r="N171" s="199"/>
      <c r="O171" s="199"/>
    </row>
    <row r="172" spans="2:15" ht="24" customHeight="1" x14ac:dyDescent="0.2">
      <c r="B172" s="1139" t="s">
        <v>4293</v>
      </c>
      <c r="C172" s="1140" t="s">
        <v>2121</v>
      </c>
      <c r="D172" s="1141" t="s">
        <v>2122</v>
      </c>
      <c r="E172" s="1141" t="s">
        <v>4294</v>
      </c>
      <c r="F172" s="1141" t="s">
        <v>2123</v>
      </c>
      <c r="G172" s="1141" t="s">
        <v>2124</v>
      </c>
      <c r="H172" s="1142" t="s">
        <v>4295</v>
      </c>
      <c r="I172" s="270">
        <v>411</v>
      </c>
      <c r="J172" s="331">
        <v>16</v>
      </c>
      <c r="K172" s="280">
        <v>36.5</v>
      </c>
      <c r="L172" s="84"/>
      <c r="M172" s="5"/>
      <c r="N172" s="5"/>
      <c r="O172" s="5"/>
    </row>
    <row r="173" spans="2:15" ht="24" customHeight="1" x14ac:dyDescent="0.2">
      <c r="B173" s="969" t="s">
        <v>4296</v>
      </c>
      <c r="C173" s="971" t="s">
        <v>2125</v>
      </c>
      <c r="D173" s="1057" t="s">
        <v>2126</v>
      </c>
      <c r="E173" s="1057" t="s">
        <v>4313</v>
      </c>
      <c r="F173" s="1057" t="s">
        <v>2127</v>
      </c>
      <c r="G173" s="1057" t="s">
        <v>2128</v>
      </c>
      <c r="H173" s="1051" t="s">
        <v>4297</v>
      </c>
      <c r="I173" s="271">
        <v>500</v>
      </c>
      <c r="J173" s="329">
        <v>19</v>
      </c>
      <c r="K173" s="282">
        <v>46</v>
      </c>
      <c r="L173" s="84"/>
      <c r="M173" s="5"/>
      <c r="N173" s="5"/>
      <c r="O173" s="5"/>
    </row>
    <row r="174" spans="2:15" ht="24" customHeight="1" x14ac:dyDescent="0.2">
      <c r="B174" s="969" t="s">
        <v>2701</v>
      </c>
      <c r="C174" s="971" t="s">
        <v>919</v>
      </c>
      <c r="D174" s="1057" t="s">
        <v>2129</v>
      </c>
      <c r="E174" s="1057" t="s">
        <v>4298</v>
      </c>
      <c r="F174" s="1057" t="s">
        <v>2130</v>
      </c>
      <c r="G174" s="1057" t="s">
        <v>2131</v>
      </c>
      <c r="H174" s="1051" t="s">
        <v>4299</v>
      </c>
      <c r="I174" s="271">
        <v>284</v>
      </c>
      <c r="J174" s="329">
        <v>12</v>
      </c>
      <c r="K174" s="282">
        <v>27</v>
      </c>
      <c r="L174" s="84"/>
      <c r="M174" s="5"/>
      <c r="N174" s="5"/>
      <c r="O174" s="5"/>
    </row>
    <row r="175" spans="2:15" ht="24" customHeight="1" x14ac:dyDescent="0.2">
      <c r="B175" s="969" t="s">
        <v>4300</v>
      </c>
      <c r="C175" s="971" t="s">
        <v>2132</v>
      </c>
      <c r="D175" s="1057" t="s">
        <v>2133</v>
      </c>
      <c r="E175" s="1057" t="s">
        <v>4301</v>
      </c>
      <c r="F175" s="1057" t="s">
        <v>2134</v>
      </c>
      <c r="G175" s="1057" t="s">
        <v>2135</v>
      </c>
      <c r="H175" s="1051" t="s">
        <v>4302</v>
      </c>
      <c r="I175" s="271">
        <v>158</v>
      </c>
      <c r="J175" s="329">
        <v>8</v>
      </c>
      <c r="K175" s="282">
        <v>18</v>
      </c>
      <c r="L175" s="84"/>
      <c r="M175" s="5"/>
      <c r="N175" s="5"/>
      <c r="O175" s="5"/>
    </row>
    <row r="176" spans="2:15" ht="24" customHeight="1" x14ac:dyDescent="0.2">
      <c r="B176" s="969" t="s">
        <v>3627</v>
      </c>
      <c r="C176" s="971" t="s">
        <v>2136</v>
      </c>
      <c r="D176" s="1057" t="s">
        <v>2137</v>
      </c>
      <c r="E176" s="1057" t="s">
        <v>4303</v>
      </c>
      <c r="F176" s="1057" t="s">
        <v>2138</v>
      </c>
      <c r="G176" s="1057" t="s">
        <v>2139</v>
      </c>
      <c r="H176" s="1051" t="s">
        <v>4304</v>
      </c>
      <c r="I176" s="271">
        <v>50</v>
      </c>
      <c r="J176" s="329">
        <v>4</v>
      </c>
      <c r="K176" s="282">
        <v>13</v>
      </c>
      <c r="L176" s="84"/>
      <c r="M176" s="5"/>
      <c r="N176" s="5"/>
      <c r="O176" s="5"/>
    </row>
    <row r="177" spans="2:15" ht="24" customHeight="1" x14ac:dyDescent="0.2">
      <c r="B177" s="969" t="s">
        <v>4305</v>
      </c>
      <c r="C177" s="971" t="s">
        <v>1612</v>
      </c>
      <c r="D177" s="1057" t="s">
        <v>2140</v>
      </c>
      <c r="E177" s="1057" t="s">
        <v>3631</v>
      </c>
      <c r="F177" s="1057" t="s">
        <v>2141</v>
      </c>
      <c r="G177" s="1057" t="s">
        <v>2142</v>
      </c>
      <c r="H177" s="1051" t="s">
        <v>4314</v>
      </c>
      <c r="I177" s="271">
        <v>123</v>
      </c>
      <c r="J177" s="329">
        <v>5</v>
      </c>
      <c r="K177" s="282">
        <v>14.5</v>
      </c>
      <c r="L177" s="84"/>
      <c r="M177" s="5"/>
      <c r="N177" s="5"/>
      <c r="O177" s="5"/>
    </row>
    <row r="178" spans="2:15" ht="24" customHeight="1" x14ac:dyDescent="0.2">
      <c r="B178" s="969" t="s">
        <v>3636</v>
      </c>
      <c r="C178" s="971" t="s">
        <v>2143</v>
      </c>
      <c r="D178" s="1057" t="s">
        <v>2144</v>
      </c>
      <c r="E178" s="1057" t="s">
        <v>3637</v>
      </c>
      <c r="F178" s="1057" t="s">
        <v>2145</v>
      </c>
      <c r="G178" s="1057" t="s">
        <v>2146</v>
      </c>
      <c r="H178" s="1051" t="s">
        <v>4306</v>
      </c>
      <c r="I178" s="271">
        <v>37</v>
      </c>
      <c r="J178" s="329">
        <v>4</v>
      </c>
      <c r="K178" s="282">
        <v>11</v>
      </c>
      <c r="L178" s="84"/>
      <c r="M178" s="5"/>
      <c r="N178" s="5"/>
      <c r="O178" s="5"/>
    </row>
    <row r="179" spans="2:15" ht="24" customHeight="1" x14ac:dyDescent="0.2">
      <c r="B179" s="969" t="s">
        <v>3639</v>
      </c>
      <c r="C179" s="971" t="s">
        <v>2147</v>
      </c>
      <c r="D179" s="1057" t="s">
        <v>2148</v>
      </c>
      <c r="E179" s="1057" t="s">
        <v>4307</v>
      </c>
      <c r="F179" s="1057" t="s">
        <v>2149</v>
      </c>
      <c r="G179" s="1057" t="s">
        <v>2150</v>
      </c>
      <c r="H179" s="1051" t="s">
        <v>4308</v>
      </c>
      <c r="I179" s="271">
        <v>148</v>
      </c>
      <c r="J179" s="329">
        <v>8</v>
      </c>
      <c r="K179" s="282">
        <v>18</v>
      </c>
      <c r="L179" s="84"/>
      <c r="M179" s="5"/>
      <c r="N179" s="5"/>
      <c r="O179" s="5"/>
    </row>
    <row r="180" spans="2:15" ht="25.5" customHeight="1" x14ac:dyDescent="0.2">
      <c r="B180" s="969" t="s">
        <v>3642</v>
      </c>
      <c r="C180" s="971" t="s">
        <v>2151</v>
      </c>
      <c r="D180" s="1057" t="s">
        <v>2152</v>
      </c>
      <c r="E180" s="1057" t="s">
        <v>4309</v>
      </c>
      <c r="F180" s="1057" t="s">
        <v>2153</v>
      </c>
      <c r="G180" s="1057" t="s">
        <v>2154</v>
      </c>
      <c r="H180" s="1051" t="s">
        <v>4310</v>
      </c>
      <c r="I180" s="271">
        <v>97</v>
      </c>
      <c r="J180" s="329">
        <v>5</v>
      </c>
      <c r="K180" s="282">
        <v>13</v>
      </c>
      <c r="L180" s="84"/>
      <c r="M180" s="5"/>
      <c r="N180" s="5"/>
      <c r="O180" s="5"/>
    </row>
    <row r="181" spans="2:15" ht="25.5" customHeight="1" x14ac:dyDescent="0.2">
      <c r="B181" s="1111" t="s">
        <v>3645</v>
      </c>
      <c r="C181" s="1112" t="s">
        <v>2155</v>
      </c>
      <c r="D181" s="1113" t="s">
        <v>2156</v>
      </c>
      <c r="E181" s="1113" t="s">
        <v>4311</v>
      </c>
      <c r="F181" s="1113" t="s">
        <v>2157</v>
      </c>
      <c r="G181" s="1113" t="s">
        <v>2158</v>
      </c>
      <c r="H181" s="1114" t="s">
        <v>4312</v>
      </c>
      <c r="I181" s="315">
        <v>190</v>
      </c>
      <c r="J181" s="330">
        <v>10</v>
      </c>
      <c r="K181" s="286">
        <v>22</v>
      </c>
      <c r="L181" s="68"/>
      <c r="M181" s="5"/>
      <c r="N181" s="5"/>
      <c r="O181" s="5"/>
    </row>
    <row r="182" spans="2:15" ht="24" customHeight="1" thickBot="1" x14ac:dyDescent="0.25">
      <c r="B182" s="187" t="s">
        <v>346</v>
      </c>
      <c r="C182" s="243"/>
      <c r="D182" s="134"/>
      <c r="E182" s="134"/>
      <c r="F182" s="134"/>
      <c r="G182" s="134"/>
      <c r="H182" s="213"/>
      <c r="I182" s="67">
        <f>SUM(I172:I181)</f>
        <v>1998</v>
      </c>
      <c r="J182" s="67">
        <f>SUM(J172:J181)</f>
        <v>91</v>
      </c>
      <c r="K182" s="144">
        <f>SUM(K172:K181)</f>
        <v>219</v>
      </c>
      <c r="L182" s="84"/>
      <c r="M182" s="5"/>
      <c r="N182" s="5"/>
      <c r="O182" s="5"/>
    </row>
    <row r="183" spans="2:15" ht="24" customHeight="1" x14ac:dyDescent="0.2">
      <c r="B183" s="135"/>
      <c r="C183" s="135"/>
      <c r="D183" s="204"/>
      <c r="E183" s="204"/>
      <c r="F183" s="204"/>
      <c r="G183" s="204"/>
      <c r="H183" s="208"/>
      <c r="I183" s="68"/>
      <c r="J183" s="68"/>
      <c r="K183" s="148"/>
      <c r="L183" s="84"/>
      <c r="M183" s="5"/>
      <c r="N183" s="5"/>
      <c r="O183" s="5"/>
    </row>
    <row r="184" spans="2:15" ht="24" customHeight="1" thickBot="1" x14ac:dyDescent="0.25">
      <c r="B184" s="133" t="s">
        <v>127</v>
      </c>
      <c r="C184" s="133"/>
      <c r="J184" s="1541"/>
      <c r="K184" s="1542"/>
      <c r="L184" s="84"/>
      <c r="M184" s="5"/>
      <c r="N184" s="5"/>
      <c r="O184" s="5"/>
    </row>
    <row r="185" spans="2:15" ht="24" customHeight="1" x14ac:dyDescent="0.2">
      <c r="B185" s="583" t="s">
        <v>3651</v>
      </c>
      <c r="C185" s="584" t="s">
        <v>2223</v>
      </c>
      <c r="D185" s="585" t="s">
        <v>2224</v>
      </c>
      <c r="E185" s="585" t="s">
        <v>4315</v>
      </c>
      <c r="F185" s="585" t="s">
        <v>2277</v>
      </c>
      <c r="G185" s="585" t="s">
        <v>2278</v>
      </c>
      <c r="H185" s="586" t="s">
        <v>4316</v>
      </c>
      <c r="I185" s="274">
        <v>507</v>
      </c>
      <c r="J185" s="328">
        <v>20</v>
      </c>
      <c r="K185" s="294">
        <v>43</v>
      </c>
      <c r="L185" s="84"/>
      <c r="M185" s="5"/>
      <c r="N185" s="5"/>
      <c r="O185" s="5"/>
    </row>
    <row r="186" spans="2:15" ht="24" customHeight="1" x14ac:dyDescent="0.2">
      <c r="B186" s="587" t="s">
        <v>4317</v>
      </c>
      <c r="C186" s="588" t="s">
        <v>2279</v>
      </c>
      <c r="D186" s="589" t="s">
        <v>2280</v>
      </c>
      <c r="E186" s="589" t="s">
        <v>4318</v>
      </c>
      <c r="F186" s="589" t="s">
        <v>2281</v>
      </c>
      <c r="G186" s="589" t="s">
        <v>2282</v>
      </c>
      <c r="H186" s="590" t="s">
        <v>4319</v>
      </c>
      <c r="I186" s="271">
        <v>313</v>
      </c>
      <c r="J186" s="329">
        <v>14</v>
      </c>
      <c r="K186" s="282">
        <v>30</v>
      </c>
      <c r="L186" s="84"/>
      <c r="M186" s="5"/>
      <c r="N186" s="5"/>
      <c r="O186" s="5"/>
    </row>
    <row r="187" spans="2:15" ht="24" customHeight="1" x14ac:dyDescent="0.2">
      <c r="B187" s="587" t="s">
        <v>4320</v>
      </c>
      <c r="C187" s="588" t="s">
        <v>2230</v>
      </c>
      <c r="D187" s="589" t="s">
        <v>2258</v>
      </c>
      <c r="E187" s="589" t="s">
        <v>4321</v>
      </c>
      <c r="F187" s="589" t="s">
        <v>2283</v>
      </c>
      <c r="G187" s="589" t="s">
        <v>2284</v>
      </c>
      <c r="H187" s="590" t="s">
        <v>4322</v>
      </c>
      <c r="I187" s="271">
        <v>507</v>
      </c>
      <c r="J187" s="329">
        <v>19</v>
      </c>
      <c r="K187" s="282">
        <v>36.5</v>
      </c>
      <c r="L187" s="84"/>
      <c r="M187" s="5"/>
      <c r="N187" s="5"/>
      <c r="O187" s="5"/>
    </row>
    <row r="188" spans="2:15" ht="24" customHeight="1" x14ac:dyDescent="0.2">
      <c r="B188" s="587" t="s">
        <v>4323</v>
      </c>
      <c r="C188" s="588" t="s">
        <v>2285</v>
      </c>
      <c r="D188" s="589" t="s">
        <v>2286</v>
      </c>
      <c r="E188" s="589" t="s">
        <v>4324</v>
      </c>
      <c r="F188" s="589" t="s">
        <v>2287</v>
      </c>
      <c r="G188" s="589" t="s">
        <v>2288</v>
      </c>
      <c r="H188" s="590" t="s">
        <v>4325</v>
      </c>
      <c r="I188" s="271">
        <v>283</v>
      </c>
      <c r="J188" s="329">
        <v>15</v>
      </c>
      <c r="K188" s="282">
        <v>30</v>
      </c>
      <c r="L188" s="68"/>
      <c r="M188" s="5"/>
      <c r="N188" s="5"/>
      <c r="O188" s="5"/>
    </row>
    <row r="189" spans="2:15" ht="24" customHeight="1" x14ac:dyDescent="0.2">
      <c r="B189" s="653" t="s">
        <v>3386</v>
      </c>
      <c r="C189" s="654" t="s">
        <v>1358</v>
      </c>
      <c r="D189" s="655" t="s">
        <v>2289</v>
      </c>
      <c r="E189" s="655" t="s">
        <v>4326</v>
      </c>
      <c r="F189" s="655" t="s">
        <v>2290</v>
      </c>
      <c r="G189" s="655" t="s">
        <v>2291</v>
      </c>
      <c r="H189" s="656" t="s">
        <v>4327</v>
      </c>
      <c r="I189" s="315">
        <v>311</v>
      </c>
      <c r="J189" s="330">
        <v>13</v>
      </c>
      <c r="K189" s="286">
        <v>25.5</v>
      </c>
      <c r="L189" s="84"/>
      <c r="M189" s="5"/>
      <c r="N189" s="5"/>
      <c r="O189" s="5"/>
    </row>
    <row r="190" spans="2:15" ht="24" customHeight="1" thickBot="1" x14ac:dyDescent="0.25">
      <c r="B190" s="187" t="s">
        <v>346</v>
      </c>
      <c r="C190" s="243"/>
      <c r="D190" s="134"/>
      <c r="E190" s="134"/>
      <c r="F190" s="134"/>
      <c r="G190" s="134"/>
      <c r="H190" s="213"/>
      <c r="I190" s="67">
        <f>SUM(I185:I189)</f>
        <v>1921</v>
      </c>
      <c r="J190" s="67">
        <f>SUM(J185:J189)</f>
        <v>81</v>
      </c>
      <c r="K190" s="144">
        <f>SUM(K185:K189)</f>
        <v>165</v>
      </c>
      <c r="L190" s="84"/>
      <c r="M190" s="5"/>
      <c r="N190" s="5"/>
      <c r="O190" s="5"/>
    </row>
    <row r="191" spans="2:15" ht="24" customHeight="1" x14ac:dyDescent="0.2">
      <c r="B191" s="135"/>
      <c r="C191" s="135"/>
      <c r="D191" s="204"/>
      <c r="E191" s="204"/>
      <c r="F191" s="204"/>
      <c r="G191" s="204"/>
      <c r="H191" s="208"/>
      <c r="I191" s="68"/>
      <c r="J191" s="68"/>
      <c r="K191" s="148"/>
      <c r="L191" s="193"/>
      <c r="M191" s="132"/>
      <c r="N191" s="132"/>
      <c r="O191" s="132"/>
    </row>
    <row r="192" spans="2:15" ht="24" customHeight="1" thickBot="1" x14ac:dyDescent="0.25">
      <c r="B192" s="133" t="s">
        <v>355</v>
      </c>
      <c r="C192" s="133"/>
      <c r="H192" s="219"/>
      <c r="I192" s="200"/>
      <c r="J192" s="200"/>
      <c r="K192" s="146"/>
      <c r="L192" s="84"/>
      <c r="M192" s="5"/>
      <c r="N192" s="5"/>
      <c r="O192" s="5"/>
    </row>
    <row r="193" spans="1:15" ht="24" customHeight="1" x14ac:dyDescent="0.2">
      <c r="B193" s="609" t="s">
        <v>3693</v>
      </c>
      <c r="C193" s="610" t="s">
        <v>2299</v>
      </c>
      <c r="D193" s="611" t="s">
        <v>2307</v>
      </c>
      <c r="E193" s="611" t="s">
        <v>4328</v>
      </c>
      <c r="F193" s="611" t="s">
        <v>2321</v>
      </c>
      <c r="G193" s="611" t="s">
        <v>2322</v>
      </c>
      <c r="H193" s="612" t="s">
        <v>4329</v>
      </c>
      <c r="I193" s="274">
        <v>281</v>
      </c>
      <c r="J193" s="328">
        <v>10</v>
      </c>
      <c r="K193" s="294">
        <v>24</v>
      </c>
      <c r="L193" s="84"/>
      <c r="M193" s="5"/>
      <c r="N193" s="5"/>
      <c r="O193" s="5"/>
    </row>
    <row r="194" spans="1:15" ht="24" customHeight="1" x14ac:dyDescent="0.2">
      <c r="A194" s="239" t="s">
        <v>615</v>
      </c>
      <c r="B194" s="605" t="s">
        <v>4330</v>
      </c>
      <c r="C194" s="606" t="s">
        <v>2312</v>
      </c>
      <c r="D194" s="607" t="s">
        <v>2313</v>
      </c>
      <c r="E194" s="607" t="s">
        <v>4331</v>
      </c>
      <c r="F194" s="608" t="s">
        <v>724</v>
      </c>
      <c r="G194" s="608" t="s">
        <v>724</v>
      </c>
      <c r="H194" s="608" t="s">
        <v>724</v>
      </c>
      <c r="I194" s="272" t="s">
        <v>24</v>
      </c>
      <c r="J194" s="272" t="s">
        <v>24</v>
      </c>
      <c r="K194" s="302" t="s">
        <v>24</v>
      </c>
      <c r="L194" s="118"/>
      <c r="M194" s="5"/>
      <c r="N194" s="5"/>
      <c r="O194" s="5"/>
    </row>
    <row r="195" spans="1:15" ht="26.25" customHeight="1" x14ac:dyDescent="0.2">
      <c r="A195" s="239" t="s">
        <v>615</v>
      </c>
      <c r="B195" s="605" t="s">
        <v>4332</v>
      </c>
      <c r="C195" s="606" t="s">
        <v>2323</v>
      </c>
      <c r="D195" s="607" t="s">
        <v>2324</v>
      </c>
      <c r="E195" s="607" t="s">
        <v>4333</v>
      </c>
      <c r="F195" s="608" t="s">
        <v>724</v>
      </c>
      <c r="G195" s="608" t="s">
        <v>724</v>
      </c>
      <c r="H195" s="608" t="s">
        <v>724</v>
      </c>
      <c r="I195" s="272" t="s">
        <v>24</v>
      </c>
      <c r="J195" s="272" t="s">
        <v>24</v>
      </c>
      <c r="K195" s="302" t="s">
        <v>24</v>
      </c>
      <c r="L195" s="82"/>
      <c r="M195" s="5"/>
      <c r="N195" s="5"/>
      <c r="O195" s="5"/>
    </row>
    <row r="196" spans="1:15" ht="24.75" customHeight="1" x14ac:dyDescent="0.2">
      <c r="B196" s="653" t="s">
        <v>4334</v>
      </c>
      <c r="C196" s="654" t="s">
        <v>2325</v>
      </c>
      <c r="D196" s="655" t="s">
        <v>2317</v>
      </c>
      <c r="E196" s="655" t="s">
        <v>4335</v>
      </c>
      <c r="F196" s="655" t="s">
        <v>2326</v>
      </c>
      <c r="G196" s="679" t="s">
        <v>2327</v>
      </c>
      <c r="H196" s="656" t="s">
        <v>4336</v>
      </c>
      <c r="I196" s="315">
        <v>19</v>
      </c>
      <c r="J196" s="330">
        <v>3</v>
      </c>
      <c r="K196" s="286">
        <v>11</v>
      </c>
      <c r="L196" s="84"/>
      <c r="M196" s="5"/>
      <c r="N196" s="5"/>
      <c r="O196" s="5"/>
    </row>
    <row r="197" spans="1:15" ht="26.5" customHeight="1" thickBot="1" x14ac:dyDescent="0.25">
      <c r="B197" s="187" t="s">
        <v>346</v>
      </c>
      <c r="C197" s="243"/>
      <c r="D197" s="134"/>
      <c r="E197" s="134"/>
      <c r="F197" s="134"/>
      <c r="G197" s="134"/>
      <c r="H197" s="213"/>
      <c r="I197" s="67">
        <f>SUM(I193:I196)</f>
        <v>300</v>
      </c>
      <c r="J197" s="67">
        <f>SUM(J193:J196)</f>
        <v>13</v>
      </c>
      <c r="K197" s="144">
        <f>SUM(K193:K196)</f>
        <v>35</v>
      </c>
      <c r="L197" s="84"/>
      <c r="M197" s="5"/>
      <c r="N197" s="5"/>
      <c r="O197" s="5"/>
    </row>
    <row r="198" spans="1:15" ht="24.75" customHeight="1" x14ac:dyDescent="0.2">
      <c r="B198" s="135"/>
      <c r="C198" s="135"/>
      <c r="D198" s="204"/>
      <c r="E198" s="204"/>
      <c r="F198" s="204"/>
      <c r="G198" s="204"/>
      <c r="H198" s="208"/>
      <c r="I198" s="212"/>
      <c r="J198" s="212"/>
      <c r="K198" s="197"/>
      <c r="L198" s="193"/>
      <c r="M198" s="132"/>
      <c r="N198" s="132"/>
      <c r="O198" s="132"/>
    </row>
    <row r="199" spans="1:15" ht="26.5" customHeight="1" thickBot="1" x14ac:dyDescent="0.25">
      <c r="B199" s="75" t="s">
        <v>248</v>
      </c>
      <c r="C199" s="75"/>
      <c r="D199" s="200"/>
      <c r="E199" s="200"/>
      <c r="F199" s="200"/>
      <c r="G199" s="200"/>
      <c r="H199" s="219"/>
      <c r="I199" s="200"/>
      <c r="J199" s="200"/>
      <c r="K199" s="149"/>
      <c r="L199" s="84"/>
      <c r="M199" s="5"/>
      <c r="N199" s="5"/>
      <c r="O199" s="5"/>
    </row>
    <row r="200" spans="1:15" s="198" customFormat="1" ht="26.5" customHeight="1" x14ac:dyDescent="0.2">
      <c r="B200" s="236" t="s">
        <v>215</v>
      </c>
      <c r="C200" s="364" t="s">
        <v>611</v>
      </c>
      <c r="D200" s="361" t="s">
        <v>263</v>
      </c>
      <c r="E200" s="361" t="s">
        <v>244</v>
      </c>
      <c r="F200" s="361" t="s">
        <v>225</v>
      </c>
      <c r="G200" s="361" t="s">
        <v>327</v>
      </c>
      <c r="H200" s="214" t="s">
        <v>47</v>
      </c>
      <c r="I200" s="214" t="s">
        <v>161</v>
      </c>
      <c r="J200" s="214" t="s">
        <v>264</v>
      </c>
      <c r="K200" s="196" t="s">
        <v>114</v>
      </c>
      <c r="L200" s="203"/>
      <c r="M200" s="199"/>
      <c r="N200" s="199"/>
      <c r="O200" s="199"/>
    </row>
    <row r="201" spans="1:15" ht="26.5" customHeight="1" x14ac:dyDescent="0.2">
      <c r="B201" s="617" t="s">
        <v>4337</v>
      </c>
      <c r="C201" s="618" t="s">
        <v>2340</v>
      </c>
      <c r="D201" s="619" t="s">
        <v>2341</v>
      </c>
      <c r="E201" s="619" t="s">
        <v>4338</v>
      </c>
      <c r="F201" s="619" t="s">
        <v>2342</v>
      </c>
      <c r="G201" s="619" t="s">
        <v>2343</v>
      </c>
      <c r="H201" s="620" t="s">
        <v>4339</v>
      </c>
      <c r="I201" s="270">
        <v>102</v>
      </c>
      <c r="J201" s="331">
        <v>4</v>
      </c>
      <c r="K201" s="280">
        <v>16</v>
      </c>
      <c r="L201" s="84"/>
      <c r="M201" s="5"/>
      <c r="N201" s="5"/>
      <c r="O201" s="5"/>
    </row>
    <row r="202" spans="1:15" ht="26.5" customHeight="1" x14ac:dyDescent="0.2">
      <c r="B202" s="613" t="s">
        <v>3723</v>
      </c>
      <c r="C202" s="614" t="s">
        <v>2344</v>
      </c>
      <c r="D202" s="615" t="s">
        <v>2345</v>
      </c>
      <c r="E202" s="615" t="s">
        <v>4340</v>
      </c>
      <c r="F202" s="615" t="s">
        <v>2346</v>
      </c>
      <c r="G202" s="615" t="s">
        <v>2346</v>
      </c>
      <c r="H202" s="616" t="s">
        <v>3729</v>
      </c>
      <c r="I202" s="271">
        <v>15</v>
      </c>
      <c r="J202" s="329">
        <v>3</v>
      </c>
      <c r="K202" s="282">
        <v>10</v>
      </c>
      <c r="L202" s="84"/>
      <c r="M202" s="5"/>
      <c r="N202" s="5"/>
      <c r="O202" s="5"/>
    </row>
    <row r="203" spans="1:15" ht="26.5" customHeight="1" x14ac:dyDescent="0.2">
      <c r="B203" s="613" t="s">
        <v>4341</v>
      </c>
      <c r="C203" s="614" t="s">
        <v>2347</v>
      </c>
      <c r="D203" s="615" t="s">
        <v>2348</v>
      </c>
      <c r="E203" s="615" t="s">
        <v>4342</v>
      </c>
      <c r="F203" s="615" t="s">
        <v>2349</v>
      </c>
      <c r="G203" s="615" t="s">
        <v>2350</v>
      </c>
      <c r="H203" s="616" t="s">
        <v>4343</v>
      </c>
      <c r="I203" s="271">
        <v>98</v>
      </c>
      <c r="J203" s="329">
        <v>4</v>
      </c>
      <c r="K203" s="282">
        <v>12</v>
      </c>
      <c r="L203" s="68"/>
      <c r="M203" s="5"/>
      <c r="N203" s="5"/>
      <c r="O203" s="5"/>
    </row>
    <row r="204" spans="1:15" ht="23.25" customHeight="1" x14ac:dyDescent="0.2">
      <c r="B204" s="653" t="s">
        <v>4344</v>
      </c>
      <c r="C204" s="654" t="s">
        <v>2351</v>
      </c>
      <c r="D204" s="655" t="s">
        <v>2352</v>
      </c>
      <c r="E204" s="655" t="s">
        <v>4345</v>
      </c>
      <c r="F204" s="655" t="s">
        <v>2353</v>
      </c>
      <c r="G204" s="655" t="s">
        <v>2353</v>
      </c>
      <c r="H204" s="656" t="s">
        <v>4346</v>
      </c>
      <c r="I204" s="315">
        <v>30</v>
      </c>
      <c r="J204" s="330">
        <v>4</v>
      </c>
      <c r="K204" s="286">
        <v>11</v>
      </c>
      <c r="L204" s="68"/>
      <c r="M204" s="5"/>
      <c r="N204" s="5"/>
      <c r="O204" s="5"/>
    </row>
    <row r="205" spans="1:15" ht="26.5" customHeight="1" thickBot="1" x14ac:dyDescent="0.25">
      <c r="B205" s="187" t="s">
        <v>346</v>
      </c>
      <c r="C205" s="243"/>
      <c r="D205" s="134"/>
      <c r="E205" s="134"/>
      <c r="F205" s="134"/>
      <c r="G205" s="134"/>
      <c r="H205" s="213"/>
      <c r="I205" s="67">
        <f>SUM(I201:I204)</f>
        <v>245</v>
      </c>
      <c r="J205" s="67">
        <f>SUM(J201:J204)</f>
        <v>15</v>
      </c>
      <c r="K205" s="144">
        <f>SUM(K201:K204)</f>
        <v>49</v>
      </c>
      <c r="M205" s="5"/>
      <c r="N205" s="5"/>
      <c r="O205" s="5"/>
    </row>
    <row r="206" spans="1:15" ht="24" customHeight="1" x14ac:dyDescent="0.2">
      <c r="B206" s="135"/>
      <c r="C206" s="135"/>
      <c r="D206" s="204"/>
      <c r="E206" s="204"/>
      <c r="F206" s="204"/>
      <c r="G206" s="204"/>
      <c r="H206" s="208"/>
      <c r="I206" s="68"/>
      <c r="J206" s="68"/>
      <c r="K206" s="148"/>
      <c r="L206" s="84"/>
      <c r="M206" s="5"/>
      <c r="N206" s="5"/>
      <c r="O206" s="5"/>
    </row>
    <row r="207" spans="1:15" ht="26.5" customHeight="1" thickBot="1" x14ac:dyDescent="0.25">
      <c r="B207" s="75" t="s">
        <v>233</v>
      </c>
      <c r="C207" s="77"/>
      <c r="J207" s="1542"/>
      <c r="K207" s="1542"/>
      <c r="L207" s="84"/>
      <c r="M207" s="5"/>
      <c r="N207" s="5"/>
      <c r="O207" s="5"/>
    </row>
    <row r="208" spans="1:15" ht="26.5" customHeight="1" x14ac:dyDescent="0.2">
      <c r="A208" s="239" t="s">
        <v>615</v>
      </c>
      <c r="B208" s="629" t="s">
        <v>3737</v>
      </c>
      <c r="C208" s="536" t="s">
        <v>3738</v>
      </c>
      <c r="D208" s="630" t="s">
        <v>3739</v>
      </c>
      <c r="E208" s="630" t="s">
        <v>4347</v>
      </c>
      <c r="F208" s="631" t="s">
        <v>724</v>
      </c>
      <c r="G208" s="631" t="s">
        <v>724</v>
      </c>
      <c r="H208" s="631" t="s">
        <v>724</v>
      </c>
      <c r="I208" s="291" t="s">
        <v>24</v>
      </c>
      <c r="J208" s="291" t="s">
        <v>24</v>
      </c>
      <c r="K208" s="332" t="s">
        <v>470</v>
      </c>
      <c r="L208" s="84"/>
      <c r="M208" s="5"/>
      <c r="N208" s="5"/>
      <c r="O208" s="5"/>
    </row>
    <row r="209" spans="1:15" ht="26.5" customHeight="1" x14ac:dyDescent="0.2">
      <c r="A209" s="239"/>
      <c r="B209" s="632" t="s">
        <v>3749</v>
      </c>
      <c r="C209" s="633" t="s">
        <v>3750</v>
      </c>
      <c r="D209" s="634" t="s">
        <v>3751</v>
      </c>
      <c r="E209" s="634" t="s">
        <v>3752</v>
      </c>
      <c r="F209" s="634" t="s">
        <v>4348</v>
      </c>
      <c r="G209" s="634" t="s">
        <v>3754</v>
      </c>
      <c r="H209" s="635" t="s">
        <v>4349</v>
      </c>
      <c r="I209" s="271">
        <v>15</v>
      </c>
      <c r="J209" s="329">
        <v>3</v>
      </c>
      <c r="K209" s="282">
        <v>7</v>
      </c>
      <c r="L209" s="84"/>
      <c r="M209" s="5"/>
      <c r="N209" s="5"/>
      <c r="O209" s="5"/>
    </row>
    <row r="210" spans="1:15" ht="26.5" customHeight="1" x14ac:dyDescent="0.2">
      <c r="A210" s="239"/>
      <c r="B210" s="632" t="s">
        <v>3760</v>
      </c>
      <c r="C210" s="633" t="s">
        <v>3761</v>
      </c>
      <c r="D210" s="634" t="s">
        <v>3769</v>
      </c>
      <c r="E210" s="634" t="s">
        <v>4350</v>
      </c>
      <c r="F210" s="634" t="s">
        <v>4351</v>
      </c>
      <c r="G210" s="634" t="s">
        <v>4352</v>
      </c>
      <c r="H210" s="635" t="s">
        <v>4353</v>
      </c>
      <c r="I210" s="271">
        <v>101</v>
      </c>
      <c r="J210" s="329">
        <v>5</v>
      </c>
      <c r="K210" s="282">
        <v>15</v>
      </c>
      <c r="L210" s="84"/>
      <c r="M210" s="5"/>
      <c r="N210" s="5"/>
      <c r="O210" s="5"/>
    </row>
    <row r="211" spans="1:15" ht="26.5" customHeight="1" x14ac:dyDescent="0.2">
      <c r="A211" s="239"/>
      <c r="B211" s="632" t="s">
        <v>3773</v>
      </c>
      <c r="C211" s="633" t="s">
        <v>3774</v>
      </c>
      <c r="D211" s="634" t="s">
        <v>106</v>
      </c>
      <c r="E211" s="634" t="s">
        <v>4354</v>
      </c>
      <c r="F211" s="634" t="s">
        <v>4355</v>
      </c>
      <c r="G211" s="634" t="s">
        <v>4356</v>
      </c>
      <c r="H211" s="635" t="s">
        <v>4357</v>
      </c>
      <c r="I211" s="271">
        <v>168</v>
      </c>
      <c r="J211" s="329">
        <v>8</v>
      </c>
      <c r="K211" s="282">
        <v>19</v>
      </c>
      <c r="L211" s="84"/>
      <c r="M211" s="5"/>
      <c r="N211" s="5"/>
      <c r="O211" s="5"/>
    </row>
    <row r="212" spans="1:15" ht="26.5" customHeight="1" x14ac:dyDescent="0.2">
      <c r="A212" s="239" t="s">
        <v>615</v>
      </c>
      <c r="B212" s="632" t="s">
        <v>3793</v>
      </c>
      <c r="C212" s="633" t="s">
        <v>3794</v>
      </c>
      <c r="D212" s="634" t="s">
        <v>3795</v>
      </c>
      <c r="E212" s="634" t="s">
        <v>3796</v>
      </c>
      <c r="F212" s="635" t="s">
        <v>724</v>
      </c>
      <c r="G212" s="635" t="s">
        <v>724</v>
      </c>
      <c r="H212" s="635" t="s">
        <v>724</v>
      </c>
      <c r="I212" s="272" t="s">
        <v>600</v>
      </c>
      <c r="J212" s="283" t="s">
        <v>600</v>
      </c>
      <c r="K212" s="321" t="s">
        <v>601</v>
      </c>
      <c r="L212" s="84"/>
      <c r="M212" s="5"/>
      <c r="N212" s="5"/>
      <c r="O212" s="5"/>
    </row>
    <row r="213" spans="1:15" ht="26.5" customHeight="1" x14ac:dyDescent="0.2">
      <c r="A213" s="239" t="s">
        <v>615</v>
      </c>
      <c r="B213" s="632" t="s">
        <v>4358</v>
      </c>
      <c r="C213" s="633" t="s">
        <v>3802</v>
      </c>
      <c r="D213" s="634" t="s">
        <v>2541</v>
      </c>
      <c r="E213" s="634" t="s">
        <v>4359</v>
      </c>
      <c r="F213" s="635" t="s">
        <v>724</v>
      </c>
      <c r="G213" s="635" t="s">
        <v>724</v>
      </c>
      <c r="H213" s="635" t="s">
        <v>724</v>
      </c>
      <c r="I213" s="272" t="s">
        <v>600</v>
      </c>
      <c r="J213" s="283" t="s">
        <v>600</v>
      </c>
      <c r="K213" s="321" t="s">
        <v>601</v>
      </c>
      <c r="L213" s="84"/>
      <c r="M213" s="5"/>
      <c r="N213" s="5"/>
      <c r="O213" s="5"/>
    </row>
    <row r="214" spans="1:15" ht="26.5" customHeight="1" x14ac:dyDescent="0.2">
      <c r="A214" s="239"/>
      <c r="B214" s="632" t="s">
        <v>3805</v>
      </c>
      <c r="C214" s="633" t="s">
        <v>3806</v>
      </c>
      <c r="D214" s="634" t="s">
        <v>4360</v>
      </c>
      <c r="E214" s="634" t="s">
        <v>4361</v>
      </c>
      <c r="F214" s="634" t="s">
        <v>4362</v>
      </c>
      <c r="G214" s="634" t="s">
        <v>4363</v>
      </c>
      <c r="H214" s="635" t="s">
        <v>4364</v>
      </c>
      <c r="I214" s="271">
        <v>20</v>
      </c>
      <c r="J214" s="329">
        <v>4</v>
      </c>
      <c r="K214" s="282">
        <v>11</v>
      </c>
      <c r="L214" s="84"/>
      <c r="M214" s="5"/>
      <c r="N214" s="5"/>
      <c r="O214" s="5"/>
    </row>
    <row r="215" spans="1:15" ht="26.5" customHeight="1" x14ac:dyDescent="0.2">
      <c r="A215" s="239" t="s">
        <v>615</v>
      </c>
      <c r="B215" s="632" t="s">
        <v>3812</v>
      </c>
      <c r="C215" s="633" t="s">
        <v>3813</v>
      </c>
      <c r="D215" s="634" t="s">
        <v>3814</v>
      </c>
      <c r="E215" s="634" t="s">
        <v>3815</v>
      </c>
      <c r="F215" s="635" t="s">
        <v>724</v>
      </c>
      <c r="G215" s="635" t="s">
        <v>724</v>
      </c>
      <c r="H215" s="635" t="s">
        <v>724</v>
      </c>
      <c r="I215" s="272" t="s">
        <v>24</v>
      </c>
      <c r="J215" s="272" t="s">
        <v>24</v>
      </c>
      <c r="K215" s="302" t="s">
        <v>24</v>
      </c>
      <c r="L215" s="68"/>
      <c r="M215" s="5"/>
      <c r="N215" s="5"/>
      <c r="O215" s="5"/>
    </row>
    <row r="216" spans="1:15" ht="26.5" customHeight="1" x14ac:dyDescent="0.2">
      <c r="A216" s="239"/>
      <c r="B216" s="632" t="s">
        <v>3816</v>
      </c>
      <c r="C216" s="633" t="s">
        <v>3817</v>
      </c>
      <c r="D216" s="634" t="s">
        <v>4365</v>
      </c>
      <c r="E216" s="634" t="s">
        <v>4366</v>
      </c>
      <c r="F216" s="634" t="s">
        <v>4367</v>
      </c>
      <c r="G216" s="634" t="s">
        <v>4368</v>
      </c>
      <c r="H216" s="635" t="s">
        <v>4369</v>
      </c>
      <c r="I216" s="271">
        <v>12</v>
      </c>
      <c r="J216" s="329">
        <v>3</v>
      </c>
      <c r="K216" s="282">
        <v>10</v>
      </c>
      <c r="L216" s="68"/>
      <c r="M216" s="5"/>
      <c r="N216" s="5"/>
      <c r="O216" s="5"/>
    </row>
    <row r="217" spans="1:15" ht="26" customHeight="1" x14ac:dyDescent="0.2">
      <c r="A217" s="239" t="s">
        <v>615</v>
      </c>
      <c r="B217" s="591" t="s">
        <v>4370</v>
      </c>
      <c r="C217" s="592" t="s">
        <v>4371</v>
      </c>
      <c r="D217" s="593" t="s">
        <v>3825</v>
      </c>
      <c r="E217" s="593" t="s">
        <v>4372</v>
      </c>
      <c r="F217" s="594" t="s">
        <v>724</v>
      </c>
      <c r="G217" s="594" t="s">
        <v>724</v>
      </c>
      <c r="H217" s="594" t="s">
        <v>724</v>
      </c>
      <c r="I217" s="284" t="s">
        <v>24</v>
      </c>
      <c r="J217" s="284" t="s">
        <v>24</v>
      </c>
      <c r="K217" s="322" t="s">
        <v>24</v>
      </c>
      <c r="M217" s="5"/>
      <c r="N217" s="5"/>
      <c r="O217" s="5"/>
    </row>
    <row r="218" spans="1:15" ht="26.5" customHeight="1" thickBot="1" x14ac:dyDescent="0.25">
      <c r="B218" s="187" t="s">
        <v>346</v>
      </c>
      <c r="C218" s="243"/>
      <c r="D218" s="134"/>
      <c r="E218" s="134"/>
      <c r="F218" s="134"/>
      <c r="G218" s="134"/>
      <c r="H218" s="213"/>
      <c r="I218" s="67">
        <f>SUM(I208:I217)</f>
        <v>316</v>
      </c>
      <c r="J218" s="67">
        <f>SUM(J208:J217)</f>
        <v>23</v>
      </c>
      <c r="K218" s="144">
        <f>SUM(K208:K217)</f>
        <v>62</v>
      </c>
      <c r="L218" s="84"/>
      <c r="M218" s="5"/>
      <c r="N218" s="5"/>
      <c r="O218" s="5"/>
    </row>
    <row r="219" spans="1:15" ht="23.25" customHeight="1" x14ac:dyDescent="0.2">
      <c r="B219" s="135"/>
      <c r="C219" s="135"/>
      <c r="D219" s="204"/>
      <c r="E219" s="204"/>
      <c r="F219" s="204"/>
      <c r="G219" s="204"/>
      <c r="H219" s="208"/>
      <c r="I219" s="68"/>
      <c r="J219" s="68"/>
      <c r="K219" s="148"/>
      <c r="L219" s="93"/>
      <c r="M219" s="5"/>
      <c r="N219" s="5"/>
      <c r="O219" s="5"/>
    </row>
    <row r="220" spans="1:15" ht="26.5" customHeight="1" thickBot="1" x14ac:dyDescent="0.25">
      <c r="B220" s="133" t="s">
        <v>169</v>
      </c>
      <c r="C220" s="133"/>
      <c r="I220" s="200"/>
      <c r="J220" s="200"/>
      <c r="K220" s="140"/>
      <c r="L220" s="84"/>
      <c r="M220" s="5"/>
      <c r="N220" s="5"/>
      <c r="O220" s="5"/>
    </row>
    <row r="221" spans="1:15" ht="26.5" customHeight="1" x14ac:dyDescent="0.2">
      <c r="B221" s="1231" t="s">
        <v>2381</v>
      </c>
      <c r="C221" s="1308" t="s">
        <v>842</v>
      </c>
      <c r="D221" s="1233" t="s">
        <v>840</v>
      </c>
      <c r="E221" s="1233" t="s">
        <v>2382</v>
      </c>
      <c r="F221" s="1233" t="s">
        <v>857</v>
      </c>
      <c r="G221" s="1233" t="s">
        <v>858</v>
      </c>
      <c r="H221" s="1234" t="s">
        <v>2458</v>
      </c>
      <c r="I221" s="1223">
        <v>119</v>
      </c>
      <c r="J221" s="1096">
        <v>7</v>
      </c>
      <c r="K221" s="1216">
        <v>17</v>
      </c>
      <c r="L221" s="84"/>
      <c r="M221" s="5"/>
      <c r="N221" s="5"/>
      <c r="O221" s="5"/>
    </row>
    <row r="222" spans="1:15" ht="26.5" customHeight="1" x14ac:dyDescent="0.2">
      <c r="B222" s="1034" t="s">
        <v>2383</v>
      </c>
      <c r="C222" s="1130" t="s">
        <v>847</v>
      </c>
      <c r="D222" s="1029" t="s">
        <v>848</v>
      </c>
      <c r="E222" s="1029" t="s">
        <v>2384</v>
      </c>
      <c r="F222" s="1029" t="s">
        <v>859</v>
      </c>
      <c r="G222" s="1029" t="s">
        <v>860</v>
      </c>
      <c r="H222" s="1089" t="s">
        <v>2385</v>
      </c>
      <c r="I222" s="1030">
        <v>50</v>
      </c>
      <c r="J222" s="1098">
        <v>4</v>
      </c>
      <c r="K222" s="1207">
        <v>11</v>
      </c>
      <c r="L222" s="84"/>
      <c r="M222" s="5"/>
      <c r="N222" s="5"/>
      <c r="O222" s="5"/>
    </row>
    <row r="223" spans="1:15" ht="26.5" customHeight="1" x14ac:dyDescent="0.2">
      <c r="B223" s="1034" t="s">
        <v>2386</v>
      </c>
      <c r="C223" s="1130" t="s">
        <v>852</v>
      </c>
      <c r="D223" s="1029" t="s">
        <v>853</v>
      </c>
      <c r="E223" s="1029" t="s">
        <v>2387</v>
      </c>
      <c r="F223" s="1029" t="s">
        <v>861</v>
      </c>
      <c r="G223" s="1029" t="s">
        <v>856</v>
      </c>
      <c r="H223" s="1089" t="s">
        <v>5190</v>
      </c>
      <c r="I223" s="1030">
        <v>9</v>
      </c>
      <c r="J223" s="1098">
        <v>3</v>
      </c>
      <c r="K223" s="1207">
        <v>9</v>
      </c>
      <c r="L223" s="84"/>
      <c r="M223" s="5"/>
      <c r="N223" s="5"/>
      <c r="O223" s="5"/>
    </row>
    <row r="224" spans="1:15" ht="26.5" customHeight="1" x14ac:dyDescent="0.2">
      <c r="B224" s="617" t="s">
        <v>3839</v>
      </c>
      <c r="C224" s="618" t="s">
        <v>2395</v>
      </c>
      <c r="D224" s="671" t="s">
        <v>2396</v>
      </c>
      <c r="E224" s="671" t="s">
        <v>4373</v>
      </c>
      <c r="F224" s="671" t="s">
        <v>2397</v>
      </c>
      <c r="G224" s="671" t="s">
        <v>2398</v>
      </c>
      <c r="H224" s="620" t="s">
        <v>4374</v>
      </c>
      <c r="I224" s="271">
        <v>19</v>
      </c>
      <c r="J224" s="329">
        <v>4</v>
      </c>
      <c r="K224" s="282">
        <v>12</v>
      </c>
      <c r="L224" s="68"/>
      <c r="M224" s="5"/>
      <c r="N224" s="5"/>
      <c r="O224" s="5"/>
    </row>
    <row r="225" spans="2:15" ht="26.5" customHeight="1" x14ac:dyDescent="0.2">
      <c r="B225" s="645" t="s">
        <v>4375</v>
      </c>
      <c r="C225" s="646" t="s">
        <v>2399</v>
      </c>
      <c r="D225" s="647" t="s">
        <v>2389</v>
      </c>
      <c r="E225" s="647" t="s">
        <v>4376</v>
      </c>
      <c r="F225" s="647" t="s">
        <v>2400</v>
      </c>
      <c r="G225" s="647" t="s">
        <v>2401</v>
      </c>
      <c r="H225" s="648" t="s">
        <v>4377</v>
      </c>
      <c r="I225" s="315">
        <v>217</v>
      </c>
      <c r="J225" s="330">
        <v>9</v>
      </c>
      <c r="K225" s="286">
        <v>20</v>
      </c>
      <c r="L225" s="68"/>
      <c r="M225" s="5"/>
      <c r="N225" s="5"/>
      <c r="O225" s="5"/>
    </row>
    <row r="226" spans="2:15" ht="26.5" customHeight="1" thickBot="1" x14ac:dyDescent="0.25">
      <c r="B226" s="187" t="s">
        <v>346</v>
      </c>
      <c r="C226" s="243"/>
      <c r="D226" s="134"/>
      <c r="E226" s="134"/>
      <c r="F226" s="134"/>
      <c r="G226" s="134"/>
      <c r="H226" s="213"/>
      <c r="I226" s="67">
        <f>SUM(I221:I225)</f>
        <v>414</v>
      </c>
      <c r="J226" s="67">
        <f>SUM(J221:J225)</f>
        <v>27</v>
      </c>
      <c r="K226" s="144">
        <f>SUM(K221:K225)</f>
        <v>69</v>
      </c>
      <c r="L226" s="68"/>
    </row>
    <row r="227" spans="2:15" ht="13.5" thickBot="1" x14ac:dyDescent="0.25">
      <c r="B227" s="135"/>
      <c r="C227" s="135"/>
      <c r="D227" s="204"/>
      <c r="E227" s="204"/>
      <c r="F227" s="204"/>
      <c r="G227" s="204"/>
      <c r="H227" s="208"/>
      <c r="I227" s="68"/>
      <c r="J227" s="68"/>
      <c r="K227" s="148"/>
    </row>
    <row r="228" spans="2:15" ht="26.25" customHeight="1" thickBot="1" x14ac:dyDescent="0.25">
      <c r="B228" s="1536" t="s">
        <v>636</v>
      </c>
      <c r="C228" s="1537"/>
      <c r="D228" s="128" t="s">
        <v>44</v>
      </c>
      <c r="E228" s="129">
        <v>155</v>
      </c>
      <c r="F228" s="130" t="s">
        <v>99</v>
      </c>
      <c r="G228" s="129">
        <v>2</v>
      </c>
      <c r="H228" s="49"/>
      <c r="I228" s="69">
        <f>I226+I218+I205+I197+I190+I182+I168+I159+I152+I142+I129+I121+I106+I82+I76+I62+I55+I29+I24+I17+I14</f>
        <v>42669</v>
      </c>
      <c r="J228" s="69">
        <f>J226+J218+J205+J197+J190+J182+J168+J159+J152+J142+J129+J121+J106+J82+J76+J62+J55+J29+J24+J17+J14</f>
        <v>1672</v>
      </c>
      <c r="K228" s="150">
        <f>K226+K218+K205+K197+K190+K182+K168+K159+K152+K142+K129+K121+K106+K82+K76+K62+K55+K29+K24+K17+K14</f>
        <v>3664</v>
      </c>
    </row>
    <row r="229" spans="2:15" x14ac:dyDescent="0.2">
      <c r="B229" s="135"/>
      <c r="C229" s="135"/>
      <c r="D229" s="204"/>
      <c r="E229" s="204"/>
      <c r="F229" s="204"/>
      <c r="G229" s="204"/>
      <c r="H229" s="208"/>
      <c r="I229" s="68"/>
      <c r="J229" s="68"/>
      <c r="K229" s="148"/>
    </row>
    <row r="230" spans="2:15" ht="19.5" x14ac:dyDescent="0.2">
      <c r="B230" s="131" ph="1"/>
      <c r="C230" s="131" ph="1"/>
    </row>
    <row r="232" spans="2:15" ht="19.5" x14ac:dyDescent="0.2">
      <c r="B232" s="131" ph="1"/>
      <c r="C232" s="131" ph="1"/>
    </row>
    <row r="235" spans="2:15" ht="19.5" x14ac:dyDescent="0.2">
      <c r="B235" s="131" ph="1"/>
      <c r="C235" s="131" ph="1"/>
    </row>
    <row r="238" spans="2:15" ht="19.5" x14ac:dyDescent="0.2">
      <c r="B238" s="131" ph="1"/>
      <c r="C238" s="131" ph="1"/>
    </row>
    <row r="240" spans="2:15" ht="19.5" x14ac:dyDescent="0.2">
      <c r="B240" s="131" ph="1"/>
      <c r="C240" s="131" ph="1"/>
    </row>
    <row r="243" spans="2:3" ht="19.5" x14ac:dyDescent="0.2">
      <c r="B243" s="131" ph="1"/>
      <c r="C243" s="131" ph="1"/>
    </row>
    <row r="245" spans="2:3" ht="19.5" x14ac:dyDescent="0.2">
      <c r="B245" s="131" ph="1"/>
      <c r="C245" s="131" ph="1"/>
    </row>
    <row r="248" spans="2:3" ht="19.5" x14ac:dyDescent="0.2">
      <c r="B248" s="131" ph="1"/>
      <c r="C248" s="131" ph="1"/>
    </row>
    <row r="249" spans="2:3" ht="19.5" x14ac:dyDescent="0.2">
      <c r="B249" s="131" ph="1"/>
      <c r="C249" s="131" ph="1"/>
    </row>
    <row r="250" spans="2:3" ht="19.5" x14ac:dyDescent="0.2">
      <c r="B250" s="131" ph="1"/>
      <c r="C250" s="131" ph="1"/>
    </row>
    <row r="251" spans="2:3" ht="19.5" x14ac:dyDescent="0.2">
      <c r="B251" s="131" ph="1"/>
      <c r="C251" s="131" ph="1"/>
    </row>
    <row r="253" spans="2:3" ht="19.5" x14ac:dyDescent="0.2">
      <c r="B253" s="131" ph="1"/>
      <c r="C253" s="131" ph="1"/>
    </row>
    <row r="255" spans="2:3" ht="19.5" x14ac:dyDescent="0.2">
      <c r="B255" s="131" ph="1"/>
      <c r="C255" s="131" ph="1"/>
    </row>
    <row r="256" spans="2:3" ht="19.5" x14ac:dyDescent="0.2">
      <c r="B256" s="131" ph="1"/>
      <c r="C256" s="131" ph="1"/>
    </row>
    <row r="257" spans="2:3" ht="19.5" x14ac:dyDescent="0.2">
      <c r="B257" s="131" ph="1"/>
      <c r="C257" s="131" ph="1"/>
    </row>
    <row r="258" spans="2:3" ht="19.5" x14ac:dyDescent="0.2">
      <c r="B258" s="131" ph="1"/>
      <c r="C258" s="131" ph="1"/>
    </row>
    <row r="259" spans="2:3" ht="19.5" x14ac:dyDescent="0.2">
      <c r="B259" s="131" ph="1"/>
      <c r="C259" s="131" ph="1"/>
    </row>
    <row r="260" spans="2:3" ht="19.5" x14ac:dyDescent="0.2">
      <c r="B260" s="131" ph="1"/>
      <c r="C260" s="131" ph="1"/>
    </row>
    <row r="262" spans="2:3" ht="19.5" x14ac:dyDescent="0.2">
      <c r="B262" s="131" ph="1"/>
      <c r="C262" s="131" ph="1"/>
    </row>
    <row r="264" spans="2:3" ht="19.5" x14ac:dyDescent="0.2">
      <c r="B264" s="131" ph="1"/>
      <c r="C264" s="131" ph="1"/>
    </row>
    <row r="267" spans="2:3" ht="19.5" x14ac:dyDescent="0.2">
      <c r="B267" s="131" ph="1"/>
      <c r="C267" s="131" ph="1"/>
    </row>
    <row r="268" spans="2:3" ht="19.5" x14ac:dyDescent="0.2">
      <c r="B268" s="131" ph="1"/>
      <c r="C268" s="131" ph="1"/>
    </row>
    <row r="269" spans="2:3" ht="19.5" x14ac:dyDescent="0.2">
      <c r="B269" s="131" ph="1"/>
      <c r="C269" s="131" ph="1"/>
    </row>
    <row r="270" spans="2:3" ht="19.5" x14ac:dyDescent="0.2">
      <c r="B270" s="131" ph="1"/>
      <c r="C270" s="131" ph="1"/>
    </row>
    <row r="272" spans="2:3" ht="19.5" x14ac:dyDescent="0.2">
      <c r="B272" s="131" ph="1"/>
      <c r="C272" s="131" ph="1"/>
    </row>
    <row r="274" spans="2:3" ht="19.5" x14ac:dyDescent="0.2">
      <c r="B274" s="131" ph="1"/>
      <c r="C274" s="131" ph="1"/>
    </row>
    <row r="275" spans="2:3" ht="19.5" x14ac:dyDescent="0.2">
      <c r="B275" s="131" ph="1"/>
      <c r="C275" s="131" ph="1"/>
    </row>
    <row r="276" spans="2:3" ht="19.5" x14ac:dyDescent="0.2">
      <c r="B276" s="131" ph="1"/>
      <c r="C276" s="131" ph="1"/>
    </row>
    <row r="277" spans="2:3" ht="19.5" x14ac:dyDescent="0.2">
      <c r="B277" s="131" ph="1"/>
      <c r="C277" s="131" ph="1"/>
    </row>
    <row r="278" spans="2:3" ht="19.5" x14ac:dyDescent="0.2">
      <c r="B278" s="131" ph="1"/>
      <c r="C278" s="131" ph="1"/>
    </row>
    <row r="279" spans="2:3" ht="19.5" x14ac:dyDescent="0.2">
      <c r="B279" s="131" ph="1"/>
      <c r="C279" s="131" ph="1"/>
    </row>
    <row r="280" spans="2:3" ht="19.5" x14ac:dyDescent="0.2">
      <c r="B280" s="131" ph="1"/>
      <c r="C280" s="131" ph="1"/>
    </row>
    <row r="281" spans="2:3" ht="19.5" x14ac:dyDescent="0.2">
      <c r="B281" s="131" ph="1"/>
      <c r="C281" s="131" ph="1"/>
    </row>
    <row r="282" spans="2:3" ht="19.5" x14ac:dyDescent="0.2">
      <c r="B282" s="131" ph="1"/>
      <c r="C282" s="131" ph="1"/>
    </row>
    <row r="283" spans="2:3" ht="19.5" x14ac:dyDescent="0.2">
      <c r="B283" s="131" ph="1"/>
      <c r="C283" s="131" ph="1"/>
    </row>
    <row r="284" spans="2:3" ht="19.5" x14ac:dyDescent="0.2">
      <c r="B284" s="131" ph="1"/>
      <c r="C284" s="131" ph="1"/>
    </row>
    <row r="285" spans="2:3" ht="19.5" x14ac:dyDescent="0.2">
      <c r="B285" s="131" ph="1"/>
      <c r="C285" s="131" ph="1"/>
    </row>
    <row r="286" spans="2:3" ht="19.5" x14ac:dyDescent="0.2">
      <c r="B286" s="131" ph="1"/>
      <c r="C286" s="131" ph="1"/>
    </row>
    <row r="287" spans="2:3" ht="19.5" x14ac:dyDescent="0.2">
      <c r="B287" s="131" ph="1"/>
      <c r="C287" s="131" ph="1"/>
    </row>
    <row r="288" spans="2:3" ht="19.5" x14ac:dyDescent="0.2">
      <c r="B288" s="131" ph="1"/>
      <c r="C288" s="131" ph="1"/>
    </row>
    <row r="289" spans="2:3" ht="19.5" x14ac:dyDescent="0.2">
      <c r="B289" s="131" ph="1"/>
      <c r="C289" s="131" ph="1"/>
    </row>
    <row r="290" spans="2:3" ht="19.5" x14ac:dyDescent="0.2">
      <c r="B290" s="131" ph="1"/>
      <c r="C290" s="131" ph="1"/>
    </row>
    <row r="291" spans="2:3" ht="19.5" x14ac:dyDescent="0.2">
      <c r="B291" s="131" ph="1"/>
      <c r="C291" s="131" ph="1"/>
    </row>
    <row r="292" spans="2:3" ht="19.5" x14ac:dyDescent="0.2">
      <c r="B292" s="131" ph="1"/>
      <c r="C292" s="131" ph="1"/>
    </row>
    <row r="293" spans="2:3" ht="19.5" x14ac:dyDescent="0.2">
      <c r="B293" s="131" ph="1"/>
      <c r="C293" s="131" ph="1"/>
    </row>
    <row r="294" spans="2:3" ht="19.5" x14ac:dyDescent="0.2">
      <c r="B294" s="131" ph="1"/>
      <c r="C294" s="131" ph="1"/>
    </row>
    <row r="295" spans="2:3" ht="19.5" x14ac:dyDescent="0.2">
      <c r="B295" s="131" ph="1"/>
      <c r="C295" s="131" ph="1"/>
    </row>
    <row r="296" spans="2:3" ht="19.5" x14ac:dyDescent="0.2">
      <c r="B296" s="131" ph="1"/>
      <c r="C296" s="131" ph="1"/>
    </row>
    <row r="297" spans="2:3" ht="19.5" x14ac:dyDescent="0.2">
      <c r="B297" s="131" ph="1"/>
      <c r="C297" s="131" ph="1"/>
    </row>
    <row r="298" spans="2:3" ht="19.5" x14ac:dyDescent="0.2">
      <c r="B298" s="131" ph="1"/>
      <c r="C298" s="131" ph="1"/>
    </row>
    <row r="299" spans="2:3" ht="19.5" x14ac:dyDescent="0.2">
      <c r="B299" s="131" ph="1"/>
      <c r="C299" s="131" ph="1"/>
    </row>
    <row r="300" spans="2:3" ht="19.5" x14ac:dyDescent="0.2">
      <c r="B300" s="131" ph="1"/>
      <c r="C300" s="131" ph="1"/>
    </row>
    <row r="301" spans="2:3" ht="19.5" x14ac:dyDescent="0.2">
      <c r="B301" s="131" ph="1"/>
      <c r="C301" s="131" ph="1"/>
    </row>
    <row r="302" spans="2:3" ht="19.5" x14ac:dyDescent="0.2">
      <c r="B302" s="131" ph="1"/>
      <c r="C302" s="131" ph="1"/>
    </row>
    <row r="303" spans="2:3" ht="19.5" x14ac:dyDescent="0.2">
      <c r="B303" s="131" ph="1"/>
      <c r="C303" s="131" ph="1"/>
    </row>
    <row r="304" spans="2:3" ht="19.5" x14ac:dyDescent="0.2">
      <c r="B304" s="131" ph="1"/>
      <c r="C304" s="131" ph="1"/>
    </row>
    <row r="305" spans="2:3" ht="19.5" x14ac:dyDescent="0.2">
      <c r="B305" s="131" ph="1"/>
      <c r="C305" s="131" ph="1"/>
    </row>
    <row r="306" spans="2:3" ht="19.5" x14ac:dyDescent="0.2">
      <c r="B306" s="131" ph="1"/>
      <c r="C306" s="131" ph="1"/>
    </row>
    <row r="307" spans="2:3" ht="19.5" x14ac:dyDescent="0.2">
      <c r="B307" s="131" ph="1"/>
      <c r="C307" s="131" ph="1"/>
    </row>
    <row r="308" spans="2:3" ht="19.5" x14ac:dyDescent="0.2">
      <c r="B308" s="131" ph="1"/>
      <c r="C308" s="131" ph="1"/>
    </row>
    <row r="309" spans="2:3" ht="19.5" x14ac:dyDescent="0.2">
      <c r="B309" s="131" ph="1"/>
      <c r="C309" s="131" ph="1"/>
    </row>
    <row r="310" spans="2:3" ht="19.5" x14ac:dyDescent="0.2">
      <c r="B310" s="131" ph="1"/>
      <c r="C310" s="131" ph="1"/>
    </row>
    <row r="311" spans="2:3" ht="19.5" x14ac:dyDescent="0.2">
      <c r="B311" s="131" ph="1"/>
      <c r="C311" s="131" ph="1"/>
    </row>
    <row r="312" spans="2:3" ht="19.5" x14ac:dyDescent="0.2">
      <c r="B312" s="131" ph="1"/>
      <c r="C312" s="131" ph="1"/>
    </row>
    <row r="313" spans="2:3" ht="19.5" x14ac:dyDescent="0.2">
      <c r="B313" s="131" ph="1"/>
      <c r="C313" s="131" ph="1"/>
    </row>
    <row r="314" spans="2:3" ht="19.5" x14ac:dyDescent="0.2">
      <c r="B314" s="131" ph="1"/>
      <c r="C314" s="131" ph="1"/>
    </row>
    <row r="315" spans="2:3" ht="19.5" x14ac:dyDescent="0.2">
      <c r="B315" s="131" ph="1"/>
      <c r="C315" s="131" ph="1"/>
    </row>
    <row r="316" spans="2:3" ht="19.5" x14ac:dyDescent="0.2">
      <c r="B316" s="131" ph="1"/>
      <c r="C316" s="131" ph="1"/>
    </row>
    <row r="317" spans="2:3" ht="19.5" x14ac:dyDescent="0.2">
      <c r="B317" s="131" ph="1"/>
      <c r="C317" s="131" ph="1"/>
    </row>
    <row r="318" spans="2:3" ht="19.5" x14ac:dyDescent="0.2">
      <c r="B318" s="131" ph="1"/>
      <c r="C318" s="131" ph="1"/>
    </row>
    <row r="319" spans="2:3" ht="19.5" x14ac:dyDescent="0.2">
      <c r="B319" s="131" ph="1"/>
      <c r="C319" s="131" ph="1"/>
    </row>
    <row r="320" spans="2:3" ht="19.5" x14ac:dyDescent="0.2">
      <c r="B320" s="131" ph="1"/>
      <c r="C320" s="131" ph="1"/>
    </row>
    <row r="321" spans="2:3" ht="19.5" x14ac:dyDescent="0.2">
      <c r="B321" s="131" ph="1"/>
      <c r="C321" s="131" ph="1"/>
    </row>
    <row r="322" spans="2:3" ht="19.5" x14ac:dyDescent="0.2">
      <c r="B322" s="131" ph="1"/>
      <c r="C322" s="131" ph="1"/>
    </row>
    <row r="323" spans="2:3" ht="19.5" x14ac:dyDescent="0.2">
      <c r="B323" s="131" ph="1"/>
      <c r="C323" s="131" ph="1"/>
    </row>
    <row r="324" spans="2:3" ht="19.5" x14ac:dyDescent="0.2">
      <c r="B324" s="131" ph="1"/>
      <c r="C324" s="131" ph="1"/>
    </row>
    <row r="325" spans="2:3" ht="19.5" x14ac:dyDescent="0.2">
      <c r="B325" s="131" ph="1"/>
      <c r="C325" s="131" ph="1"/>
    </row>
    <row r="326" spans="2:3" ht="19.5" x14ac:dyDescent="0.2">
      <c r="B326" s="131" ph="1"/>
      <c r="C326" s="131" ph="1"/>
    </row>
    <row r="327" spans="2:3" ht="19.5" x14ac:dyDescent="0.2">
      <c r="B327" s="131" ph="1"/>
      <c r="C327" s="131" ph="1"/>
    </row>
    <row r="328" spans="2:3" ht="19.5" x14ac:dyDescent="0.2">
      <c r="B328" s="131" ph="1"/>
      <c r="C328" s="131" ph="1"/>
    </row>
    <row r="329" spans="2:3" ht="19.5" x14ac:dyDescent="0.2">
      <c r="B329" s="131" ph="1"/>
      <c r="C329" s="131" ph="1"/>
    </row>
    <row r="330" spans="2:3" ht="19.5" x14ac:dyDescent="0.2">
      <c r="B330" s="131" ph="1"/>
      <c r="C330" s="131" ph="1"/>
    </row>
    <row r="331" spans="2:3" ht="19.5" x14ac:dyDescent="0.2">
      <c r="B331" s="131" ph="1"/>
      <c r="C331" s="131" ph="1"/>
    </row>
    <row r="332" spans="2:3" ht="19.5" x14ac:dyDescent="0.2">
      <c r="B332" s="131" ph="1"/>
      <c r="C332" s="131" ph="1"/>
    </row>
    <row r="333" spans="2:3" ht="19.5" x14ac:dyDescent="0.2">
      <c r="B333" s="131" ph="1"/>
      <c r="C333" s="131" ph="1"/>
    </row>
    <row r="334" spans="2:3" ht="19.5" x14ac:dyDescent="0.2">
      <c r="B334" s="131" ph="1"/>
      <c r="C334" s="131" ph="1"/>
    </row>
    <row r="335" spans="2:3" ht="19.5" x14ac:dyDescent="0.2">
      <c r="B335" s="131" ph="1"/>
      <c r="C335" s="131" ph="1"/>
    </row>
    <row r="336" spans="2:3" ht="19.5" x14ac:dyDescent="0.2">
      <c r="B336" s="131" ph="1"/>
      <c r="C336" s="131" ph="1"/>
    </row>
    <row r="337" spans="2:3" ht="19.5" x14ac:dyDescent="0.2">
      <c r="B337" s="131" ph="1"/>
      <c r="C337" s="131" ph="1"/>
    </row>
    <row r="338" spans="2:3" ht="19.5" x14ac:dyDescent="0.2">
      <c r="B338" s="131" ph="1"/>
      <c r="C338" s="131" ph="1"/>
    </row>
    <row r="339" spans="2:3" ht="19.5" x14ac:dyDescent="0.2">
      <c r="B339" s="131" ph="1"/>
      <c r="C339" s="131" ph="1"/>
    </row>
    <row r="340" spans="2:3" ht="19.5" x14ac:dyDescent="0.2">
      <c r="B340" s="131" ph="1"/>
      <c r="C340" s="131" ph="1"/>
    </row>
    <row r="341" spans="2:3" ht="19.5" x14ac:dyDescent="0.2">
      <c r="B341" s="131" ph="1"/>
      <c r="C341" s="131" ph="1"/>
    </row>
    <row r="342" spans="2:3" ht="19.5" x14ac:dyDescent="0.2">
      <c r="B342" s="131" ph="1"/>
      <c r="C342" s="131" ph="1"/>
    </row>
    <row r="343" spans="2:3" ht="19.5" x14ac:dyDescent="0.2">
      <c r="B343" s="131" ph="1"/>
      <c r="C343" s="131" ph="1"/>
    </row>
    <row r="344" spans="2:3" ht="19.5" x14ac:dyDescent="0.2">
      <c r="B344" s="131" ph="1"/>
      <c r="C344" s="131" ph="1"/>
    </row>
    <row r="345" spans="2:3" ht="19.5" x14ac:dyDescent="0.2">
      <c r="B345" s="131" ph="1"/>
      <c r="C345" s="131" ph="1"/>
    </row>
  </sheetData>
  <mergeCells count="11">
    <mergeCell ref="B228:C228"/>
    <mergeCell ref="J207:K207"/>
    <mergeCell ref="B26:D26"/>
    <mergeCell ref="J78:K78"/>
    <mergeCell ref="J84:K84"/>
    <mergeCell ref="J108:K108"/>
    <mergeCell ref="J123:K123"/>
    <mergeCell ref="J144:K144"/>
    <mergeCell ref="J154:K154"/>
    <mergeCell ref="J170:K170"/>
    <mergeCell ref="J184:K184"/>
  </mergeCells>
  <phoneticPr fontId="4"/>
  <dataValidations count="3">
    <dataValidation imeMode="on" allowBlank="1" showInputMessage="1" showErrorMessage="1" sqref="C229:C1048576 H1:H18 B1:C18 H196:H207 B226:B1048576 C226:C227 H218:H229 H24:H193 H216 H209:H214 B24:C225"/>
    <dataValidation imeMode="off" allowBlank="1" showInputMessage="1" showErrorMessage="1" sqref="L192:L201 L227:L229 L203:L225 I229:K229 F62:G64 F205:G207 F182:G184 I216:K216 F82:G84 F24:G24 F14:G16 K202:K207 F76:G78 F121:G123 F152:G154 I209:K214 F55:G57 D24:D25 F159:G161 E85:E103 F18:G18 E25:E28 I201:J207 F218:G220 I218:K227 F190:G192 F106:G108 D104:E105 F29:G31 E17 F129:G131 D152:D163 F168:G170 F226:G229 E58:E61 I196:K200 F197:G199 L1:L108 E4:E13 F142:G144 E79:E81 E146:E147 D2:D18 E33:E54 E66:E75 D27:D103 E124:E128 E155:E158 E132:E141 I1:K193 D148:E151 E172:E181 E185:E189 E193:E196 E201:E204 E221:E225 D164:E166 E162:E163 E167 D167:D229 E208:E217 L110:L189 E110:E120 D106:D147"/>
    <dataValidation allowBlank="1" showInputMessage="1" showErrorMessage="1" sqref="F19:H19 B19:D19 H20:H23 B20:E23">
      <formula1>0</formula1>
      <formula2>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21" fitToHeight="0" orientation="portrait" useFirstPageNumber="1" r:id="rId1"/>
  <headerFooter alignWithMargins="0">
    <oddFooter>&amp;C－&amp;P－</oddFooter>
  </headerFooter>
  <rowBreaks count="6" manualBreakCount="6">
    <brk id="30" max="16383" man="1"/>
    <brk id="63" max="11" man="1"/>
    <brk id="107" max="11" man="1"/>
    <brk id="143" max="11" man="1"/>
    <brk id="169" max="11" man="1"/>
    <brk id="19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30"/>
  <sheetViews>
    <sheetView view="pageBreakPreview" zoomScale="96" zoomScaleNormal="100" zoomScaleSheetLayoutView="96" workbookViewId="0">
      <selection activeCell="K5" sqref="K5"/>
    </sheetView>
  </sheetViews>
  <sheetFormatPr defaultColWidth="9" defaultRowHeight="13" x14ac:dyDescent="0.2"/>
  <cols>
    <col min="1" max="1" width="3.6328125" style="198" customWidth="1"/>
    <col min="2" max="3" width="18.08984375" style="131" customWidth="1"/>
    <col min="4" max="4" width="9" style="227" customWidth="1"/>
    <col min="5" max="5" width="18.6328125" style="227" customWidth="1"/>
    <col min="6" max="7" width="13.90625" style="227" customWidth="1"/>
    <col min="8" max="8" width="11" style="226" customWidth="1"/>
    <col min="9" max="11" width="9" style="227"/>
    <col min="12" max="12" width="3.08984375" style="14" bestFit="1" customWidth="1"/>
    <col min="13" max="16384" width="9" style="3"/>
  </cols>
  <sheetData>
    <row r="1" spans="1:12" ht="25.5" customHeight="1" x14ac:dyDescent="0.2">
      <c r="B1" s="13" t="s">
        <v>386</v>
      </c>
      <c r="C1" s="13"/>
    </row>
    <row r="2" spans="1:12" ht="25.5" customHeight="1" thickBot="1" x14ac:dyDescent="0.25">
      <c r="B2" s="77" t="s">
        <v>588</v>
      </c>
      <c r="C2" s="77"/>
      <c r="K2" s="2"/>
      <c r="L2" s="15"/>
    </row>
    <row r="3" spans="1:12" ht="25.5" customHeight="1" x14ac:dyDescent="0.2">
      <c r="B3" s="236" t="s">
        <v>215</v>
      </c>
      <c r="C3" s="667" t="s">
        <v>611</v>
      </c>
      <c r="D3" s="664" t="s">
        <v>263</v>
      </c>
      <c r="E3" s="664" t="s">
        <v>244</v>
      </c>
      <c r="F3" s="664" t="s">
        <v>225</v>
      </c>
      <c r="G3" s="664" t="s">
        <v>327</v>
      </c>
      <c r="H3" s="664" t="s">
        <v>47</v>
      </c>
      <c r="I3" s="664" t="s">
        <v>161</v>
      </c>
      <c r="J3" s="202" t="s">
        <v>264</v>
      </c>
      <c r="K3" s="43" t="s">
        <v>114</v>
      </c>
      <c r="L3" s="84"/>
    </row>
    <row r="4" spans="1:12" ht="30" customHeight="1" x14ac:dyDescent="0.2">
      <c r="B4" s="398" t="s">
        <v>4378</v>
      </c>
      <c r="C4" s="245" t="s">
        <v>4379</v>
      </c>
      <c r="D4" s="397"/>
      <c r="E4" s="397"/>
      <c r="F4" s="394"/>
      <c r="G4" s="397"/>
      <c r="H4" s="396"/>
      <c r="I4" s="50"/>
      <c r="J4" s="66"/>
      <c r="K4" s="116"/>
      <c r="L4" s="84"/>
    </row>
    <row r="5" spans="1:12" ht="25.5" customHeight="1" x14ac:dyDescent="0.2">
      <c r="B5" s="191" t="s">
        <v>4380</v>
      </c>
      <c r="C5" s="242"/>
      <c r="D5" s="397" t="s">
        <v>4381</v>
      </c>
      <c r="E5" s="397" t="s">
        <v>4382</v>
      </c>
      <c r="F5" s="394" t="s">
        <v>4383</v>
      </c>
      <c r="G5" s="397" t="s">
        <v>4384</v>
      </c>
      <c r="H5" s="396" t="s">
        <v>4385</v>
      </c>
      <c r="I5" s="92">
        <v>140</v>
      </c>
      <c r="J5" s="50">
        <v>8</v>
      </c>
      <c r="K5" s="143">
        <v>15.5</v>
      </c>
      <c r="L5" s="84"/>
    </row>
    <row r="6" spans="1:12" ht="25.5" customHeight="1" thickBot="1" x14ac:dyDescent="0.25">
      <c r="B6" s="428" t="s">
        <v>4386</v>
      </c>
      <c r="C6" s="429"/>
      <c r="D6" s="427" t="s">
        <v>4381</v>
      </c>
      <c r="E6" s="426" t="s">
        <v>4382</v>
      </c>
      <c r="F6" s="427" t="s">
        <v>4387</v>
      </c>
      <c r="G6" s="427" t="s">
        <v>4388</v>
      </c>
      <c r="H6" s="395" t="s">
        <v>4385</v>
      </c>
      <c r="I6" s="67">
        <v>81</v>
      </c>
      <c r="J6" s="67">
        <v>5</v>
      </c>
      <c r="K6" s="152">
        <v>14</v>
      </c>
      <c r="L6" s="84"/>
    </row>
    <row r="7" spans="1:12" ht="25.5" customHeight="1" thickBot="1" x14ac:dyDescent="0.25">
      <c r="B7" s="135"/>
      <c r="C7" s="135"/>
      <c r="D7" s="204"/>
      <c r="E7" s="204"/>
      <c r="F7" s="204"/>
      <c r="G7" s="204"/>
      <c r="H7" s="208"/>
      <c r="I7" s="68"/>
      <c r="J7" s="68"/>
      <c r="K7" s="137"/>
      <c r="L7" s="84"/>
    </row>
    <row r="8" spans="1:12" ht="25.5" customHeight="1" thickBot="1" x14ac:dyDescent="0.25">
      <c r="B8" s="1536" t="s">
        <v>636</v>
      </c>
      <c r="C8" s="1537"/>
      <c r="D8" s="128" t="s">
        <v>44</v>
      </c>
      <c r="E8" s="129">
        <v>1</v>
      </c>
      <c r="F8" s="130"/>
      <c r="G8" s="129"/>
      <c r="H8" s="49"/>
      <c r="I8" s="69">
        <f>SUM(I5:I6)</f>
        <v>221</v>
      </c>
      <c r="J8" s="69">
        <f>SUM(J5:J6)</f>
        <v>13</v>
      </c>
      <c r="K8" s="150">
        <f>SUM(K5:K6)</f>
        <v>29.5</v>
      </c>
      <c r="L8" s="84"/>
    </row>
    <row r="9" spans="1:12" s="87" customFormat="1" ht="19.5" x14ac:dyDescent="0.2">
      <c r="A9" s="240"/>
      <c r="B9" s="131" ph="1"/>
      <c r="C9" s="131" ph="1"/>
      <c r="D9" s="227"/>
      <c r="E9" s="227"/>
      <c r="F9" s="227"/>
      <c r="G9" s="227"/>
      <c r="H9" s="226"/>
      <c r="I9" s="227"/>
      <c r="J9" s="227"/>
      <c r="K9" s="227"/>
      <c r="L9" s="14"/>
    </row>
    <row r="10" spans="1:12" ht="19.5" x14ac:dyDescent="0.2">
      <c r="B10" s="131" ph="1"/>
      <c r="C10" s="131" ph="1"/>
    </row>
    <row r="11" spans="1:12" ht="19.5" x14ac:dyDescent="0.2">
      <c r="B11" s="131" ph="1"/>
      <c r="C11" s="131" ph="1"/>
    </row>
    <row r="12" spans="1:12" ht="19.5" x14ac:dyDescent="0.2">
      <c r="B12" s="131" ph="1"/>
      <c r="C12" s="131" ph="1"/>
    </row>
    <row r="13" spans="1:12" ht="19.5" x14ac:dyDescent="0.2">
      <c r="B13" s="131" ph="1"/>
      <c r="C13" s="131" ph="1"/>
    </row>
    <row r="14" spans="1:12" ht="19.5" x14ac:dyDescent="0.2">
      <c r="B14" s="131" ph="1"/>
      <c r="C14" s="131" ph="1"/>
    </row>
    <row r="15" spans="1:12" ht="19.5" x14ac:dyDescent="0.2">
      <c r="B15" s="131" ph="1"/>
      <c r="C15" s="131" ph="1"/>
    </row>
    <row r="16" spans="1:12" ht="19.5" x14ac:dyDescent="0.2">
      <c r="B16" s="131" ph="1"/>
      <c r="C16" s="131" ph="1"/>
    </row>
    <row r="17" spans="2:3" ht="19.5" x14ac:dyDescent="0.2">
      <c r="B17" s="131" ph="1"/>
      <c r="C17" s="131" ph="1"/>
    </row>
    <row r="18" spans="2:3" ht="19.5" x14ac:dyDescent="0.2">
      <c r="B18" s="131" ph="1"/>
      <c r="C18" s="131" ph="1"/>
    </row>
    <row r="19" spans="2:3" ht="19.5" x14ac:dyDescent="0.2">
      <c r="B19" s="131" ph="1"/>
      <c r="C19" s="131" ph="1"/>
    </row>
    <row r="20" spans="2:3" ht="19.5" x14ac:dyDescent="0.2">
      <c r="B20" s="131" ph="1"/>
      <c r="C20" s="131" ph="1"/>
    </row>
    <row r="21" spans="2:3" ht="19.5" x14ac:dyDescent="0.2">
      <c r="B21" s="131" ph="1"/>
      <c r="C21" s="131" ph="1"/>
    </row>
    <row r="22" spans="2:3" ht="19.5" x14ac:dyDescent="0.2">
      <c r="B22" s="131" ph="1"/>
      <c r="C22" s="131" ph="1"/>
    </row>
    <row r="23" spans="2:3" ht="19.5" x14ac:dyDescent="0.2">
      <c r="B23" s="131" ph="1"/>
      <c r="C23" s="131" ph="1"/>
    </row>
    <row r="24" spans="2:3" ht="19.5" x14ac:dyDescent="0.2">
      <c r="B24" s="131" ph="1"/>
      <c r="C24" s="131" ph="1"/>
    </row>
    <row r="25" spans="2:3" ht="19.5" x14ac:dyDescent="0.2">
      <c r="B25" s="131" ph="1"/>
      <c r="C25" s="131" ph="1"/>
    </row>
    <row r="26" spans="2:3" ht="19.5" x14ac:dyDescent="0.2">
      <c r="B26" s="131" ph="1"/>
      <c r="C26" s="131" ph="1"/>
    </row>
    <row r="27" spans="2:3" ht="19.5" x14ac:dyDescent="0.2">
      <c r="B27" s="131" ph="1"/>
      <c r="C27" s="131" ph="1"/>
    </row>
    <row r="28" spans="2:3" ht="19.5" x14ac:dyDescent="0.2">
      <c r="B28" s="131" ph="1"/>
      <c r="C28" s="131" ph="1"/>
    </row>
    <row r="29" spans="2:3" ht="19.5" x14ac:dyDescent="0.2">
      <c r="B29" s="131" ph="1"/>
      <c r="C29" s="131" ph="1"/>
    </row>
    <row r="30" spans="2:3" ht="19.5" x14ac:dyDescent="0.2">
      <c r="B30" s="131" ph="1"/>
      <c r="C30" s="131" ph="1"/>
    </row>
    <row r="31" spans="2:3" ht="19.5" x14ac:dyDescent="0.2">
      <c r="B31" s="131" ph="1"/>
      <c r="C31" s="131" ph="1"/>
    </row>
    <row r="32" spans="2:3" ht="19.5" x14ac:dyDescent="0.2">
      <c r="B32" s="131" ph="1"/>
      <c r="C32" s="131" ph="1"/>
    </row>
    <row r="33" spans="2:3" ht="19.5" x14ac:dyDescent="0.2">
      <c r="B33" s="131" ph="1"/>
      <c r="C33" s="131" ph="1"/>
    </row>
    <row r="34" spans="2:3" ht="19.5" x14ac:dyDescent="0.2">
      <c r="B34" s="131" ph="1"/>
      <c r="C34" s="131" ph="1"/>
    </row>
    <row r="35" spans="2:3" ht="19.5" x14ac:dyDescent="0.2">
      <c r="B35" s="131" ph="1"/>
      <c r="C35" s="131" ph="1"/>
    </row>
    <row r="36" spans="2:3" ht="19.5" x14ac:dyDescent="0.2">
      <c r="B36" s="131" ph="1"/>
      <c r="C36" s="131" ph="1"/>
    </row>
    <row r="37" spans="2:3" ht="19.5" x14ac:dyDescent="0.2">
      <c r="B37" s="131" ph="1"/>
      <c r="C37" s="131" ph="1"/>
    </row>
    <row r="38" spans="2:3" ht="19.5" x14ac:dyDescent="0.2">
      <c r="B38" s="131" ph="1"/>
      <c r="C38" s="131" ph="1"/>
    </row>
    <row r="39" spans="2:3" ht="19.5" x14ac:dyDescent="0.2">
      <c r="B39" s="131" ph="1"/>
      <c r="C39" s="131" ph="1"/>
    </row>
    <row r="40" spans="2:3" ht="19.5" x14ac:dyDescent="0.2">
      <c r="B40" s="131" ph="1"/>
      <c r="C40" s="131" ph="1"/>
    </row>
    <row r="41" spans="2:3" ht="19.5" x14ac:dyDescent="0.2">
      <c r="B41" s="131" ph="1"/>
      <c r="C41" s="131" ph="1"/>
    </row>
    <row r="42" spans="2:3" ht="19.5" x14ac:dyDescent="0.2">
      <c r="B42" s="131" ph="1"/>
      <c r="C42" s="131" ph="1"/>
    </row>
    <row r="43" spans="2:3" ht="19.5" x14ac:dyDescent="0.2">
      <c r="B43" s="131" ph="1"/>
      <c r="C43" s="131" ph="1"/>
    </row>
    <row r="44" spans="2:3" ht="19.5" x14ac:dyDescent="0.2">
      <c r="B44" s="131" ph="1"/>
      <c r="C44" s="131" ph="1"/>
    </row>
    <row r="45" spans="2:3" ht="19.5" x14ac:dyDescent="0.2">
      <c r="B45" s="131" ph="1"/>
      <c r="C45" s="131" ph="1"/>
    </row>
    <row r="46" spans="2:3" ht="19.5" x14ac:dyDescent="0.2">
      <c r="B46" s="131" ph="1"/>
      <c r="C46" s="131" ph="1"/>
    </row>
    <row r="47" spans="2:3" ht="19.5" x14ac:dyDescent="0.2">
      <c r="B47" s="131" ph="1"/>
      <c r="C47" s="131" ph="1"/>
    </row>
    <row r="48" spans="2:3" ht="19.5" x14ac:dyDescent="0.2">
      <c r="B48" s="131" ph="1"/>
      <c r="C48" s="131" ph="1"/>
    </row>
    <row r="49" spans="2:3" ht="19.5" x14ac:dyDescent="0.2">
      <c r="B49" s="131" ph="1"/>
      <c r="C49" s="131" ph="1"/>
    </row>
    <row r="50" spans="2:3" ht="19.5" x14ac:dyDescent="0.2">
      <c r="B50" s="131" ph="1"/>
      <c r="C50" s="131" ph="1"/>
    </row>
    <row r="51" spans="2:3" ht="19.5" x14ac:dyDescent="0.2">
      <c r="B51" s="131" ph="1"/>
      <c r="C51" s="131" ph="1"/>
    </row>
    <row r="52" spans="2:3" ht="19.5" x14ac:dyDescent="0.2">
      <c r="B52" s="131" ph="1"/>
      <c r="C52" s="131" ph="1"/>
    </row>
    <row r="53" spans="2:3" ht="19.5" x14ac:dyDescent="0.2">
      <c r="B53" s="131" ph="1"/>
      <c r="C53" s="131" ph="1"/>
    </row>
    <row r="54" spans="2:3" ht="19.5" x14ac:dyDescent="0.2">
      <c r="B54" s="131" ph="1"/>
      <c r="C54" s="131" ph="1"/>
    </row>
    <row r="59" spans="2:3" ht="19.5" x14ac:dyDescent="0.2">
      <c r="B59" s="131" ph="1"/>
      <c r="C59" s="131" ph="1"/>
    </row>
    <row r="60" spans="2:3" ht="19.5" x14ac:dyDescent="0.2">
      <c r="B60" s="131" ph="1"/>
      <c r="C60" s="131" ph="1"/>
    </row>
    <row r="61" spans="2:3" ht="19.5" x14ac:dyDescent="0.2">
      <c r="B61" s="131" ph="1"/>
      <c r="C61" s="131" ph="1"/>
    </row>
    <row r="62" spans="2:3" ht="19.5" x14ac:dyDescent="0.2">
      <c r="B62" s="131" ph="1"/>
      <c r="C62" s="131" ph="1"/>
    </row>
    <row r="66" spans="2:8" ht="19.5" x14ac:dyDescent="0.2">
      <c r="B66" s="131" ph="1"/>
      <c r="C66" s="131" ph="1"/>
    </row>
    <row r="67" spans="2:8" ht="19.5" x14ac:dyDescent="0.2">
      <c r="B67" s="131" ph="1"/>
      <c r="C67" s="131" ph="1"/>
    </row>
    <row r="68" spans="2:8" ht="19.5" x14ac:dyDescent="0.2">
      <c r="B68" s="131" ph="1"/>
      <c r="C68" s="131" ph="1"/>
    </row>
    <row r="69" spans="2:8" ht="19.5" x14ac:dyDescent="0.2">
      <c r="B69" s="131" ph="1"/>
      <c r="C69" s="131" ph="1"/>
    </row>
    <row r="70" spans="2:8" ht="26" x14ac:dyDescent="0.2">
      <c r="B70" s="131" ph="1"/>
      <c r="C70" s="131" ph="1"/>
      <c r="H70" s="74" t="s">
        <v>483</v>
      </c>
    </row>
    <row r="71" spans="2:8" ht="26" x14ac:dyDescent="0.2">
      <c r="B71" s="131" ph="1"/>
      <c r="C71" s="131" ph="1"/>
      <c r="H71" s="186" t="s">
        <v>484</v>
      </c>
    </row>
    <row r="72" spans="2:8" ht="39" x14ac:dyDescent="0.2">
      <c r="B72" s="131" ph="1"/>
      <c r="C72" s="131" ph="1"/>
      <c r="H72" s="186" t="s">
        <v>485</v>
      </c>
    </row>
    <row r="73" spans="2:8" ht="39" x14ac:dyDescent="0.2">
      <c r="B73" s="131" ph="1"/>
      <c r="C73" s="131" ph="1"/>
      <c r="H73" s="186" t="s">
        <v>143</v>
      </c>
    </row>
    <row r="74" spans="2:8" ht="19.5" x14ac:dyDescent="0.2">
      <c r="B74" s="131" ph="1"/>
      <c r="C74" s="131" ph="1"/>
    </row>
    <row r="75" spans="2:8" ht="19.5" x14ac:dyDescent="0.2">
      <c r="B75" s="131" ph="1"/>
      <c r="C75" s="131" ph="1"/>
    </row>
    <row r="79" spans="2:8" ht="19.5" x14ac:dyDescent="0.2">
      <c r="B79" s="131" ph="1"/>
      <c r="C79" s="131" ph="1"/>
    </row>
    <row r="80" spans="2:8" ht="19.5" x14ac:dyDescent="0.2">
      <c r="B80" s="131" ph="1"/>
      <c r="C80" s="131" ph="1"/>
    </row>
    <row r="81" spans="2:3" ht="19.5" x14ac:dyDescent="0.2">
      <c r="B81" s="131" ph="1"/>
      <c r="C81" s="131" ph="1"/>
    </row>
    <row r="86" spans="2:3" ht="19.5" x14ac:dyDescent="0.2">
      <c r="B86" s="131" ph="1"/>
      <c r="C86" s="131" ph="1"/>
    </row>
    <row r="87" spans="2:3" ht="19.5" x14ac:dyDescent="0.2">
      <c r="B87" s="131" ph="1"/>
      <c r="C87" s="131" ph="1"/>
    </row>
    <row r="88" spans="2:3" ht="19.5" x14ac:dyDescent="0.2">
      <c r="B88" s="131" ph="1"/>
      <c r="C88" s="131" ph="1"/>
    </row>
    <row r="89" spans="2:3" ht="19.5" x14ac:dyDescent="0.2">
      <c r="B89" s="131" ph="1"/>
      <c r="C89" s="131" ph="1"/>
    </row>
    <row r="90" spans="2:3" ht="19.5" x14ac:dyDescent="0.2">
      <c r="B90" s="131" ph="1"/>
      <c r="C90" s="131" ph="1"/>
    </row>
    <row r="91" spans="2:3" ht="19.5" x14ac:dyDescent="0.2">
      <c r="B91" s="131" ph="1"/>
      <c r="C91" s="131" ph="1"/>
    </row>
    <row r="92" spans="2:3" ht="19.5" x14ac:dyDescent="0.2">
      <c r="B92" s="131" ph="1"/>
      <c r="C92" s="131" ph="1"/>
    </row>
    <row r="93" spans="2:3" ht="19.5" x14ac:dyDescent="0.2">
      <c r="B93" s="131" ph="1"/>
      <c r="C93" s="131" ph="1"/>
    </row>
    <row r="94" spans="2:3" ht="19.5" x14ac:dyDescent="0.2">
      <c r="B94" s="131" ph="1"/>
      <c r="C94" s="131" ph="1"/>
    </row>
    <row r="95" spans="2:3" ht="19.5" x14ac:dyDescent="0.2">
      <c r="B95" s="131" ph="1"/>
      <c r="C95" s="131" ph="1"/>
    </row>
    <row r="96" spans="2:3" ht="19.5" x14ac:dyDescent="0.2">
      <c r="B96" s="131" ph="1"/>
      <c r="C96" s="131" ph="1"/>
    </row>
    <row r="97" spans="2:3" ht="19.5" x14ac:dyDescent="0.2">
      <c r="B97" s="131" ph="1"/>
      <c r="C97" s="131" ph="1"/>
    </row>
    <row r="98" spans="2:3" ht="19.5" x14ac:dyDescent="0.2">
      <c r="B98" s="131" ph="1"/>
      <c r="C98" s="131" ph="1"/>
    </row>
    <row r="99" spans="2:3" ht="19.5" x14ac:dyDescent="0.2">
      <c r="B99" s="131" ph="1"/>
      <c r="C99" s="131" ph="1"/>
    </row>
    <row r="100" spans="2:3" ht="19.5" x14ac:dyDescent="0.2">
      <c r="B100" s="131" ph="1"/>
      <c r="C100" s="131" ph="1"/>
    </row>
    <row r="101" spans="2:3" ht="19.5" x14ac:dyDescent="0.2">
      <c r="B101" s="131" ph="1"/>
      <c r="C101" s="131" ph="1"/>
    </row>
    <row r="102" spans="2:3" ht="19.5" x14ac:dyDescent="0.2">
      <c r="B102" s="131" ph="1"/>
      <c r="C102" s="131" ph="1"/>
    </row>
    <row r="103" spans="2:3" ht="19.5" x14ac:dyDescent="0.2">
      <c r="B103" s="131" ph="1"/>
      <c r="C103" s="131" ph="1"/>
    </row>
    <row r="104" spans="2:3" ht="19.5" x14ac:dyDescent="0.2">
      <c r="B104" s="131" ph="1"/>
      <c r="C104" s="131" ph="1"/>
    </row>
    <row r="105" spans="2:3" ht="19.5" x14ac:dyDescent="0.2">
      <c r="B105" s="131" ph="1"/>
      <c r="C105" s="131" ph="1"/>
    </row>
    <row r="106" spans="2:3" ht="19.5" x14ac:dyDescent="0.2">
      <c r="B106" s="131" ph="1"/>
      <c r="C106" s="131" ph="1"/>
    </row>
    <row r="107" spans="2:3" ht="19.5" x14ac:dyDescent="0.2">
      <c r="B107" s="131" ph="1"/>
      <c r="C107" s="131" ph="1"/>
    </row>
    <row r="112" spans="2:3" ht="19.5" x14ac:dyDescent="0.2">
      <c r="B112" s="131" ph="1"/>
      <c r="C112" s="131" ph="1"/>
    </row>
    <row r="113" spans="2:3" ht="19.5" x14ac:dyDescent="0.2">
      <c r="B113" s="131" ph="1"/>
      <c r="C113" s="131" ph="1"/>
    </row>
    <row r="114" spans="2:3" ht="19.5" x14ac:dyDescent="0.2">
      <c r="B114" s="131" ph="1"/>
      <c r="C114" s="131" ph="1"/>
    </row>
    <row r="115" spans="2:3" ht="19.5" x14ac:dyDescent="0.2">
      <c r="B115" s="131" ph="1"/>
      <c r="C115" s="131" ph="1"/>
    </row>
    <row r="116" spans="2:3" ht="19.5" x14ac:dyDescent="0.2">
      <c r="B116" s="131" ph="1"/>
      <c r="C116" s="131" ph="1"/>
    </row>
    <row r="117" spans="2:3" ht="19.5" x14ac:dyDescent="0.2">
      <c r="B117" s="131" ph="1"/>
      <c r="C117" s="131" ph="1"/>
    </row>
    <row r="118" spans="2:3" ht="19.5" x14ac:dyDescent="0.2">
      <c r="B118" s="131" ph="1"/>
      <c r="C118" s="131" ph="1"/>
    </row>
    <row r="119" spans="2:3" ht="19.5" x14ac:dyDescent="0.2">
      <c r="B119" s="131" ph="1"/>
      <c r="C119" s="131" ph="1"/>
    </row>
    <row r="120" spans="2:3" ht="19.5" x14ac:dyDescent="0.2">
      <c r="B120" s="131" ph="1"/>
      <c r="C120" s="131" ph="1"/>
    </row>
    <row r="121" spans="2:3" ht="19.5" x14ac:dyDescent="0.2">
      <c r="B121" s="131" ph="1"/>
      <c r="C121" s="131" ph="1"/>
    </row>
    <row r="122" spans="2:3" ht="19.5" x14ac:dyDescent="0.2">
      <c r="B122" s="131" ph="1"/>
      <c r="C122" s="131" ph="1"/>
    </row>
    <row r="123" spans="2:3" ht="19.5" x14ac:dyDescent="0.2">
      <c r="B123" s="131" ph="1"/>
      <c r="C123" s="131" ph="1"/>
    </row>
    <row r="127" spans="2:3" ht="19.5" x14ac:dyDescent="0.2">
      <c r="B127" s="131" ph="1"/>
      <c r="C127" s="131" ph="1"/>
    </row>
    <row r="128" spans="2:3" ht="19.5" x14ac:dyDescent="0.2">
      <c r="B128" s="131" ph="1"/>
      <c r="C128" s="131" ph="1"/>
    </row>
    <row r="129" spans="2:3" ht="19.5" x14ac:dyDescent="0.2">
      <c r="B129" s="131" ph="1"/>
      <c r="C129" s="131" ph="1"/>
    </row>
    <row r="130" spans="2:3" ht="19.5" x14ac:dyDescent="0.2">
      <c r="B130" s="131" ph="1"/>
      <c r="C130" s="131" ph="1"/>
    </row>
    <row r="131" spans="2:3" ht="19.5" x14ac:dyDescent="0.2">
      <c r="B131" s="131" ph="1"/>
      <c r="C131" s="131" ph="1"/>
    </row>
    <row r="136" spans="2:3" ht="19.5" x14ac:dyDescent="0.2">
      <c r="B136" s="131" ph="1"/>
      <c r="C136" s="131" ph="1"/>
    </row>
    <row r="137" spans="2:3" ht="19.5" x14ac:dyDescent="0.2">
      <c r="B137" s="131" ph="1"/>
      <c r="C137" s="131" ph="1"/>
    </row>
    <row r="138" spans="2:3" ht="19.5" x14ac:dyDescent="0.2">
      <c r="B138" s="131" ph="1"/>
      <c r="C138" s="131" ph="1"/>
    </row>
    <row r="139" spans="2:3" ht="19.5" x14ac:dyDescent="0.2">
      <c r="B139" s="131" ph="1"/>
      <c r="C139" s="131" ph="1"/>
    </row>
    <row r="140" spans="2:3" ht="19.5" x14ac:dyDescent="0.2">
      <c r="B140" s="131" ph="1"/>
      <c r="C140" s="131" ph="1"/>
    </row>
    <row r="141" spans="2:3" ht="19.5" x14ac:dyDescent="0.2">
      <c r="B141" s="131" ph="1"/>
      <c r="C141" s="131" ph="1"/>
    </row>
    <row r="142" spans="2:3" ht="19.5" x14ac:dyDescent="0.2">
      <c r="B142" s="131" ph="1"/>
      <c r="C142" s="131" ph="1"/>
    </row>
    <row r="143" spans="2:3" ht="19.5" x14ac:dyDescent="0.2">
      <c r="B143" s="131" ph="1"/>
      <c r="C143" s="131" ph="1"/>
    </row>
    <row r="144" spans="2:3" ht="19.5" x14ac:dyDescent="0.2">
      <c r="B144" s="131" ph="1"/>
      <c r="C144" s="131" ph="1"/>
    </row>
    <row r="145" spans="2:3" ht="19.5" x14ac:dyDescent="0.2">
      <c r="B145" s="131" ph="1"/>
      <c r="C145" s="131" ph="1"/>
    </row>
    <row r="146" spans="2:3" ht="19.5" x14ac:dyDescent="0.2">
      <c r="B146" s="131" ph="1"/>
      <c r="C146" s="131" ph="1"/>
    </row>
    <row r="147" spans="2:3" ht="19.5" x14ac:dyDescent="0.2">
      <c r="B147" s="131" ph="1"/>
      <c r="C147" s="131" ph="1"/>
    </row>
    <row r="151" spans="2:3" ht="19.5" x14ac:dyDescent="0.2">
      <c r="B151" s="131" ph="1"/>
      <c r="C151" s="131" ph="1"/>
    </row>
    <row r="152" spans="2:3" ht="19.5" x14ac:dyDescent="0.2">
      <c r="B152" s="131" ph="1"/>
      <c r="C152" s="131" ph="1"/>
    </row>
    <row r="153" spans="2:3" ht="19.5" x14ac:dyDescent="0.2">
      <c r="B153" s="131" ph="1"/>
      <c r="C153" s="131" ph="1"/>
    </row>
    <row r="154" spans="2:3" ht="19.5" x14ac:dyDescent="0.2">
      <c r="B154" s="131" ph="1"/>
      <c r="C154" s="131" ph="1"/>
    </row>
    <row r="155" spans="2:3" ht="19.5" x14ac:dyDescent="0.2">
      <c r="B155" s="131" ph="1"/>
      <c r="C155" s="131" ph="1"/>
    </row>
    <row r="156" spans="2:3" ht="19.5" x14ac:dyDescent="0.2">
      <c r="B156" s="131" ph="1"/>
      <c r="C156" s="131" ph="1"/>
    </row>
    <row r="160" spans="2:3" ht="19.5" x14ac:dyDescent="0.2">
      <c r="B160" s="131" ph="1"/>
      <c r="C160" s="131" ph="1"/>
    </row>
    <row r="161" spans="2:3" ht="19.5" x14ac:dyDescent="0.2">
      <c r="B161" s="131" ph="1"/>
      <c r="C161" s="131" ph="1"/>
    </row>
    <row r="162" spans="2:3" ht="19.5" x14ac:dyDescent="0.2">
      <c r="B162" s="131" ph="1"/>
      <c r="C162" s="131" ph="1"/>
    </row>
    <row r="163" spans="2:3" ht="19.5" x14ac:dyDescent="0.2">
      <c r="B163" s="131" ph="1"/>
      <c r="C163" s="131" ph="1"/>
    </row>
    <row r="164" spans="2:3" ht="19.5" x14ac:dyDescent="0.2">
      <c r="B164" s="131" ph="1"/>
      <c r="C164" s="131" ph="1"/>
    </row>
    <row r="169" spans="2:3" ht="19.5" x14ac:dyDescent="0.2">
      <c r="B169" s="131" ph="1"/>
      <c r="C169" s="131" ph="1"/>
    </row>
    <row r="170" spans="2:3" ht="19.5" x14ac:dyDescent="0.2">
      <c r="B170" s="131" ph="1"/>
      <c r="C170" s="131" ph="1"/>
    </row>
    <row r="171" spans="2:3" ht="19.5" x14ac:dyDescent="0.2">
      <c r="B171" s="131" ph="1"/>
      <c r="C171" s="131" ph="1"/>
    </row>
    <row r="172" spans="2:3" ht="19.5" x14ac:dyDescent="0.2">
      <c r="B172" s="131" ph="1"/>
      <c r="C172" s="131" ph="1"/>
    </row>
    <row r="173" spans="2:3" ht="19.5" x14ac:dyDescent="0.2">
      <c r="B173" s="131" ph="1"/>
      <c r="C173" s="131" ph="1"/>
    </row>
    <row r="174" spans="2:3" ht="19.5" x14ac:dyDescent="0.2">
      <c r="B174" s="131" ph="1"/>
      <c r="C174" s="131" ph="1"/>
    </row>
    <row r="175" spans="2:3" ht="19.5" x14ac:dyDescent="0.2">
      <c r="B175" s="131" ph="1"/>
      <c r="C175" s="131" ph="1"/>
    </row>
    <row r="179" spans="2:8" ht="19.5" x14ac:dyDescent="0.2">
      <c r="B179" s="131" ph="1"/>
      <c r="C179" s="131" ph="1"/>
    </row>
    <row r="180" spans="2:8" ht="19.5" x14ac:dyDescent="0.2">
      <c r="B180" s="131" ph="1"/>
      <c r="C180" s="131" ph="1"/>
    </row>
    <row r="181" spans="2:8" ht="19.5" x14ac:dyDescent="0.2">
      <c r="B181" s="131" ph="1"/>
      <c r="C181" s="131" ph="1"/>
    </row>
    <row r="182" spans="2:8" ht="19.5" x14ac:dyDescent="0.2">
      <c r="B182" s="131" ph="1"/>
      <c r="C182" s="131" ph="1"/>
    </row>
    <row r="183" spans="2:8" ht="19.5" x14ac:dyDescent="0.2">
      <c r="B183" s="131" ph="1"/>
      <c r="C183" s="131" ph="1"/>
    </row>
    <row r="184" spans="2:8" ht="19.5" x14ac:dyDescent="0.2">
      <c r="B184" s="131" ph="1"/>
      <c r="C184" s="131" ph="1"/>
    </row>
    <row r="185" spans="2:8" ht="19.5" x14ac:dyDescent="0.2">
      <c r="B185" s="131" ph="1"/>
      <c r="C185" s="131" ph="1"/>
    </row>
    <row r="186" spans="2:8" ht="19.5" x14ac:dyDescent="0.2">
      <c r="B186" s="131" ph="1"/>
      <c r="C186" s="131" ph="1"/>
    </row>
    <row r="187" spans="2:8" ht="19.5" x14ac:dyDescent="0.2">
      <c r="B187" s="131" ph="1"/>
      <c r="C187" s="131" ph="1"/>
    </row>
    <row r="188" spans="2:8" ht="19.5" x14ac:dyDescent="0.2">
      <c r="B188" s="131" ph="1"/>
      <c r="C188" s="131" ph="1"/>
    </row>
    <row r="190" spans="2:8" ht="39" x14ac:dyDescent="0.2">
      <c r="B190" s="123" t="s">
        <v>234</v>
      </c>
      <c r="C190" s="254"/>
      <c r="D190" s="124" t="s">
        <v>235</v>
      </c>
      <c r="E190" s="125" t="s">
        <v>70</v>
      </c>
      <c r="F190" s="126" t="s">
        <v>486</v>
      </c>
      <c r="G190" s="125" t="s">
        <v>71</v>
      </c>
      <c r="H190" s="127" t="s">
        <v>423</v>
      </c>
    </row>
    <row r="192" spans="2:8" ht="19.5" x14ac:dyDescent="0.2">
      <c r="B192" s="131" ph="1"/>
      <c r="C192" s="131" ph="1"/>
    </row>
    <row r="193" spans="2:3" ht="19.5" x14ac:dyDescent="0.2">
      <c r="B193" s="131" ph="1"/>
      <c r="C193" s="131" ph="1"/>
    </row>
    <row r="194" spans="2:3" ht="19.5" x14ac:dyDescent="0.2">
      <c r="B194" s="131" ph="1"/>
      <c r="C194" s="131" ph="1"/>
    </row>
    <row r="195" spans="2:3" ht="19.5" x14ac:dyDescent="0.2">
      <c r="B195" s="131" ph="1"/>
      <c r="C195" s="131" ph="1"/>
    </row>
    <row r="196" spans="2:3" ht="19.5" x14ac:dyDescent="0.2">
      <c r="B196" s="131" ph="1"/>
      <c r="C196" s="131" ph="1"/>
    </row>
    <row r="199" spans="2:3" ht="19.5" x14ac:dyDescent="0.2">
      <c r="B199" s="131" ph="1"/>
      <c r="C199" s="131" ph="1"/>
    </row>
    <row r="200" spans="2:3" ht="19.5" x14ac:dyDescent="0.2">
      <c r="B200" s="131" ph="1"/>
      <c r="C200" s="131" ph="1"/>
    </row>
    <row r="201" spans="2:3" ht="19.5" x14ac:dyDescent="0.2">
      <c r="B201" s="131" ph="1"/>
      <c r="C201" s="131" ph="1"/>
    </row>
    <row r="202" spans="2:3" ht="19.5" x14ac:dyDescent="0.2">
      <c r="B202" s="131" ph="1"/>
      <c r="C202" s="131" ph="1"/>
    </row>
    <row r="206" spans="2:3" ht="19.5" x14ac:dyDescent="0.2">
      <c r="B206" s="131" ph="1"/>
      <c r="C206" s="131" ph="1"/>
    </row>
    <row r="207" spans="2:3" ht="19.5" x14ac:dyDescent="0.2">
      <c r="B207" s="131" ph="1"/>
      <c r="C207" s="131" ph="1"/>
    </row>
    <row r="208" spans="2:3" ht="19.5" x14ac:dyDescent="0.2">
      <c r="B208" s="131" ph="1"/>
      <c r="C208" s="131" ph="1"/>
    </row>
    <row r="209" spans="2:3" ht="19.5" x14ac:dyDescent="0.2">
      <c r="B209" s="131" ph="1"/>
      <c r="C209" s="131" ph="1"/>
    </row>
    <row r="213" spans="2:3" ht="19.5" x14ac:dyDescent="0.2">
      <c r="B213" s="131" ph="1"/>
      <c r="C213" s="131" ph="1"/>
    </row>
    <row r="214" spans="2:3" ht="19.5" x14ac:dyDescent="0.2">
      <c r="B214" s="131" ph="1"/>
      <c r="C214" s="131" ph="1"/>
    </row>
    <row r="215" spans="2:3" ht="19.5" x14ac:dyDescent="0.2">
      <c r="B215" s="131" ph="1"/>
      <c r="C215" s="131" ph="1"/>
    </row>
    <row r="216" spans="2:3" ht="19.5" x14ac:dyDescent="0.2">
      <c r="B216" s="131" ph="1"/>
      <c r="C216" s="131" ph="1"/>
    </row>
    <row r="217" spans="2:3" ht="19.5" x14ac:dyDescent="0.2">
      <c r="B217" s="131" ph="1"/>
      <c r="C217" s="131" ph="1"/>
    </row>
    <row r="218" spans="2:3" ht="19.5" x14ac:dyDescent="0.2">
      <c r="B218" s="131" ph="1"/>
      <c r="C218" s="131" ph="1"/>
    </row>
    <row r="219" spans="2:3" ht="19.5" x14ac:dyDescent="0.2">
      <c r="B219" s="131" ph="1"/>
      <c r="C219" s="131" ph="1"/>
    </row>
    <row r="220" spans="2:3" ht="19.5" x14ac:dyDescent="0.2">
      <c r="B220" s="131" ph="1"/>
      <c r="C220" s="131" ph="1"/>
    </row>
    <row r="221" spans="2:3" ht="19.5" x14ac:dyDescent="0.2">
      <c r="B221" s="131" ph="1"/>
      <c r="C221" s="131" ph="1"/>
    </row>
    <row r="222" spans="2:3" ht="19.5" x14ac:dyDescent="0.2">
      <c r="B222" s="131" ph="1"/>
      <c r="C222" s="131" ph="1"/>
    </row>
    <row r="226" spans="2:3" ht="19.5" x14ac:dyDescent="0.2">
      <c r="B226" s="131" ph="1"/>
      <c r="C226" s="131" ph="1"/>
    </row>
    <row r="227" spans="2:3" ht="19.5" x14ac:dyDescent="0.2">
      <c r="B227" s="131" ph="1"/>
      <c r="C227" s="131" ph="1"/>
    </row>
    <row r="228" spans="2:3" ht="19.5" x14ac:dyDescent="0.2">
      <c r="B228" s="131" ph="1"/>
      <c r="C228" s="131" ph="1"/>
    </row>
    <row r="229" spans="2:3" ht="19.5" x14ac:dyDescent="0.2">
      <c r="B229" s="131" ph="1"/>
      <c r="C229" s="131" ph="1"/>
    </row>
    <row r="230" spans="2:3" ht="19.5" x14ac:dyDescent="0.2">
      <c r="B230" s="131" ph="1"/>
      <c r="C230" s="131" ph="1"/>
    </row>
    <row r="234" spans="2:3" ht="19.5" x14ac:dyDescent="0.2">
      <c r="B234" s="131" ph="1"/>
      <c r="C234" s="131" ph="1"/>
    </row>
    <row r="237" spans="2:3" ht="19.5" x14ac:dyDescent="0.2">
      <c r="B237" s="131" ph="1"/>
      <c r="C237" s="131" ph="1"/>
    </row>
    <row r="239" spans="2:3" ht="19.5" x14ac:dyDescent="0.2">
      <c r="B239" s="131" ph="1"/>
      <c r="C239" s="131" ph="1"/>
    </row>
    <row r="242" spans="2:3" ht="19.5" x14ac:dyDescent="0.2">
      <c r="B242" s="131" ph="1"/>
      <c r="C242" s="131" ph="1"/>
    </row>
    <row r="245" spans="2:3" ht="19.5" x14ac:dyDescent="0.2">
      <c r="B245" s="131" ph="1"/>
      <c r="C245" s="131" ph="1"/>
    </row>
    <row r="247" spans="2:3" ht="19.5" x14ac:dyDescent="0.2">
      <c r="B247" s="131" ph="1"/>
      <c r="C247" s="131" ph="1"/>
    </row>
    <row r="250" spans="2:3" ht="19.5" x14ac:dyDescent="0.2">
      <c r="B250" s="131" ph="1"/>
      <c r="C250" s="131" ph="1"/>
    </row>
    <row r="252" spans="2:3" ht="19.5" x14ac:dyDescent="0.2">
      <c r="B252" s="131" ph="1"/>
      <c r="C252" s="131" ph="1"/>
    </row>
    <row r="255" spans="2:3" ht="19.5" x14ac:dyDescent="0.2">
      <c r="B255" s="131" ph="1"/>
      <c r="C255" s="131" ph="1"/>
    </row>
    <row r="256" spans="2:3" ht="19.5" x14ac:dyDescent="0.2">
      <c r="B256" s="131" ph="1"/>
      <c r="C256" s="131" ph="1"/>
    </row>
    <row r="257" spans="2:3" ht="19.5" x14ac:dyDescent="0.2">
      <c r="B257" s="131" ph="1"/>
      <c r="C257" s="131" ph="1"/>
    </row>
    <row r="258" spans="2:3" ht="19.5" x14ac:dyDescent="0.2">
      <c r="B258" s="131" ph="1"/>
      <c r="C258" s="131" ph="1"/>
    </row>
    <row r="260" spans="2:3" ht="19.5" x14ac:dyDescent="0.2">
      <c r="B260" s="131" ph="1"/>
      <c r="C260" s="131" ph="1"/>
    </row>
    <row r="262" spans="2:3" ht="19.5" x14ac:dyDescent="0.2">
      <c r="B262" s="131" ph="1"/>
      <c r="C262" s="131" ph="1"/>
    </row>
    <row r="263" spans="2:3" ht="19.5" x14ac:dyDescent="0.2">
      <c r="B263" s="131" ph="1"/>
      <c r="C263" s="131" ph="1"/>
    </row>
    <row r="264" spans="2:3" ht="19.5" x14ac:dyDescent="0.2">
      <c r="B264" s="131" ph="1"/>
      <c r="C264" s="131" ph="1"/>
    </row>
    <row r="265" spans="2:3" ht="19.5" x14ac:dyDescent="0.2">
      <c r="B265" s="131" ph="1"/>
      <c r="C265" s="131" ph="1"/>
    </row>
    <row r="266" spans="2:3" ht="19.5" x14ac:dyDescent="0.2">
      <c r="B266" s="131" ph="1"/>
      <c r="C266" s="131" ph="1"/>
    </row>
    <row r="267" spans="2:3" ht="19.5" x14ac:dyDescent="0.2">
      <c r="B267" s="131" ph="1"/>
      <c r="C267" s="131" ph="1"/>
    </row>
    <row r="269" spans="2:3" ht="19.5" x14ac:dyDescent="0.2">
      <c r="B269" s="131" ph="1"/>
      <c r="C269" s="131" ph="1"/>
    </row>
    <row r="271" spans="2:3" ht="19.5" x14ac:dyDescent="0.2">
      <c r="B271" s="131" ph="1"/>
      <c r="C271" s="131" ph="1"/>
    </row>
    <row r="274" spans="2:3" ht="19.5" x14ac:dyDescent="0.2">
      <c r="B274" s="131" ph="1"/>
      <c r="C274" s="131" ph="1"/>
    </row>
    <row r="275" spans="2:3" ht="19.5" x14ac:dyDescent="0.2">
      <c r="B275" s="131" ph="1"/>
      <c r="C275" s="131" ph="1"/>
    </row>
    <row r="276" spans="2:3" ht="19.5" x14ac:dyDescent="0.2">
      <c r="B276" s="131" ph="1"/>
      <c r="C276" s="131" ph="1"/>
    </row>
    <row r="277" spans="2:3" ht="19.5" x14ac:dyDescent="0.2">
      <c r="B277" s="131" ph="1"/>
      <c r="C277" s="131" ph="1"/>
    </row>
    <row r="279" spans="2:3" ht="19.5" x14ac:dyDescent="0.2">
      <c r="B279" s="131" ph="1"/>
      <c r="C279" s="131" ph="1"/>
    </row>
    <row r="281" spans="2:3" ht="19.5" x14ac:dyDescent="0.2">
      <c r="B281" s="131" ph="1"/>
      <c r="C281" s="131" ph="1"/>
    </row>
    <row r="282" spans="2:3" ht="19.5" x14ac:dyDescent="0.2">
      <c r="B282" s="131" ph="1"/>
      <c r="C282" s="131" ph="1"/>
    </row>
    <row r="283" spans="2:3" ht="19.5" x14ac:dyDescent="0.2">
      <c r="B283" s="131" ph="1"/>
      <c r="C283" s="131" ph="1"/>
    </row>
    <row r="284" spans="2:3" ht="19.5" x14ac:dyDescent="0.2">
      <c r="B284" s="131" ph="1"/>
      <c r="C284" s="131" ph="1"/>
    </row>
    <row r="285" spans="2:3" ht="19.5" x14ac:dyDescent="0.2">
      <c r="B285" s="131" ph="1"/>
      <c r="C285" s="131" ph="1"/>
    </row>
    <row r="286" spans="2:3" ht="19.5" x14ac:dyDescent="0.2">
      <c r="B286" s="131" ph="1"/>
      <c r="C286" s="131" ph="1"/>
    </row>
    <row r="287" spans="2:3" ht="19.5" x14ac:dyDescent="0.2">
      <c r="B287" s="131" ph="1"/>
      <c r="C287" s="131" ph="1"/>
    </row>
    <row r="288" spans="2:3" ht="19.5" x14ac:dyDescent="0.2">
      <c r="B288" s="131" ph="1"/>
      <c r="C288" s="131" ph="1"/>
    </row>
    <row r="289" spans="2:3" ht="19.5" x14ac:dyDescent="0.2">
      <c r="B289" s="131" ph="1"/>
      <c r="C289" s="131" ph="1"/>
    </row>
    <row r="290" spans="2:3" ht="19.5" x14ac:dyDescent="0.2">
      <c r="B290" s="131" ph="1"/>
      <c r="C290" s="131" ph="1"/>
    </row>
    <row r="291" spans="2:3" ht="19.5" x14ac:dyDescent="0.2">
      <c r="B291" s="131" ph="1"/>
      <c r="C291" s="131" ph="1"/>
    </row>
    <row r="292" spans="2:3" ht="19.5" x14ac:dyDescent="0.2">
      <c r="B292" s="131" ph="1"/>
      <c r="C292" s="131" ph="1"/>
    </row>
    <row r="293" spans="2:3" ht="19.5" x14ac:dyDescent="0.2">
      <c r="B293" s="131" ph="1"/>
      <c r="C293" s="131" ph="1"/>
    </row>
    <row r="294" spans="2:3" ht="19.5" x14ac:dyDescent="0.2">
      <c r="B294" s="131" ph="1"/>
      <c r="C294" s="131" ph="1"/>
    </row>
    <row r="295" spans="2:3" ht="19.5" x14ac:dyDescent="0.2">
      <c r="B295" s="131" ph="1"/>
      <c r="C295" s="131" ph="1"/>
    </row>
    <row r="296" spans="2:3" ht="19.5" x14ac:dyDescent="0.2">
      <c r="B296" s="131" ph="1"/>
      <c r="C296" s="131" ph="1"/>
    </row>
    <row r="297" spans="2:3" ht="19.5" x14ac:dyDescent="0.2">
      <c r="B297" s="131" ph="1"/>
      <c r="C297" s="131" ph="1"/>
    </row>
    <row r="298" spans="2:3" ht="19.5" x14ac:dyDescent="0.2">
      <c r="B298" s="131" ph="1"/>
      <c r="C298" s="131" ph="1"/>
    </row>
    <row r="299" spans="2:3" ht="19.5" x14ac:dyDescent="0.2">
      <c r="B299" s="131" ph="1"/>
      <c r="C299" s="131" ph="1"/>
    </row>
    <row r="300" spans="2:3" ht="19.5" x14ac:dyDescent="0.2">
      <c r="B300" s="131" ph="1"/>
      <c r="C300" s="131" ph="1"/>
    </row>
    <row r="301" spans="2:3" ht="19.5" x14ac:dyDescent="0.2">
      <c r="B301" s="131" ph="1"/>
      <c r="C301" s="131" ph="1"/>
    </row>
    <row r="302" spans="2:3" ht="19.5" x14ac:dyDescent="0.2">
      <c r="B302" s="131" ph="1"/>
      <c r="C302" s="131" ph="1"/>
    </row>
    <row r="303" spans="2:3" ht="19.5" x14ac:dyDescent="0.2">
      <c r="B303" s="131" ph="1"/>
      <c r="C303" s="131" ph="1"/>
    </row>
    <row r="304" spans="2:3" ht="19.5" x14ac:dyDescent="0.2">
      <c r="B304" s="131" ph="1"/>
      <c r="C304" s="131" ph="1"/>
    </row>
    <row r="305" spans="2:3" ht="19.5" x14ac:dyDescent="0.2">
      <c r="B305" s="131" ph="1"/>
      <c r="C305" s="131" ph="1"/>
    </row>
    <row r="306" spans="2:3" ht="19.5" x14ac:dyDescent="0.2">
      <c r="B306" s="131" ph="1"/>
      <c r="C306" s="131" ph="1"/>
    </row>
    <row r="307" spans="2:3" ht="19.5" x14ac:dyDescent="0.2">
      <c r="B307" s="131" ph="1"/>
      <c r="C307" s="131" ph="1"/>
    </row>
    <row r="308" spans="2:3" ht="19.5" x14ac:dyDescent="0.2">
      <c r="B308" s="131" ph="1"/>
      <c r="C308" s="131" ph="1"/>
    </row>
    <row r="309" spans="2:3" ht="19.5" x14ac:dyDescent="0.2">
      <c r="B309" s="131" ph="1"/>
      <c r="C309" s="131" ph="1"/>
    </row>
    <row r="310" spans="2:3" ht="19.5" x14ac:dyDescent="0.2">
      <c r="B310" s="131" ph="1"/>
      <c r="C310" s="131" ph="1"/>
    </row>
    <row r="311" spans="2:3" ht="19.5" x14ac:dyDescent="0.2">
      <c r="B311" s="131" ph="1"/>
      <c r="C311" s="131" ph="1"/>
    </row>
    <row r="312" spans="2:3" ht="19.5" x14ac:dyDescent="0.2">
      <c r="B312" s="131" ph="1"/>
      <c r="C312" s="131" ph="1"/>
    </row>
    <row r="313" spans="2:3" ht="19.5" x14ac:dyDescent="0.2">
      <c r="B313" s="131" ph="1"/>
      <c r="C313" s="131" ph="1"/>
    </row>
    <row r="314" spans="2:3" ht="19.5" x14ac:dyDescent="0.2">
      <c r="B314" s="131" ph="1"/>
      <c r="C314" s="131" ph="1"/>
    </row>
    <row r="315" spans="2:3" ht="19.5" x14ac:dyDescent="0.2">
      <c r="B315" s="131" ph="1"/>
      <c r="C315" s="131" ph="1"/>
    </row>
    <row r="316" spans="2:3" ht="19.5" x14ac:dyDescent="0.2">
      <c r="B316" s="131" ph="1"/>
      <c r="C316" s="131" ph="1"/>
    </row>
    <row r="317" spans="2:3" ht="19.5" x14ac:dyDescent="0.2">
      <c r="B317" s="131" ph="1"/>
      <c r="C317" s="131" ph="1"/>
    </row>
    <row r="318" spans="2:3" ht="19.5" x14ac:dyDescent="0.2">
      <c r="B318" s="131" ph="1"/>
      <c r="C318" s="131" ph="1"/>
    </row>
    <row r="319" spans="2:3" ht="19.5" x14ac:dyDescent="0.2">
      <c r="B319" s="131" ph="1"/>
      <c r="C319" s="131" ph="1"/>
    </row>
    <row r="320" spans="2:3" ht="19.5" x14ac:dyDescent="0.2">
      <c r="B320" s="131" ph="1"/>
      <c r="C320" s="131" ph="1"/>
    </row>
    <row r="321" spans="2:3" ht="19.5" x14ac:dyDescent="0.2">
      <c r="B321" s="131" ph="1"/>
      <c r="C321" s="131" ph="1"/>
    </row>
    <row r="322" spans="2:3" ht="19.5" x14ac:dyDescent="0.2">
      <c r="B322" s="131" ph="1"/>
      <c r="C322" s="131" ph="1"/>
    </row>
    <row r="323" spans="2:3" ht="19.5" x14ac:dyDescent="0.2">
      <c r="B323" s="131" ph="1"/>
      <c r="C323" s="131" ph="1"/>
    </row>
    <row r="324" spans="2:3" ht="19.5" x14ac:dyDescent="0.2">
      <c r="B324" s="131" ph="1"/>
      <c r="C324" s="131" ph="1"/>
    </row>
    <row r="325" spans="2:3" ht="19.5" x14ac:dyDescent="0.2">
      <c r="B325" s="131" ph="1"/>
      <c r="C325" s="131" ph="1"/>
    </row>
    <row r="326" spans="2:3" ht="19.5" x14ac:dyDescent="0.2">
      <c r="B326" s="131" ph="1"/>
      <c r="C326" s="131" ph="1"/>
    </row>
    <row r="327" spans="2:3" ht="19.5" x14ac:dyDescent="0.2">
      <c r="B327" s="131" ph="1"/>
      <c r="C327" s="131" ph="1"/>
    </row>
    <row r="328" spans="2:3" ht="19.5" x14ac:dyDescent="0.2">
      <c r="B328" s="131" ph="1"/>
      <c r="C328" s="131" ph="1"/>
    </row>
    <row r="329" spans="2:3" ht="19.5" x14ac:dyDescent="0.2">
      <c r="B329" s="131" ph="1"/>
      <c r="C329" s="131" ph="1"/>
    </row>
    <row r="330" spans="2:3" ht="19.5" x14ac:dyDescent="0.2">
      <c r="B330" s="131" ph="1"/>
      <c r="C330" s="131" ph="1"/>
    </row>
  </sheetData>
  <mergeCells count="1">
    <mergeCell ref="B8:C8"/>
  </mergeCells>
  <phoneticPr fontId="4"/>
  <dataValidations count="3">
    <dataValidation imeMode="off" allowBlank="1" showInputMessage="1" showErrorMessage="1" sqref="L1:L8 I9:L9 F190:H190 D190 F6:G9 I4:J6 I1:K3 H71:H73 I7:K7 K4:K5 D2:D9 E4:E6"/>
    <dataValidation imeMode="on" allowBlank="1" showInputMessage="1" showErrorMessage="1" sqref="B7:B189 E190 B191:C1048576 C7 C9:C189 B1:C6 H1:H9"/>
    <dataValidation allowBlank="1" showInputMessage="1" showErrorMessage="1" sqref="H70">
      <formula1>0</formula1>
      <formula2>0</formula2>
    </dataValidation>
  </dataValidations>
  <hyperlinks>
    <hyperlink ref="H190" r:id="rId1"/>
    <hyperlink ref="H70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firstPageNumber="28" fitToHeight="0" orientation="portrait" useFirstPageNumber="1" r:id="rId3"/>
  <headerFooter alignWithMargins="0">
    <oddFooter>&amp;C－&amp;P－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54"/>
  <sheetViews>
    <sheetView view="pageBreakPreview" topLeftCell="A45" zoomScaleNormal="100" zoomScaleSheetLayoutView="100" workbookViewId="0">
      <selection activeCell="H64" sqref="H64"/>
    </sheetView>
  </sheetViews>
  <sheetFormatPr defaultColWidth="9" defaultRowHeight="13" x14ac:dyDescent="0.2"/>
  <cols>
    <col min="1" max="1" width="3.7265625" style="198" customWidth="1"/>
    <col min="2" max="2" width="17.26953125" style="131" customWidth="1"/>
    <col min="3" max="3" width="18.36328125" style="131" customWidth="1"/>
    <col min="4" max="4" width="9" style="227"/>
    <col min="5" max="5" width="23.26953125" style="227" customWidth="1"/>
    <col min="6" max="6" width="13.90625" style="227" customWidth="1"/>
    <col min="7" max="7" width="13.90625" style="344" customWidth="1"/>
    <col min="8" max="8" width="26.6328125" style="104" customWidth="1"/>
    <col min="9" max="9" width="12" style="227" customWidth="1"/>
    <col min="10" max="10" width="6.7265625" style="227" customWidth="1"/>
    <col min="11" max="12" width="7" style="227" customWidth="1"/>
    <col min="13" max="16384" width="9" style="3"/>
  </cols>
  <sheetData>
    <row r="1" spans="2:12" ht="25.5" customHeight="1" x14ac:dyDescent="0.2">
      <c r="B1" s="4" t="s">
        <v>400</v>
      </c>
      <c r="C1" s="4"/>
    </row>
    <row r="2" spans="2:12" ht="25.5" customHeight="1" thickBot="1" x14ac:dyDescent="0.25">
      <c r="B2" s="133" t="s">
        <v>281</v>
      </c>
      <c r="C2" s="133"/>
      <c r="D2" s="133" t="s">
        <v>5186</v>
      </c>
      <c r="E2" s="133" t="s">
        <v>5187</v>
      </c>
      <c r="L2" s="2"/>
    </row>
    <row r="3" spans="2:12" ht="25.5" customHeight="1" x14ac:dyDescent="0.2">
      <c r="B3" s="201" t="s">
        <v>215</v>
      </c>
      <c r="C3" s="246" t="s">
        <v>611</v>
      </c>
      <c r="D3" s="202" t="s">
        <v>263</v>
      </c>
      <c r="E3" s="202" t="s">
        <v>244</v>
      </c>
      <c r="F3" s="357" t="s">
        <v>225</v>
      </c>
      <c r="G3" s="202" t="s">
        <v>648</v>
      </c>
      <c r="H3" s="359" t="s">
        <v>398</v>
      </c>
      <c r="I3" s="202" t="s">
        <v>226</v>
      </c>
      <c r="J3" s="202" t="s">
        <v>161</v>
      </c>
      <c r="K3" s="202" t="s">
        <v>264</v>
      </c>
      <c r="L3" s="43" t="s">
        <v>114</v>
      </c>
    </row>
    <row r="4" spans="2:12" ht="28" customHeight="1" x14ac:dyDescent="0.2">
      <c r="B4" s="725" t="s">
        <v>4389</v>
      </c>
      <c r="C4" s="743" t="s">
        <v>4390</v>
      </c>
      <c r="D4" s="568" t="s">
        <v>715</v>
      </c>
      <c r="E4" s="568" t="s">
        <v>4391</v>
      </c>
      <c r="F4" s="744" t="s">
        <v>4392</v>
      </c>
      <c r="G4" s="568" t="s">
        <v>649</v>
      </c>
      <c r="H4" s="745" t="s">
        <v>4393</v>
      </c>
      <c r="I4" s="783" t="s">
        <v>4394</v>
      </c>
      <c r="J4" s="800">
        <v>958</v>
      </c>
      <c r="K4" s="800">
        <v>24</v>
      </c>
      <c r="L4" s="801">
        <v>72</v>
      </c>
    </row>
    <row r="5" spans="2:12" ht="28" customHeight="1" x14ac:dyDescent="0.2">
      <c r="B5" s="728" t="s">
        <v>4395</v>
      </c>
      <c r="C5" s="746" t="s">
        <v>4396</v>
      </c>
      <c r="D5" s="717" t="s">
        <v>728</v>
      </c>
      <c r="E5" s="717" t="s">
        <v>4397</v>
      </c>
      <c r="F5" s="714" t="s">
        <v>4398</v>
      </c>
      <c r="G5" s="717" t="s">
        <v>650</v>
      </c>
      <c r="H5" s="747" t="s">
        <v>4399</v>
      </c>
      <c r="I5" s="780" t="s">
        <v>4400</v>
      </c>
      <c r="J5" s="730">
        <v>825</v>
      </c>
      <c r="K5" s="802">
        <v>21</v>
      </c>
      <c r="L5" s="803">
        <v>50</v>
      </c>
    </row>
    <row r="6" spans="2:12" ht="28" customHeight="1" x14ac:dyDescent="0.2">
      <c r="B6" s="728" t="s">
        <v>4401</v>
      </c>
      <c r="C6" s="746" t="s">
        <v>4402</v>
      </c>
      <c r="D6" s="717" t="s">
        <v>726</v>
      </c>
      <c r="E6" s="918" t="s">
        <v>4403</v>
      </c>
      <c r="F6" s="714" t="s">
        <v>4404</v>
      </c>
      <c r="G6" s="717" t="s">
        <v>651</v>
      </c>
      <c r="H6" s="747" t="s">
        <v>4405</v>
      </c>
      <c r="I6" s="780" t="s">
        <v>4406</v>
      </c>
      <c r="J6" s="802">
        <v>453</v>
      </c>
      <c r="K6" s="802">
        <v>13</v>
      </c>
      <c r="L6" s="804">
        <v>41</v>
      </c>
    </row>
    <row r="7" spans="2:12" ht="28" customHeight="1" x14ac:dyDescent="0.2">
      <c r="B7" s="728" t="s">
        <v>4407</v>
      </c>
      <c r="C7" s="746" t="s">
        <v>4408</v>
      </c>
      <c r="D7" s="717" t="s">
        <v>723</v>
      </c>
      <c r="E7" s="918" t="s">
        <v>4409</v>
      </c>
      <c r="F7" s="714" t="s">
        <v>4410</v>
      </c>
      <c r="G7" s="717" t="s">
        <v>652</v>
      </c>
      <c r="H7" s="747" t="s">
        <v>4411</v>
      </c>
      <c r="I7" s="780" t="s">
        <v>4412</v>
      </c>
      <c r="J7" s="802">
        <v>451</v>
      </c>
      <c r="K7" s="802">
        <v>14</v>
      </c>
      <c r="L7" s="804">
        <v>54</v>
      </c>
    </row>
    <row r="8" spans="2:12" ht="28" customHeight="1" x14ac:dyDescent="0.2">
      <c r="B8" s="500" t="s">
        <v>4413</v>
      </c>
      <c r="C8" s="277" t="s">
        <v>4414</v>
      </c>
      <c r="D8" s="717" t="s">
        <v>4415</v>
      </c>
      <c r="E8" s="717" t="s">
        <v>4416</v>
      </c>
      <c r="F8" s="714" t="s">
        <v>4417</v>
      </c>
      <c r="G8" s="717" t="s">
        <v>653</v>
      </c>
      <c r="H8" s="748" t="s">
        <v>4418</v>
      </c>
      <c r="I8" s="780" t="s">
        <v>4419</v>
      </c>
      <c r="J8" s="802">
        <v>830</v>
      </c>
      <c r="K8" s="802">
        <v>24</v>
      </c>
      <c r="L8" s="804">
        <v>61</v>
      </c>
    </row>
    <row r="9" spans="2:12" ht="28" customHeight="1" x14ac:dyDescent="0.2">
      <c r="B9" s="728" t="s">
        <v>2631</v>
      </c>
      <c r="C9" s="746" t="s">
        <v>776</v>
      </c>
      <c r="D9" s="717" t="s">
        <v>4420</v>
      </c>
      <c r="E9" s="717" t="s">
        <v>4421</v>
      </c>
      <c r="F9" s="714" t="s">
        <v>4422</v>
      </c>
      <c r="G9" s="717" t="s">
        <v>654</v>
      </c>
      <c r="H9" s="747" t="s">
        <v>4423</v>
      </c>
      <c r="I9" s="780" t="s">
        <v>4424</v>
      </c>
      <c r="J9" s="802">
        <v>840</v>
      </c>
      <c r="K9" s="802">
        <v>21</v>
      </c>
      <c r="L9" s="804">
        <v>55</v>
      </c>
    </row>
    <row r="10" spans="2:12" ht="28" customHeight="1" x14ac:dyDescent="0.2">
      <c r="B10" s="728" t="s">
        <v>4425</v>
      </c>
      <c r="C10" s="746" t="s">
        <v>629</v>
      </c>
      <c r="D10" s="717" t="s">
        <v>4426</v>
      </c>
      <c r="E10" s="717" t="s">
        <v>4427</v>
      </c>
      <c r="F10" s="714" t="s">
        <v>4428</v>
      </c>
      <c r="G10" s="717" t="s">
        <v>655</v>
      </c>
      <c r="H10" s="748" t="s">
        <v>4429</v>
      </c>
      <c r="I10" s="780" t="s">
        <v>4430</v>
      </c>
      <c r="J10" s="802">
        <v>958</v>
      </c>
      <c r="K10" s="802">
        <v>24</v>
      </c>
      <c r="L10" s="804">
        <v>58</v>
      </c>
    </row>
    <row r="11" spans="2:12" ht="28" customHeight="1" x14ac:dyDescent="0.2">
      <c r="B11" s="728" t="s">
        <v>4431</v>
      </c>
      <c r="C11" s="746" t="s">
        <v>4432</v>
      </c>
      <c r="D11" s="717" t="s">
        <v>4433</v>
      </c>
      <c r="E11" s="717" t="s">
        <v>4434</v>
      </c>
      <c r="F11" s="714" t="s">
        <v>4435</v>
      </c>
      <c r="G11" s="717" t="s">
        <v>656</v>
      </c>
      <c r="H11" s="748" t="s">
        <v>4436</v>
      </c>
      <c r="I11" s="780" t="s">
        <v>4437</v>
      </c>
      <c r="J11" s="802">
        <v>945</v>
      </c>
      <c r="K11" s="802">
        <v>24</v>
      </c>
      <c r="L11" s="804">
        <v>57</v>
      </c>
    </row>
    <row r="12" spans="2:12" ht="28" customHeight="1" x14ac:dyDescent="0.2">
      <c r="B12" s="728" t="s">
        <v>4438</v>
      </c>
      <c r="C12" s="746" t="s">
        <v>4439</v>
      </c>
      <c r="D12" s="717" t="s">
        <v>1263</v>
      </c>
      <c r="E12" s="717" t="s">
        <v>4440</v>
      </c>
      <c r="F12" s="714" t="s">
        <v>4441</v>
      </c>
      <c r="G12" s="717" t="s">
        <v>657</v>
      </c>
      <c r="H12" s="749" t="s">
        <v>4442</v>
      </c>
      <c r="I12" s="780" t="s">
        <v>4443</v>
      </c>
      <c r="J12" s="802">
        <v>628</v>
      </c>
      <c r="K12" s="802">
        <v>16</v>
      </c>
      <c r="L12" s="804">
        <v>41</v>
      </c>
    </row>
    <row r="13" spans="2:12" ht="28" customHeight="1" x14ac:dyDescent="0.2">
      <c r="B13" s="728" t="s">
        <v>4043</v>
      </c>
      <c r="C13" s="746" t="s">
        <v>1372</v>
      </c>
      <c r="D13" s="717" t="s">
        <v>4444</v>
      </c>
      <c r="E13" s="717" t="s">
        <v>4445</v>
      </c>
      <c r="F13" s="714" t="s">
        <v>4446</v>
      </c>
      <c r="G13" s="717" t="s">
        <v>658</v>
      </c>
      <c r="H13" s="747" t="s">
        <v>4447</v>
      </c>
      <c r="I13" s="780" t="s">
        <v>4448</v>
      </c>
      <c r="J13" s="802">
        <v>379</v>
      </c>
      <c r="K13" s="802">
        <v>12</v>
      </c>
      <c r="L13" s="804">
        <v>35</v>
      </c>
    </row>
    <row r="14" spans="2:12" ht="28" customHeight="1" x14ac:dyDescent="0.2">
      <c r="B14" s="728" t="s">
        <v>4449</v>
      </c>
      <c r="C14" s="746" t="s">
        <v>4450</v>
      </c>
      <c r="D14" s="717" t="s">
        <v>4451</v>
      </c>
      <c r="E14" s="717" t="s">
        <v>4452</v>
      </c>
      <c r="F14" s="714" t="s">
        <v>4453</v>
      </c>
      <c r="G14" s="717" t="s">
        <v>659</v>
      </c>
      <c r="H14" s="747" t="s">
        <v>4454</v>
      </c>
      <c r="I14" s="780" t="s">
        <v>4455</v>
      </c>
      <c r="J14" s="802">
        <v>446</v>
      </c>
      <c r="K14" s="802">
        <v>12</v>
      </c>
      <c r="L14" s="804">
        <v>31</v>
      </c>
    </row>
    <row r="15" spans="2:12" ht="28" customHeight="1" x14ac:dyDescent="0.2">
      <c r="B15" s="728" t="s">
        <v>4456</v>
      </c>
      <c r="C15" s="746" t="s">
        <v>4457</v>
      </c>
      <c r="D15" s="717" t="s">
        <v>1253</v>
      </c>
      <c r="E15" s="717" t="s">
        <v>4458</v>
      </c>
      <c r="F15" s="714" t="s">
        <v>4459</v>
      </c>
      <c r="G15" s="717" t="s">
        <v>660</v>
      </c>
      <c r="H15" s="748" t="s">
        <v>4460</v>
      </c>
      <c r="I15" s="780" t="s">
        <v>4461</v>
      </c>
      <c r="J15" s="802">
        <v>592</v>
      </c>
      <c r="K15" s="802">
        <v>15</v>
      </c>
      <c r="L15" s="804">
        <v>57</v>
      </c>
    </row>
    <row r="16" spans="2:12" ht="28" customHeight="1" x14ac:dyDescent="0.2">
      <c r="B16" s="728" t="s">
        <v>4462</v>
      </c>
      <c r="C16" s="746" t="s">
        <v>4463</v>
      </c>
      <c r="D16" s="717" t="s">
        <v>4464</v>
      </c>
      <c r="E16" s="717" t="s">
        <v>4465</v>
      </c>
      <c r="F16" s="714" t="s">
        <v>4466</v>
      </c>
      <c r="G16" s="717" t="s">
        <v>661</v>
      </c>
      <c r="H16" s="747" t="s">
        <v>4467</v>
      </c>
      <c r="I16" s="780" t="s">
        <v>4468</v>
      </c>
      <c r="J16" s="802">
        <v>825</v>
      </c>
      <c r="K16" s="802">
        <v>21</v>
      </c>
      <c r="L16" s="804">
        <v>86</v>
      </c>
    </row>
    <row r="17" spans="2:12" ht="37.5" customHeight="1" x14ac:dyDescent="0.2">
      <c r="B17" s="500" t="s">
        <v>4469</v>
      </c>
      <c r="C17" s="277" t="s">
        <v>4470</v>
      </c>
      <c r="D17" s="717" t="s">
        <v>4471</v>
      </c>
      <c r="E17" s="717" t="s">
        <v>4472</v>
      </c>
      <c r="F17" s="714" t="s">
        <v>4473</v>
      </c>
      <c r="G17" s="717" t="s">
        <v>662</v>
      </c>
      <c r="H17" s="747" t="s">
        <v>4474</v>
      </c>
      <c r="I17" s="780" t="s">
        <v>4475</v>
      </c>
      <c r="J17" s="802">
        <v>563</v>
      </c>
      <c r="K17" s="802">
        <v>15</v>
      </c>
      <c r="L17" s="804">
        <v>60</v>
      </c>
    </row>
    <row r="18" spans="2:12" ht="28" customHeight="1" x14ac:dyDescent="0.2">
      <c r="B18" s="728" t="s">
        <v>4476</v>
      </c>
      <c r="C18" s="746" t="s">
        <v>4477</v>
      </c>
      <c r="D18" s="717" t="s">
        <v>4478</v>
      </c>
      <c r="E18" s="717" t="s">
        <v>4479</v>
      </c>
      <c r="F18" s="714" t="s">
        <v>4480</v>
      </c>
      <c r="G18" s="717" t="s">
        <v>663</v>
      </c>
      <c r="H18" s="747" t="s">
        <v>4481</v>
      </c>
      <c r="I18" s="780" t="s">
        <v>4482</v>
      </c>
      <c r="J18" s="802">
        <v>715</v>
      </c>
      <c r="K18" s="802">
        <v>18</v>
      </c>
      <c r="L18" s="804">
        <v>51</v>
      </c>
    </row>
    <row r="19" spans="2:12" ht="28" customHeight="1" x14ac:dyDescent="0.2">
      <c r="B19" s="728" t="s">
        <v>2916</v>
      </c>
      <c r="C19" s="746" t="s">
        <v>747</v>
      </c>
      <c r="D19" s="717" t="s">
        <v>4483</v>
      </c>
      <c r="E19" s="717" t="s">
        <v>4484</v>
      </c>
      <c r="F19" s="714" t="s">
        <v>4485</v>
      </c>
      <c r="G19" s="717" t="s">
        <v>664</v>
      </c>
      <c r="H19" s="747" t="s">
        <v>4486</v>
      </c>
      <c r="I19" s="780" t="s">
        <v>4487</v>
      </c>
      <c r="J19" s="802">
        <v>441</v>
      </c>
      <c r="K19" s="802">
        <v>13</v>
      </c>
      <c r="L19" s="804">
        <v>36</v>
      </c>
    </row>
    <row r="20" spans="2:12" ht="28" customHeight="1" x14ac:dyDescent="0.2">
      <c r="B20" s="728" t="s">
        <v>3080</v>
      </c>
      <c r="C20" s="746" t="s">
        <v>1463</v>
      </c>
      <c r="D20" s="717" t="s">
        <v>7</v>
      </c>
      <c r="E20" s="717" t="s">
        <v>4488</v>
      </c>
      <c r="F20" s="714" t="s">
        <v>4489</v>
      </c>
      <c r="G20" s="717" t="s">
        <v>665</v>
      </c>
      <c r="H20" s="747" t="s">
        <v>4490</v>
      </c>
      <c r="I20" s="780" t="s">
        <v>4491</v>
      </c>
      <c r="J20" s="802">
        <v>872</v>
      </c>
      <c r="K20" s="802">
        <v>22</v>
      </c>
      <c r="L20" s="804">
        <v>57</v>
      </c>
    </row>
    <row r="21" spans="2:12" ht="28" customHeight="1" x14ac:dyDescent="0.2">
      <c r="B21" s="728" t="s">
        <v>3869</v>
      </c>
      <c r="C21" s="746" t="s">
        <v>1476</v>
      </c>
      <c r="D21" s="717" t="s">
        <v>1477</v>
      </c>
      <c r="E21" s="717" t="s">
        <v>4492</v>
      </c>
      <c r="F21" s="714" t="s">
        <v>4493</v>
      </c>
      <c r="G21" s="717" t="s">
        <v>666</v>
      </c>
      <c r="H21" s="747" t="s">
        <v>4494</v>
      </c>
      <c r="I21" s="780" t="s">
        <v>4495</v>
      </c>
      <c r="J21" s="802">
        <v>731</v>
      </c>
      <c r="K21" s="802">
        <v>19</v>
      </c>
      <c r="L21" s="804">
        <v>49</v>
      </c>
    </row>
    <row r="22" spans="2:12" ht="28" customHeight="1" x14ac:dyDescent="0.2">
      <c r="B22" s="728" t="s">
        <v>3866</v>
      </c>
      <c r="C22" s="746" t="s">
        <v>1503</v>
      </c>
      <c r="D22" s="717" t="s">
        <v>1504</v>
      </c>
      <c r="E22" s="717" t="s">
        <v>4496</v>
      </c>
      <c r="F22" s="714" t="s">
        <v>4497</v>
      </c>
      <c r="G22" s="717" t="s">
        <v>667</v>
      </c>
      <c r="H22" s="747" t="s">
        <v>4498</v>
      </c>
      <c r="I22" s="780" t="s">
        <v>4499</v>
      </c>
      <c r="J22" s="802">
        <v>284</v>
      </c>
      <c r="K22" s="802">
        <v>9</v>
      </c>
      <c r="L22" s="804">
        <v>30</v>
      </c>
    </row>
    <row r="23" spans="2:12" ht="28" customHeight="1" x14ac:dyDescent="0.2">
      <c r="B23" s="728" t="s">
        <v>3875</v>
      </c>
      <c r="C23" s="746" t="s">
        <v>1478</v>
      </c>
      <c r="D23" s="717" t="s">
        <v>4500</v>
      </c>
      <c r="E23" s="717" t="s">
        <v>4501</v>
      </c>
      <c r="F23" s="714" t="s">
        <v>4502</v>
      </c>
      <c r="G23" s="717" t="s">
        <v>668</v>
      </c>
      <c r="H23" s="748" t="s">
        <v>4503</v>
      </c>
      <c r="I23" s="780" t="s">
        <v>4504</v>
      </c>
      <c r="J23" s="802">
        <v>461</v>
      </c>
      <c r="K23" s="802">
        <v>12</v>
      </c>
      <c r="L23" s="804">
        <v>37</v>
      </c>
    </row>
    <row r="24" spans="2:12" ht="28" customHeight="1" x14ac:dyDescent="0.2">
      <c r="B24" s="728" t="s">
        <v>3878</v>
      </c>
      <c r="C24" s="746" t="s">
        <v>1480</v>
      </c>
      <c r="D24" s="717" t="s">
        <v>1619</v>
      </c>
      <c r="E24" s="717" t="s">
        <v>4505</v>
      </c>
      <c r="F24" s="714" t="s">
        <v>4506</v>
      </c>
      <c r="G24" s="717" t="s">
        <v>669</v>
      </c>
      <c r="H24" s="747" t="s">
        <v>4507</v>
      </c>
      <c r="I24" s="780" t="s">
        <v>4508</v>
      </c>
      <c r="J24" s="802">
        <v>457</v>
      </c>
      <c r="K24" s="802">
        <v>12</v>
      </c>
      <c r="L24" s="804">
        <v>39</v>
      </c>
    </row>
    <row r="25" spans="2:12" ht="28" customHeight="1" x14ac:dyDescent="0.2">
      <c r="B25" s="728" t="s">
        <v>4076</v>
      </c>
      <c r="C25" s="746" t="s">
        <v>1435</v>
      </c>
      <c r="D25" s="717" t="s">
        <v>1441</v>
      </c>
      <c r="E25" s="717" t="s">
        <v>4509</v>
      </c>
      <c r="F25" s="714" t="s">
        <v>4510</v>
      </c>
      <c r="G25" s="717" t="s">
        <v>670</v>
      </c>
      <c r="H25" s="747" t="s">
        <v>4511</v>
      </c>
      <c r="I25" s="780" t="s">
        <v>4924</v>
      </c>
      <c r="J25" s="802">
        <v>584</v>
      </c>
      <c r="K25" s="802">
        <v>17</v>
      </c>
      <c r="L25" s="804">
        <v>45</v>
      </c>
    </row>
    <row r="26" spans="2:12" ht="28" customHeight="1" x14ac:dyDescent="0.2">
      <c r="B26" s="750" t="s">
        <v>4512</v>
      </c>
      <c r="C26" s="746" t="s">
        <v>4513</v>
      </c>
      <c r="D26" s="751" t="s">
        <v>4514</v>
      </c>
      <c r="E26" s="717" t="s">
        <v>4515</v>
      </c>
      <c r="F26" s="714" t="s">
        <v>4516</v>
      </c>
      <c r="G26" s="717" t="s">
        <v>671</v>
      </c>
      <c r="H26" s="747" t="s">
        <v>4517</v>
      </c>
      <c r="I26" s="780" t="s">
        <v>4518</v>
      </c>
      <c r="J26" s="802">
        <v>958</v>
      </c>
      <c r="K26" s="802">
        <v>24</v>
      </c>
      <c r="L26" s="804">
        <v>60</v>
      </c>
    </row>
    <row r="27" spans="2:12" ht="28" customHeight="1" x14ac:dyDescent="0.2">
      <c r="B27" s="728" t="s">
        <v>4519</v>
      </c>
      <c r="C27" s="746" t="s">
        <v>4520</v>
      </c>
      <c r="D27" s="717" t="s">
        <v>205</v>
      </c>
      <c r="E27" s="717" t="s">
        <v>4521</v>
      </c>
      <c r="F27" s="714" t="s">
        <v>4522</v>
      </c>
      <c r="G27" s="717" t="s">
        <v>672</v>
      </c>
      <c r="H27" s="748" t="s">
        <v>4523</v>
      </c>
      <c r="I27" s="780" t="s">
        <v>4524</v>
      </c>
      <c r="J27" s="802">
        <v>948</v>
      </c>
      <c r="K27" s="802">
        <v>26</v>
      </c>
      <c r="L27" s="804">
        <v>65</v>
      </c>
    </row>
    <row r="28" spans="2:12" ht="28" customHeight="1" x14ac:dyDescent="0.2">
      <c r="B28" s="728" t="s">
        <v>4525</v>
      </c>
      <c r="C28" s="746" t="s">
        <v>4526</v>
      </c>
      <c r="D28" s="717" t="s">
        <v>4527</v>
      </c>
      <c r="E28" s="717" t="s">
        <v>4528</v>
      </c>
      <c r="F28" s="714" t="s">
        <v>4529</v>
      </c>
      <c r="G28" s="717" t="s">
        <v>673</v>
      </c>
      <c r="H28" s="747" t="s">
        <v>4530</v>
      </c>
      <c r="I28" s="780" t="s">
        <v>4531</v>
      </c>
      <c r="J28" s="802">
        <v>790</v>
      </c>
      <c r="K28" s="802">
        <v>20</v>
      </c>
      <c r="L28" s="804">
        <v>56</v>
      </c>
    </row>
    <row r="29" spans="2:12" ht="28" customHeight="1" x14ac:dyDescent="0.2">
      <c r="B29" s="728" t="s">
        <v>4532</v>
      </c>
      <c r="C29" s="746" t="s">
        <v>4533</v>
      </c>
      <c r="D29" s="717" t="s">
        <v>206</v>
      </c>
      <c r="E29" s="717" t="s">
        <v>4534</v>
      </c>
      <c r="F29" s="714" t="s">
        <v>4535</v>
      </c>
      <c r="G29" s="717" t="s">
        <v>674</v>
      </c>
      <c r="H29" s="747" t="s">
        <v>4536</v>
      </c>
      <c r="I29" s="780" t="s">
        <v>4537</v>
      </c>
      <c r="J29" s="802">
        <v>704</v>
      </c>
      <c r="K29" s="802">
        <v>18</v>
      </c>
      <c r="L29" s="804">
        <v>61</v>
      </c>
    </row>
    <row r="30" spans="2:12" ht="28" customHeight="1" x14ac:dyDescent="0.2">
      <c r="B30" s="728" t="s">
        <v>4538</v>
      </c>
      <c r="C30" s="746" t="s">
        <v>4539</v>
      </c>
      <c r="D30" s="717" t="s">
        <v>4540</v>
      </c>
      <c r="E30" s="717" t="s">
        <v>4541</v>
      </c>
      <c r="F30" s="714" t="s">
        <v>4542</v>
      </c>
      <c r="G30" s="717" t="s">
        <v>675</v>
      </c>
      <c r="H30" s="747" t="s">
        <v>4543</v>
      </c>
      <c r="I30" s="780" t="s">
        <v>4544</v>
      </c>
      <c r="J30" s="802">
        <v>714</v>
      </c>
      <c r="K30" s="802">
        <v>18</v>
      </c>
      <c r="L30" s="804">
        <v>51</v>
      </c>
    </row>
    <row r="31" spans="2:12" ht="28" customHeight="1" x14ac:dyDescent="0.2">
      <c r="B31" s="728" t="s">
        <v>4156</v>
      </c>
      <c r="C31" s="746" t="s">
        <v>4157</v>
      </c>
      <c r="D31" s="717" t="s">
        <v>282</v>
      </c>
      <c r="E31" s="717" t="s">
        <v>4545</v>
      </c>
      <c r="F31" s="714" t="s">
        <v>4546</v>
      </c>
      <c r="G31" s="717" t="s">
        <v>676</v>
      </c>
      <c r="H31" s="747" t="s">
        <v>4547</v>
      </c>
      <c r="I31" s="780" t="s">
        <v>4548</v>
      </c>
      <c r="J31" s="802">
        <v>586</v>
      </c>
      <c r="K31" s="802">
        <v>18</v>
      </c>
      <c r="L31" s="804">
        <v>48</v>
      </c>
    </row>
    <row r="32" spans="2:12" ht="28" customHeight="1" x14ac:dyDescent="0.2">
      <c r="B32" s="728" t="s">
        <v>4549</v>
      </c>
      <c r="C32" s="746" t="s">
        <v>4550</v>
      </c>
      <c r="D32" s="717" t="s">
        <v>2501</v>
      </c>
      <c r="E32" s="717" t="s">
        <v>4551</v>
      </c>
      <c r="F32" s="714" t="s">
        <v>4552</v>
      </c>
      <c r="G32" s="717" t="s">
        <v>677</v>
      </c>
      <c r="H32" s="747" t="s">
        <v>4553</v>
      </c>
      <c r="I32" s="780" t="s">
        <v>4554</v>
      </c>
      <c r="J32" s="802">
        <v>699</v>
      </c>
      <c r="K32" s="802">
        <v>27</v>
      </c>
      <c r="L32" s="804">
        <v>68</v>
      </c>
    </row>
    <row r="33" spans="1:12" ht="28" customHeight="1" x14ac:dyDescent="0.2">
      <c r="B33" s="728" t="s">
        <v>4188</v>
      </c>
      <c r="C33" s="746" t="s">
        <v>4189</v>
      </c>
      <c r="D33" s="717" t="s">
        <v>3287</v>
      </c>
      <c r="E33" s="717" t="s">
        <v>4555</v>
      </c>
      <c r="F33" s="714" t="s">
        <v>4556</v>
      </c>
      <c r="G33" s="717" t="s">
        <v>678</v>
      </c>
      <c r="H33" s="752" t="s">
        <v>4557</v>
      </c>
      <c r="I33" s="780" t="s">
        <v>4558</v>
      </c>
      <c r="J33" s="802">
        <v>187</v>
      </c>
      <c r="K33" s="802">
        <v>7</v>
      </c>
      <c r="L33" s="804">
        <v>26</v>
      </c>
    </row>
    <row r="34" spans="1:12" ht="28" customHeight="1" thickBot="1" x14ac:dyDescent="0.25">
      <c r="B34" s="428" t="s">
        <v>4559</v>
      </c>
      <c r="C34" s="333" t="s">
        <v>4560</v>
      </c>
      <c r="D34" s="426" t="s">
        <v>4561</v>
      </c>
      <c r="E34" s="426" t="s">
        <v>4562</v>
      </c>
      <c r="F34" s="358" t="s">
        <v>4563</v>
      </c>
      <c r="G34" s="426" t="s">
        <v>679</v>
      </c>
      <c r="H34" s="229" t="s">
        <v>4564</v>
      </c>
      <c r="I34" s="115" t="s">
        <v>4565</v>
      </c>
      <c r="J34" s="67">
        <v>880</v>
      </c>
      <c r="K34" s="67">
        <v>22</v>
      </c>
      <c r="L34" s="805">
        <v>62</v>
      </c>
    </row>
    <row r="35" spans="1:12" s="198" customFormat="1" ht="28" customHeight="1" thickBot="1" x14ac:dyDescent="0.25">
      <c r="B35" s="28"/>
      <c r="C35" s="28"/>
      <c r="D35" s="27"/>
      <c r="E35" s="27"/>
      <c r="F35" s="27"/>
      <c r="G35" s="27"/>
      <c r="H35" s="51"/>
      <c r="I35" s="27"/>
      <c r="J35" s="71"/>
      <c r="K35" s="1546" t="s">
        <v>55</v>
      </c>
      <c r="L35" s="1546"/>
    </row>
    <row r="36" spans="1:12" s="198" customFormat="1" ht="28" customHeight="1" x14ac:dyDescent="0.2">
      <c r="B36" s="201" t="s">
        <v>215</v>
      </c>
      <c r="C36" s="916" t="s">
        <v>611</v>
      </c>
      <c r="D36" s="202" t="s">
        <v>263</v>
      </c>
      <c r="E36" s="202" t="s">
        <v>244</v>
      </c>
      <c r="F36" s="787" t="s">
        <v>225</v>
      </c>
      <c r="G36" s="786" t="s">
        <v>680</v>
      </c>
      <c r="H36" s="228" t="s">
        <v>398</v>
      </c>
      <c r="I36" s="785" t="s">
        <v>226</v>
      </c>
      <c r="J36" s="785" t="s">
        <v>161</v>
      </c>
      <c r="K36" s="786" t="s">
        <v>264</v>
      </c>
      <c r="L36" s="791" t="s">
        <v>114</v>
      </c>
    </row>
    <row r="37" spans="1:12" ht="28" customHeight="1" x14ac:dyDescent="0.2">
      <c r="B37" s="725" t="s">
        <v>4566</v>
      </c>
      <c r="C37" s="743" t="s">
        <v>4567</v>
      </c>
      <c r="D37" s="568" t="s">
        <v>1696</v>
      </c>
      <c r="E37" s="568" t="s">
        <v>4568</v>
      </c>
      <c r="F37" s="568" t="s">
        <v>4569</v>
      </c>
      <c r="G37" s="568" t="s">
        <v>681</v>
      </c>
      <c r="H37" s="823" t="s">
        <v>4570</v>
      </c>
      <c r="I37" s="783" t="s">
        <v>4571</v>
      </c>
      <c r="J37" s="800">
        <v>581</v>
      </c>
      <c r="K37" s="800">
        <v>15</v>
      </c>
      <c r="L37" s="801">
        <v>57</v>
      </c>
    </row>
    <row r="38" spans="1:12" ht="28" customHeight="1" x14ac:dyDescent="0.2">
      <c r="B38" s="728" t="s">
        <v>4572</v>
      </c>
      <c r="C38" s="746" t="s">
        <v>4573</v>
      </c>
      <c r="D38" s="717" t="s">
        <v>1646</v>
      </c>
      <c r="E38" s="717" t="s">
        <v>4574</v>
      </c>
      <c r="F38" s="717" t="s">
        <v>4575</v>
      </c>
      <c r="G38" s="717" t="s">
        <v>682</v>
      </c>
      <c r="H38" s="824" t="s">
        <v>4576</v>
      </c>
      <c r="I38" s="730" t="s">
        <v>4577</v>
      </c>
      <c r="J38" s="802">
        <v>472</v>
      </c>
      <c r="K38" s="802">
        <v>12</v>
      </c>
      <c r="L38" s="804">
        <v>45</v>
      </c>
    </row>
    <row r="39" spans="1:12" ht="28" customHeight="1" x14ac:dyDescent="0.2">
      <c r="B39" s="728" t="s">
        <v>4229</v>
      </c>
      <c r="C39" s="746" t="s">
        <v>1844</v>
      </c>
      <c r="D39" s="717" t="s">
        <v>1800</v>
      </c>
      <c r="E39" s="717" t="s">
        <v>4578</v>
      </c>
      <c r="F39" s="717" t="s">
        <v>4579</v>
      </c>
      <c r="G39" s="717" t="s">
        <v>683</v>
      </c>
      <c r="H39" s="749" t="s">
        <v>4580</v>
      </c>
      <c r="I39" s="780" t="s">
        <v>4581</v>
      </c>
      <c r="J39" s="802">
        <v>211</v>
      </c>
      <c r="K39" s="802">
        <v>9</v>
      </c>
      <c r="L39" s="804">
        <v>27</v>
      </c>
    </row>
    <row r="40" spans="1:12" ht="28" customHeight="1" x14ac:dyDescent="0.2">
      <c r="B40" s="728" t="s">
        <v>3444</v>
      </c>
      <c r="C40" s="746" t="s">
        <v>1853</v>
      </c>
      <c r="D40" s="717" t="s">
        <v>1875</v>
      </c>
      <c r="E40" s="717" t="s">
        <v>4582</v>
      </c>
      <c r="F40" s="717" t="s">
        <v>4583</v>
      </c>
      <c r="G40" s="717" t="s">
        <v>684</v>
      </c>
      <c r="H40" s="747" t="s">
        <v>4584</v>
      </c>
      <c r="I40" s="780" t="s">
        <v>4585</v>
      </c>
      <c r="J40" s="802">
        <v>583</v>
      </c>
      <c r="K40" s="802">
        <v>15</v>
      </c>
      <c r="L40" s="804">
        <v>51</v>
      </c>
    </row>
    <row r="41" spans="1:12" ht="28" customHeight="1" x14ac:dyDescent="0.2">
      <c r="B41" s="728" t="s">
        <v>4586</v>
      </c>
      <c r="C41" s="746" t="s">
        <v>4587</v>
      </c>
      <c r="D41" s="717" t="s">
        <v>4588</v>
      </c>
      <c r="E41" s="717" t="s">
        <v>4589</v>
      </c>
      <c r="F41" s="717" t="s">
        <v>4590</v>
      </c>
      <c r="G41" s="717" t="s">
        <v>685</v>
      </c>
      <c r="H41" s="747" t="s">
        <v>4591</v>
      </c>
      <c r="I41" s="780" t="s">
        <v>4592</v>
      </c>
      <c r="J41" s="802">
        <v>200</v>
      </c>
      <c r="K41" s="802">
        <v>9</v>
      </c>
      <c r="L41" s="804">
        <v>36</v>
      </c>
    </row>
    <row r="42" spans="1:12" ht="28" customHeight="1" x14ac:dyDescent="0.2">
      <c r="B42" s="728" t="s">
        <v>4593</v>
      </c>
      <c r="C42" s="746" t="s">
        <v>4594</v>
      </c>
      <c r="D42" s="717" t="s">
        <v>4595</v>
      </c>
      <c r="E42" s="717" t="s">
        <v>4596</v>
      </c>
      <c r="F42" s="717" t="s">
        <v>4597</v>
      </c>
      <c r="G42" s="717" t="s">
        <v>686</v>
      </c>
      <c r="H42" s="747" t="s">
        <v>4598</v>
      </c>
      <c r="I42" s="780" t="s">
        <v>4599</v>
      </c>
      <c r="J42" s="802">
        <v>588</v>
      </c>
      <c r="K42" s="802">
        <v>16</v>
      </c>
      <c r="L42" s="804">
        <v>40</v>
      </c>
    </row>
    <row r="43" spans="1:12" ht="28" customHeight="1" x14ac:dyDescent="0.2">
      <c r="B43" s="728" t="s">
        <v>4600</v>
      </c>
      <c r="C43" s="746" t="s">
        <v>4601</v>
      </c>
      <c r="D43" s="717" t="s">
        <v>4602</v>
      </c>
      <c r="E43" s="717" t="s">
        <v>4603</v>
      </c>
      <c r="F43" s="717" t="s">
        <v>4604</v>
      </c>
      <c r="G43" s="717" t="s">
        <v>687</v>
      </c>
      <c r="H43" s="747" t="s">
        <v>4605</v>
      </c>
      <c r="I43" s="780" t="s">
        <v>4606</v>
      </c>
      <c r="J43" s="802">
        <v>834</v>
      </c>
      <c r="K43" s="802">
        <v>21</v>
      </c>
      <c r="L43" s="804">
        <v>54</v>
      </c>
    </row>
    <row r="44" spans="1:12" ht="28" customHeight="1" x14ac:dyDescent="0.2">
      <c r="B44" s="728" t="s">
        <v>4607</v>
      </c>
      <c r="C44" s="746" t="s">
        <v>4608</v>
      </c>
      <c r="D44" s="717" t="s">
        <v>4609</v>
      </c>
      <c r="E44" s="717" t="s">
        <v>4610</v>
      </c>
      <c r="F44" s="717" t="s">
        <v>4611</v>
      </c>
      <c r="G44" s="717" t="s">
        <v>688</v>
      </c>
      <c r="H44" s="747" t="s">
        <v>4612</v>
      </c>
      <c r="I44" s="780" t="s">
        <v>4613</v>
      </c>
      <c r="J44" s="802">
        <v>444</v>
      </c>
      <c r="K44" s="802">
        <v>12</v>
      </c>
      <c r="L44" s="804">
        <v>45</v>
      </c>
    </row>
    <row r="45" spans="1:12" ht="28" customHeight="1" x14ac:dyDescent="0.2">
      <c r="B45" s="728" t="s">
        <v>4614</v>
      </c>
      <c r="C45" s="746" t="s">
        <v>4615</v>
      </c>
      <c r="D45" s="717" t="s">
        <v>162</v>
      </c>
      <c r="E45" s="717" t="s">
        <v>4616</v>
      </c>
      <c r="F45" s="717" t="s">
        <v>4617</v>
      </c>
      <c r="G45" s="717" t="s">
        <v>689</v>
      </c>
      <c r="H45" s="749" t="s">
        <v>4618</v>
      </c>
      <c r="I45" s="780" t="s">
        <v>4619</v>
      </c>
      <c r="J45" s="802">
        <v>516</v>
      </c>
      <c r="K45" s="802">
        <v>13</v>
      </c>
      <c r="L45" s="804">
        <v>42</v>
      </c>
    </row>
    <row r="46" spans="1:12" ht="28" customHeight="1" x14ac:dyDescent="0.2">
      <c r="B46" s="728" t="s">
        <v>4620</v>
      </c>
      <c r="C46" s="746" t="s">
        <v>1920</v>
      </c>
      <c r="D46" s="717" t="s">
        <v>1921</v>
      </c>
      <c r="E46" s="717" t="s">
        <v>4621</v>
      </c>
      <c r="F46" s="717" t="s">
        <v>4622</v>
      </c>
      <c r="G46" s="717" t="s">
        <v>690</v>
      </c>
      <c r="H46" s="747" t="s">
        <v>4623</v>
      </c>
      <c r="I46" s="780" t="s">
        <v>4624</v>
      </c>
      <c r="J46" s="802">
        <v>466</v>
      </c>
      <c r="K46" s="802">
        <v>12</v>
      </c>
      <c r="L46" s="804">
        <v>46</v>
      </c>
    </row>
    <row r="47" spans="1:12" ht="47" customHeight="1" x14ac:dyDescent="0.2">
      <c r="B47" s="500" t="s">
        <v>4625</v>
      </c>
      <c r="C47" s="277" t="s">
        <v>4626</v>
      </c>
      <c r="D47" s="717" t="s">
        <v>801</v>
      </c>
      <c r="E47" s="717" t="s">
        <v>4627</v>
      </c>
      <c r="F47" s="717" t="s">
        <v>4628</v>
      </c>
      <c r="G47" s="717" t="s">
        <v>691</v>
      </c>
      <c r="H47" s="747" t="s">
        <v>4629</v>
      </c>
      <c r="I47" s="780" t="s">
        <v>4630</v>
      </c>
      <c r="J47" s="802">
        <v>2</v>
      </c>
      <c r="K47" s="802">
        <v>1</v>
      </c>
      <c r="L47" s="804">
        <v>1</v>
      </c>
    </row>
    <row r="48" spans="1:12" ht="47.5" customHeight="1" x14ac:dyDescent="0.2">
      <c r="A48" s="239" t="s">
        <v>614</v>
      </c>
      <c r="B48" s="500" t="s">
        <v>4631</v>
      </c>
      <c r="C48" s="277" t="s">
        <v>4632</v>
      </c>
      <c r="D48" s="717" t="s">
        <v>4633</v>
      </c>
      <c r="E48" s="717" t="s">
        <v>4634</v>
      </c>
      <c r="F48" s="717" t="s">
        <v>4635</v>
      </c>
      <c r="G48" s="717" t="s">
        <v>692</v>
      </c>
      <c r="H48" s="747" t="s">
        <v>4636</v>
      </c>
      <c r="I48" s="780" t="s">
        <v>4630</v>
      </c>
      <c r="J48" s="802">
        <v>78</v>
      </c>
      <c r="K48" s="802">
        <v>5</v>
      </c>
      <c r="L48" s="804">
        <v>15</v>
      </c>
    </row>
    <row r="49" spans="1:13" ht="28" customHeight="1" x14ac:dyDescent="0.2">
      <c r="B49" s="728" t="s">
        <v>3533</v>
      </c>
      <c r="C49" s="746" t="s">
        <v>2048</v>
      </c>
      <c r="D49" s="717" t="s">
        <v>2069</v>
      </c>
      <c r="E49" s="717" t="s">
        <v>4637</v>
      </c>
      <c r="F49" s="717" t="s">
        <v>4638</v>
      </c>
      <c r="G49" s="717" t="s">
        <v>693</v>
      </c>
      <c r="H49" s="747" t="s">
        <v>4639</v>
      </c>
      <c r="I49" s="780" t="s">
        <v>4640</v>
      </c>
      <c r="J49" s="802">
        <v>136</v>
      </c>
      <c r="K49" s="802">
        <v>4</v>
      </c>
      <c r="L49" s="804">
        <v>23</v>
      </c>
    </row>
    <row r="50" spans="1:13" ht="28" customHeight="1" x14ac:dyDescent="0.2">
      <c r="B50" s="728" t="s">
        <v>3566</v>
      </c>
      <c r="C50" s="746" t="s">
        <v>3567</v>
      </c>
      <c r="D50" s="717" t="s">
        <v>2479</v>
      </c>
      <c r="E50" s="717" t="s">
        <v>4641</v>
      </c>
      <c r="F50" s="717" t="s">
        <v>4642</v>
      </c>
      <c r="G50" s="717" t="s">
        <v>694</v>
      </c>
      <c r="H50" s="747" t="s">
        <v>4643</v>
      </c>
      <c r="I50" s="780" t="s">
        <v>4644</v>
      </c>
      <c r="J50" s="802">
        <v>91</v>
      </c>
      <c r="K50" s="802">
        <v>4</v>
      </c>
      <c r="L50" s="804">
        <v>16</v>
      </c>
    </row>
    <row r="51" spans="1:13" ht="28" customHeight="1" x14ac:dyDescent="0.2">
      <c r="B51" s="728" t="s">
        <v>4645</v>
      </c>
      <c r="C51" s="746" t="s">
        <v>4646</v>
      </c>
      <c r="D51" s="717" t="s">
        <v>3568</v>
      </c>
      <c r="E51" s="717" t="s">
        <v>4647</v>
      </c>
      <c r="F51" s="717" t="s">
        <v>4648</v>
      </c>
      <c r="G51" s="717" t="s">
        <v>695</v>
      </c>
      <c r="H51" s="825" t="s">
        <v>4649</v>
      </c>
      <c r="I51" s="826" t="s">
        <v>4650</v>
      </c>
      <c r="J51" s="802">
        <v>155</v>
      </c>
      <c r="K51" s="802">
        <v>6</v>
      </c>
      <c r="L51" s="804">
        <v>36</v>
      </c>
    </row>
    <row r="52" spans="1:13" ht="28" customHeight="1" x14ac:dyDescent="0.2">
      <c r="B52" s="728" t="s">
        <v>3172</v>
      </c>
      <c r="C52" s="746" t="s">
        <v>1464</v>
      </c>
      <c r="D52" s="717" t="s">
        <v>2122</v>
      </c>
      <c r="E52" s="717" t="s">
        <v>4651</v>
      </c>
      <c r="F52" s="717" t="s">
        <v>4652</v>
      </c>
      <c r="G52" s="717" t="s">
        <v>696</v>
      </c>
      <c r="H52" s="747" t="s">
        <v>4653</v>
      </c>
      <c r="I52" s="780" t="s">
        <v>4654</v>
      </c>
      <c r="J52" s="802">
        <v>715</v>
      </c>
      <c r="K52" s="802">
        <v>18</v>
      </c>
      <c r="L52" s="804">
        <v>53</v>
      </c>
    </row>
    <row r="53" spans="1:13" ht="28" customHeight="1" x14ac:dyDescent="0.2">
      <c r="B53" s="728" t="s">
        <v>4655</v>
      </c>
      <c r="C53" s="746" t="s">
        <v>4656</v>
      </c>
      <c r="D53" s="717" t="s">
        <v>4657</v>
      </c>
      <c r="E53" s="717" t="s">
        <v>4658</v>
      </c>
      <c r="F53" s="717" t="s">
        <v>4659</v>
      </c>
      <c r="G53" s="717" t="s">
        <v>697</v>
      </c>
      <c r="H53" s="747" t="s">
        <v>4660</v>
      </c>
      <c r="I53" s="780" t="s">
        <v>4959</v>
      </c>
      <c r="J53" s="802">
        <v>687</v>
      </c>
      <c r="K53" s="802">
        <v>20</v>
      </c>
      <c r="L53" s="804">
        <v>83</v>
      </c>
    </row>
    <row r="54" spans="1:13" ht="28" customHeight="1" x14ac:dyDescent="0.2">
      <c r="B54" s="728" t="s">
        <v>4661</v>
      </c>
      <c r="C54" s="746" t="s">
        <v>4662</v>
      </c>
      <c r="D54" s="717" t="s">
        <v>2203</v>
      </c>
      <c r="E54" s="717" t="s">
        <v>4663</v>
      </c>
      <c r="F54" s="717" t="s">
        <v>4664</v>
      </c>
      <c r="G54" s="717" t="s">
        <v>698</v>
      </c>
      <c r="H54" s="747" t="s">
        <v>4665</v>
      </c>
      <c r="I54" s="780" t="s">
        <v>4666</v>
      </c>
      <c r="J54" s="802">
        <v>212</v>
      </c>
      <c r="K54" s="802">
        <v>9</v>
      </c>
      <c r="L54" s="804">
        <v>27</v>
      </c>
    </row>
    <row r="55" spans="1:13" ht="28" customHeight="1" x14ac:dyDescent="0.2">
      <c r="B55" s="728" t="s">
        <v>4667</v>
      </c>
      <c r="C55" s="746" t="s">
        <v>4668</v>
      </c>
      <c r="D55" s="717" t="s">
        <v>4669</v>
      </c>
      <c r="E55" s="717" t="s">
        <v>4670</v>
      </c>
      <c r="F55" s="717" t="s">
        <v>4671</v>
      </c>
      <c r="G55" s="717" t="s">
        <v>699</v>
      </c>
      <c r="H55" s="747" t="s">
        <v>4672</v>
      </c>
      <c r="I55" s="780" t="s">
        <v>4673</v>
      </c>
      <c r="J55" s="802">
        <v>704</v>
      </c>
      <c r="K55" s="802">
        <v>18</v>
      </c>
      <c r="L55" s="804">
        <v>53</v>
      </c>
    </row>
    <row r="56" spans="1:13" ht="28" customHeight="1" x14ac:dyDescent="0.2">
      <c r="B56" s="728" t="s">
        <v>3651</v>
      </c>
      <c r="C56" s="746" t="s">
        <v>2223</v>
      </c>
      <c r="D56" s="717" t="s">
        <v>4674</v>
      </c>
      <c r="E56" s="717" t="s">
        <v>4675</v>
      </c>
      <c r="F56" s="717" t="s">
        <v>4676</v>
      </c>
      <c r="G56" s="717" t="s">
        <v>700</v>
      </c>
      <c r="H56" s="747" t="s">
        <v>4677</v>
      </c>
      <c r="I56" s="780" t="s">
        <v>4678</v>
      </c>
      <c r="J56" s="802">
        <v>578</v>
      </c>
      <c r="K56" s="802">
        <v>15</v>
      </c>
      <c r="L56" s="804">
        <v>48</v>
      </c>
    </row>
    <row r="57" spans="1:13" ht="28" customHeight="1" x14ac:dyDescent="0.2">
      <c r="B57" s="728" t="s">
        <v>3693</v>
      </c>
      <c r="C57" s="746" t="s">
        <v>2299</v>
      </c>
      <c r="D57" s="717" t="s">
        <v>4679</v>
      </c>
      <c r="E57" s="717" t="s">
        <v>4680</v>
      </c>
      <c r="F57" s="717" t="s">
        <v>4681</v>
      </c>
      <c r="G57" s="717" t="s">
        <v>701</v>
      </c>
      <c r="H57" s="747" t="s">
        <v>4682</v>
      </c>
      <c r="I57" s="780" t="s">
        <v>4683</v>
      </c>
      <c r="J57" s="802">
        <v>369</v>
      </c>
      <c r="K57" s="802">
        <v>15</v>
      </c>
      <c r="L57" s="804">
        <v>47</v>
      </c>
    </row>
    <row r="58" spans="1:13" ht="28" customHeight="1" x14ac:dyDescent="0.2">
      <c r="B58" s="728" t="s">
        <v>3760</v>
      </c>
      <c r="C58" s="746" t="s">
        <v>3761</v>
      </c>
      <c r="D58" s="717" t="s">
        <v>4684</v>
      </c>
      <c r="E58" s="717" t="s">
        <v>4685</v>
      </c>
      <c r="F58" s="717" t="s">
        <v>4686</v>
      </c>
      <c r="G58" s="717" t="s">
        <v>702</v>
      </c>
      <c r="H58" s="747" t="s">
        <v>4687</v>
      </c>
      <c r="I58" s="780" t="s">
        <v>4688</v>
      </c>
      <c r="J58" s="802">
        <v>294</v>
      </c>
      <c r="K58" s="802">
        <v>8</v>
      </c>
      <c r="L58" s="804">
        <v>24</v>
      </c>
    </row>
    <row r="59" spans="1:13" s="1078" customFormat="1" ht="28" customHeight="1" x14ac:dyDescent="0.2">
      <c r="B59" s="1309" t="s">
        <v>4689</v>
      </c>
      <c r="C59" s="1143" t="s">
        <v>4690</v>
      </c>
      <c r="D59" s="1060" t="s">
        <v>4684</v>
      </c>
      <c r="E59" s="1060" t="s">
        <v>4685</v>
      </c>
      <c r="F59" s="1060" t="s">
        <v>4686</v>
      </c>
      <c r="G59" s="1060" t="s">
        <v>702</v>
      </c>
      <c r="H59" s="1144" t="s">
        <v>4687</v>
      </c>
      <c r="I59" s="920" t="s">
        <v>4691</v>
      </c>
      <c r="J59" s="92">
        <v>152</v>
      </c>
      <c r="K59" s="92">
        <v>4</v>
      </c>
      <c r="L59" s="1145">
        <v>11</v>
      </c>
    </row>
    <row r="60" spans="1:13" s="1078" customFormat="1" ht="28" customHeight="1" x14ac:dyDescent="0.2">
      <c r="A60" s="1162" t="s">
        <v>612</v>
      </c>
      <c r="B60" s="1309" t="s">
        <v>4692</v>
      </c>
      <c r="C60" s="1143" t="s">
        <v>4693</v>
      </c>
      <c r="D60" s="1060" t="s">
        <v>848</v>
      </c>
      <c r="E60" s="1060" t="s">
        <v>4694</v>
      </c>
      <c r="F60" s="1060" t="s">
        <v>4695</v>
      </c>
      <c r="G60" s="1060" t="s">
        <v>703</v>
      </c>
      <c r="H60" s="1144" t="s">
        <v>4696</v>
      </c>
      <c r="I60" s="920" t="s">
        <v>4691</v>
      </c>
      <c r="J60" s="92">
        <v>31</v>
      </c>
      <c r="K60" s="92">
        <v>2</v>
      </c>
      <c r="L60" s="1145">
        <v>6</v>
      </c>
    </row>
    <row r="61" spans="1:13" ht="28" customHeight="1" x14ac:dyDescent="0.2">
      <c r="B61" s="192" t="s">
        <v>4697</v>
      </c>
      <c r="C61" s="334" t="s">
        <v>4698</v>
      </c>
      <c r="D61" s="190" t="s">
        <v>848</v>
      </c>
      <c r="E61" s="190" t="s">
        <v>4694</v>
      </c>
      <c r="F61" s="190" t="s">
        <v>4695</v>
      </c>
      <c r="G61" s="190" t="s">
        <v>703</v>
      </c>
      <c r="H61" s="109" t="s">
        <v>4696</v>
      </c>
      <c r="I61" s="790" t="s">
        <v>4691</v>
      </c>
      <c r="J61" s="806">
        <v>113</v>
      </c>
      <c r="K61" s="806">
        <v>4</v>
      </c>
      <c r="L61" s="807">
        <v>19</v>
      </c>
    </row>
    <row r="62" spans="1:13" ht="28" customHeight="1" thickBot="1" x14ac:dyDescent="0.25">
      <c r="B62" s="428" t="s">
        <v>346</v>
      </c>
      <c r="C62" s="429"/>
      <c r="D62" s="427"/>
      <c r="E62" s="427"/>
      <c r="F62" s="427"/>
      <c r="G62" s="427"/>
      <c r="H62" s="108"/>
      <c r="I62" s="115"/>
      <c r="J62" s="67">
        <f>SUM(J4:J61)</f>
        <v>29916</v>
      </c>
      <c r="K62" s="67">
        <f>SUM(K4:K61)</f>
        <v>825</v>
      </c>
      <c r="L62" s="805">
        <f>SUM(L4:L61)</f>
        <v>2504</v>
      </c>
      <c r="M62" s="98"/>
    </row>
    <row r="63" spans="1:13" ht="28" customHeight="1" x14ac:dyDescent="0.2">
      <c r="B63" s="1545" t="s">
        <v>399</v>
      </c>
      <c r="C63" s="1545"/>
      <c r="D63" s="1545"/>
      <c r="E63" s="1545"/>
      <c r="F63" s="1545"/>
      <c r="G63" s="1545"/>
      <c r="H63" s="1545"/>
      <c r="I63" s="1545"/>
      <c r="J63" s="1545"/>
      <c r="K63" s="1545"/>
      <c r="L63" s="1545"/>
    </row>
    <row r="64" spans="1:13" ht="28" customHeight="1" thickBot="1" x14ac:dyDescent="0.25">
      <c r="B64" s="133" t="s">
        <v>429</v>
      </c>
      <c r="C64" s="133"/>
      <c r="D64" s="797"/>
      <c r="E64" s="797"/>
      <c r="F64" s="797"/>
      <c r="G64" s="797"/>
      <c r="I64" s="797"/>
      <c r="J64" s="797"/>
      <c r="K64" s="1546" t="s">
        <v>55</v>
      </c>
      <c r="L64" s="1546"/>
    </row>
    <row r="65" spans="1:12" ht="28" customHeight="1" x14ac:dyDescent="0.2">
      <c r="B65" s="201" t="s">
        <v>215</v>
      </c>
      <c r="C65" s="794" t="s">
        <v>611</v>
      </c>
      <c r="D65" s="202" t="s">
        <v>263</v>
      </c>
      <c r="E65" s="202" t="s">
        <v>244</v>
      </c>
      <c r="F65" s="202" t="s">
        <v>225</v>
      </c>
      <c r="G65" s="202" t="s">
        <v>648</v>
      </c>
      <c r="H65" s="105" t="s">
        <v>398</v>
      </c>
      <c r="I65" s="202" t="s">
        <v>226</v>
      </c>
      <c r="J65" s="202" t="s">
        <v>161</v>
      </c>
      <c r="K65" s="202" t="s">
        <v>264</v>
      </c>
      <c r="L65" s="43" t="s">
        <v>114</v>
      </c>
    </row>
    <row r="66" spans="1:12" ht="28" customHeight="1" x14ac:dyDescent="0.2">
      <c r="B66" s="725" t="s">
        <v>4389</v>
      </c>
      <c r="C66" s="743" t="s">
        <v>4390</v>
      </c>
      <c r="D66" s="568" t="s">
        <v>715</v>
      </c>
      <c r="E66" s="568" t="s">
        <v>4391</v>
      </c>
      <c r="F66" s="568" t="s">
        <v>4699</v>
      </c>
      <c r="G66" s="568" t="s">
        <v>704</v>
      </c>
      <c r="H66" s="827" t="s">
        <v>4393</v>
      </c>
      <c r="I66" s="744" t="s">
        <v>4394</v>
      </c>
      <c r="J66" s="312">
        <v>80</v>
      </c>
      <c r="K66" s="312">
        <v>2</v>
      </c>
      <c r="L66" s="828" t="s">
        <v>724</v>
      </c>
    </row>
    <row r="67" spans="1:12" ht="28" customHeight="1" x14ac:dyDescent="0.2">
      <c r="B67" s="728" t="s">
        <v>4462</v>
      </c>
      <c r="C67" s="746" t="s">
        <v>4463</v>
      </c>
      <c r="D67" s="717" t="s">
        <v>4464</v>
      </c>
      <c r="E67" s="717" t="s">
        <v>4465</v>
      </c>
      <c r="F67" s="717" t="s">
        <v>4466</v>
      </c>
      <c r="G67" s="717" t="s">
        <v>661</v>
      </c>
      <c r="H67" s="829" t="s">
        <v>4467</v>
      </c>
      <c r="I67" s="714" t="s">
        <v>4468</v>
      </c>
      <c r="J67" s="316">
        <v>30</v>
      </c>
      <c r="K67" s="316">
        <v>2</v>
      </c>
      <c r="L67" s="830" t="s">
        <v>724</v>
      </c>
    </row>
    <row r="68" spans="1:12" ht="28" customHeight="1" x14ac:dyDescent="0.2">
      <c r="B68" s="653" t="s">
        <v>4645</v>
      </c>
      <c r="C68" s="831" t="s">
        <v>4646</v>
      </c>
      <c r="D68" s="655" t="s">
        <v>3568</v>
      </c>
      <c r="E68" s="655" t="s">
        <v>4700</v>
      </c>
      <c r="F68" s="655" t="s">
        <v>4648</v>
      </c>
      <c r="G68" s="655" t="s">
        <v>695</v>
      </c>
      <c r="H68" s="832" t="s">
        <v>4701</v>
      </c>
      <c r="I68" s="833" t="s">
        <v>4650</v>
      </c>
      <c r="J68" s="317">
        <v>23</v>
      </c>
      <c r="K68" s="317">
        <v>4</v>
      </c>
      <c r="L68" s="834" t="s">
        <v>724</v>
      </c>
    </row>
    <row r="69" spans="1:12" ht="28" customHeight="1" thickBot="1" x14ac:dyDescent="0.25">
      <c r="B69" s="428" t="s">
        <v>346</v>
      </c>
      <c r="C69" s="429"/>
      <c r="D69" s="427"/>
      <c r="E69" s="427"/>
      <c r="F69" s="427"/>
      <c r="G69" s="427"/>
      <c r="H69" s="91"/>
      <c r="I69" s="427"/>
      <c r="J69" s="67">
        <f>SUM(J66:J68)</f>
        <v>133</v>
      </c>
      <c r="K69" s="67">
        <f>SUM(K66:K68)</f>
        <v>8</v>
      </c>
      <c r="L69" s="103" t="s">
        <v>24</v>
      </c>
    </row>
    <row r="70" spans="1:12" ht="28" customHeight="1" x14ac:dyDescent="0.2">
      <c r="B70" s="135"/>
      <c r="C70" s="135"/>
      <c r="D70" s="779"/>
      <c r="E70" s="779"/>
      <c r="F70" s="779"/>
      <c r="G70" s="779"/>
      <c r="H70" s="106"/>
      <c r="I70" s="779"/>
      <c r="J70" s="68"/>
      <c r="K70" s="68"/>
      <c r="L70" s="68"/>
    </row>
    <row r="71" spans="1:12" ht="28" customHeight="1" thickBot="1" x14ac:dyDescent="0.25">
      <c r="B71" s="133" t="s">
        <v>5168</v>
      </c>
      <c r="C71" s="133"/>
      <c r="D71" s="797"/>
      <c r="E71" s="797"/>
      <c r="F71" s="797"/>
      <c r="G71" s="797"/>
      <c r="I71" s="797"/>
      <c r="J71" s="797"/>
      <c r="K71" s="797"/>
      <c r="L71" s="797"/>
    </row>
    <row r="72" spans="1:12" s="63" customFormat="1" ht="28" customHeight="1" x14ac:dyDescent="0.2">
      <c r="A72" s="185"/>
      <c r="B72" s="201" t="s">
        <v>215</v>
      </c>
      <c r="C72" s="794" t="s">
        <v>611</v>
      </c>
      <c r="D72" s="202" t="s">
        <v>263</v>
      </c>
      <c r="E72" s="202" t="s">
        <v>244</v>
      </c>
      <c r="F72" s="202" t="s">
        <v>225</v>
      </c>
      <c r="G72" s="202" t="s">
        <v>648</v>
      </c>
      <c r="H72" s="105" t="s">
        <v>398</v>
      </c>
      <c r="I72" s="202" t="s">
        <v>226</v>
      </c>
      <c r="J72" s="786" t="s">
        <v>161</v>
      </c>
      <c r="K72" s="786" t="s">
        <v>264</v>
      </c>
      <c r="L72" s="791" t="s">
        <v>114</v>
      </c>
    </row>
    <row r="73" spans="1:12" ht="28" customHeight="1" x14ac:dyDescent="0.2">
      <c r="B73" s="725" t="s">
        <v>4389</v>
      </c>
      <c r="C73" s="743" t="s">
        <v>4390</v>
      </c>
      <c r="D73" s="568" t="s">
        <v>715</v>
      </c>
      <c r="E73" s="568" t="s">
        <v>4391</v>
      </c>
      <c r="F73" s="568" t="s">
        <v>4702</v>
      </c>
      <c r="G73" s="568" t="s">
        <v>649</v>
      </c>
      <c r="H73" s="835" t="s">
        <v>4703</v>
      </c>
      <c r="I73" s="744" t="s">
        <v>4394</v>
      </c>
      <c r="J73" s="312">
        <v>34</v>
      </c>
      <c r="K73" s="312">
        <v>4</v>
      </c>
      <c r="L73" s="836">
        <v>9</v>
      </c>
    </row>
    <row r="74" spans="1:12" ht="28" customHeight="1" x14ac:dyDescent="0.2">
      <c r="B74" s="728" t="s">
        <v>4462</v>
      </c>
      <c r="C74" s="746" t="s">
        <v>4463</v>
      </c>
      <c r="D74" s="717" t="s">
        <v>4464</v>
      </c>
      <c r="E74" s="717" t="s">
        <v>4704</v>
      </c>
      <c r="F74" s="717" t="s">
        <v>4466</v>
      </c>
      <c r="G74" s="717" t="s">
        <v>661</v>
      </c>
      <c r="H74" s="829" t="s">
        <v>4705</v>
      </c>
      <c r="I74" s="714" t="s">
        <v>4706</v>
      </c>
      <c r="J74" s="316">
        <v>91</v>
      </c>
      <c r="K74" s="316">
        <v>8</v>
      </c>
      <c r="L74" s="837">
        <v>22</v>
      </c>
    </row>
    <row r="75" spans="1:12" ht="28" customHeight="1" x14ac:dyDescent="0.2">
      <c r="A75" s="239" t="s">
        <v>2579</v>
      </c>
      <c r="B75" s="728" t="s">
        <v>4707</v>
      </c>
      <c r="C75" s="746" t="s">
        <v>1094</v>
      </c>
      <c r="D75" s="717" t="s">
        <v>200</v>
      </c>
      <c r="E75" s="717" t="s">
        <v>4708</v>
      </c>
      <c r="F75" s="717" t="s">
        <v>4709</v>
      </c>
      <c r="G75" s="335" t="s">
        <v>4710</v>
      </c>
      <c r="H75" s="829" t="s">
        <v>4711</v>
      </c>
      <c r="I75" s="714" t="s">
        <v>4712</v>
      </c>
      <c r="J75" s="316">
        <v>552</v>
      </c>
      <c r="K75" s="316">
        <v>24</v>
      </c>
      <c r="L75" s="837">
        <v>42</v>
      </c>
    </row>
    <row r="76" spans="1:12" ht="28" customHeight="1" x14ac:dyDescent="0.2">
      <c r="B76" s="728" t="s">
        <v>3878</v>
      </c>
      <c r="C76" s="746" t="s">
        <v>1480</v>
      </c>
      <c r="D76" s="717" t="s">
        <v>1619</v>
      </c>
      <c r="E76" s="717" t="s">
        <v>4505</v>
      </c>
      <c r="F76" s="717" t="s">
        <v>4713</v>
      </c>
      <c r="G76" s="717" t="s">
        <v>4714</v>
      </c>
      <c r="H76" s="747" t="s">
        <v>4715</v>
      </c>
      <c r="I76" s="714" t="s">
        <v>4508</v>
      </c>
      <c r="J76" s="316">
        <v>173</v>
      </c>
      <c r="K76" s="316">
        <v>12</v>
      </c>
      <c r="L76" s="837">
        <v>18</v>
      </c>
    </row>
    <row r="77" spans="1:12" ht="28" customHeight="1" x14ac:dyDescent="0.2">
      <c r="A77" s="239" t="s">
        <v>2579</v>
      </c>
      <c r="B77" s="728" t="s">
        <v>4716</v>
      </c>
      <c r="C77" s="746" t="s">
        <v>4717</v>
      </c>
      <c r="D77" s="717" t="s">
        <v>4201</v>
      </c>
      <c r="E77" s="717" t="s">
        <v>4718</v>
      </c>
      <c r="F77" s="717" t="s">
        <v>4719</v>
      </c>
      <c r="G77" s="717" t="s">
        <v>4720</v>
      </c>
      <c r="H77" s="838" t="s">
        <v>4721</v>
      </c>
      <c r="I77" s="714" t="s">
        <v>4722</v>
      </c>
      <c r="J77" s="316">
        <v>414</v>
      </c>
      <c r="K77" s="316">
        <v>22</v>
      </c>
      <c r="L77" s="837">
        <v>37</v>
      </c>
    </row>
    <row r="78" spans="1:12" ht="28" customHeight="1" x14ac:dyDescent="0.2">
      <c r="B78" s="728" t="s">
        <v>4566</v>
      </c>
      <c r="C78" s="746" t="s">
        <v>4567</v>
      </c>
      <c r="D78" s="717" t="s">
        <v>1696</v>
      </c>
      <c r="E78" s="717" t="s">
        <v>4568</v>
      </c>
      <c r="F78" s="717" t="s">
        <v>4723</v>
      </c>
      <c r="G78" s="717" t="s">
        <v>681</v>
      </c>
      <c r="H78" s="838" t="s">
        <v>4570</v>
      </c>
      <c r="I78" s="714" t="s">
        <v>4724</v>
      </c>
      <c r="J78" s="316">
        <v>62</v>
      </c>
      <c r="K78" s="316">
        <v>4</v>
      </c>
      <c r="L78" s="837">
        <v>9</v>
      </c>
    </row>
    <row r="79" spans="1:12" ht="28" customHeight="1" x14ac:dyDescent="0.2">
      <c r="A79" s="239" t="s">
        <v>2579</v>
      </c>
      <c r="B79" s="728" t="s">
        <v>4725</v>
      </c>
      <c r="C79" s="746" t="s">
        <v>4726</v>
      </c>
      <c r="D79" s="717" t="s">
        <v>2005</v>
      </c>
      <c r="E79" s="717" t="s">
        <v>4727</v>
      </c>
      <c r="F79" s="717" t="s">
        <v>4728</v>
      </c>
      <c r="G79" s="717" t="s">
        <v>4729</v>
      </c>
      <c r="H79" s="829" t="s">
        <v>4730</v>
      </c>
      <c r="I79" s="714" t="s">
        <v>4731</v>
      </c>
      <c r="J79" s="316">
        <v>175</v>
      </c>
      <c r="K79" s="316">
        <v>17</v>
      </c>
      <c r="L79" s="837">
        <v>40</v>
      </c>
    </row>
    <row r="80" spans="1:12" ht="28" customHeight="1" x14ac:dyDescent="0.2">
      <c r="B80" s="728" t="s">
        <v>3172</v>
      </c>
      <c r="C80" s="746" t="s">
        <v>1464</v>
      </c>
      <c r="D80" s="717" t="s">
        <v>2122</v>
      </c>
      <c r="E80" s="717" t="s">
        <v>4651</v>
      </c>
      <c r="F80" s="717" t="s">
        <v>4732</v>
      </c>
      <c r="G80" s="717" t="s">
        <v>696</v>
      </c>
      <c r="H80" s="829" t="s">
        <v>4653</v>
      </c>
      <c r="I80" s="714" t="s">
        <v>4733</v>
      </c>
      <c r="J80" s="316">
        <v>45</v>
      </c>
      <c r="K80" s="316">
        <v>4</v>
      </c>
      <c r="L80" s="837">
        <v>8</v>
      </c>
    </row>
    <row r="81" spans="1:12" ht="28" customHeight="1" x14ac:dyDescent="0.2">
      <c r="B81" s="728" t="s">
        <v>3651</v>
      </c>
      <c r="C81" s="746" t="s">
        <v>2223</v>
      </c>
      <c r="D81" s="717" t="s">
        <v>4674</v>
      </c>
      <c r="E81" s="717" t="s">
        <v>4675</v>
      </c>
      <c r="F81" s="717" t="s">
        <v>4734</v>
      </c>
      <c r="G81" s="717" t="s">
        <v>700</v>
      </c>
      <c r="H81" s="829" t="s">
        <v>4677</v>
      </c>
      <c r="I81" s="714" t="s">
        <v>4735</v>
      </c>
      <c r="J81" s="316">
        <v>45</v>
      </c>
      <c r="K81" s="316">
        <v>4</v>
      </c>
      <c r="L81" s="837">
        <v>8</v>
      </c>
    </row>
    <row r="82" spans="1:12" ht="28" customHeight="1" x14ac:dyDescent="0.2">
      <c r="B82" s="728" t="s">
        <v>3693</v>
      </c>
      <c r="C82" s="746" t="s">
        <v>2299</v>
      </c>
      <c r="D82" s="717" t="s">
        <v>4679</v>
      </c>
      <c r="E82" s="717" t="s">
        <v>4680</v>
      </c>
      <c r="F82" s="717" t="s">
        <v>4681</v>
      </c>
      <c r="G82" s="717" t="s">
        <v>701</v>
      </c>
      <c r="H82" s="829" t="s">
        <v>4682</v>
      </c>
      <c r="I82" s="714" t="s">
        <v>4736</v>
      </c>
      <c r="J82" s="316">
        <v>26</v>
      </c>
      <c r="K82" s="316">
        <v>4</v>
      </c>
      <c r="L82" s="837">
        <v>8</v>
      </c>
    </row>
    <row r="83" spans="1:12" ht="28" customHeight="1" x14ac:dyDescent="0.2">
      <c r="B83" s="1062" t="s">
        <v>3760</v>
      </c>
      <c r="C83" s="1173" t="s">
        <v>3761</v>
      </c>
      <c r="D83" s="1063" t="s">
        <v>4684</v>
      </c>
      <c r="E83" s="1063" t="s">
        <v>4685</v>
      </c>
      <c r="F83" s="1063" t="s">
        <v>4686</v>
      </c>
      <c r="G83" s="1063" t="s">
        <v>702</v>
      </c>
      <c r="H83" s="1175" t="s">
        <v>4687</v>
      </c>
      <c r="I83" s="1176" t="s">
        <v>4737</v>
      </c>
      <c r="J83" s="316">
        <v>20</v>
      </c>
      <c r="K83" s="316">
        <v>4</v>
      </c>
      <c r="L83" s="1178">
        <v>5</v>
      </c>
    </row>
    <row r="84" spans="1:12" s="1078" customFormat="1" ht="28" customHeight="1" x14ac:dyDescent="0.2">
      <c r="B84" s="1310" t="s">
        <v>4689</v>
      </c>
      <c r="C84" s="1174" t="s">
        <v>4690</v>
      </c>
      <c r="D84" s="1092" t="s">
        <v>4684</v>
      </c>
      <c r="E84" s="1092" t="s">
        <v>4685</v>
      </c>
      <c r="F84" s="1092" t="s">
        <v>4686</v>
      </c>
      <c r="G84" s="1092" t="s">
        <v>702</v>
      </c>
      <c r="H84" s="832" t="s">
        <v>4687</v>
      </c>
      <c r="I84" s="1092" t="s">
        <v>4691</v>
      </c>
      <c r="J84" s="1177">
        <v>5</v>
      </c>
      <c r="K84" s="1177">
        <v>1</v>
      </c>
      <c r="L84" s="840">
        <v>3</v>
      </c>
    </row>
    <row r="85" spans="1:12" ht="28" customHeight="1" thickBot="1" x14ac:dyDescent="0.25">
      <c r="B85" s="428" t="s">
        <v>346</v>
      </c>
      <c r="C85" s="429"/>
      <c r="D85" s="427"/>
      <c r="E85" s="427"/>
      <c r="F85" s="427"/>
      <c r="G85" s="427"/>
      <c r="H85" s="91"/>
      <c r="I85" s="427"/>
      <c r="J85" s="67">
        <f>SUM(J73:J84)</f>
        <v>1642</v>
      </c>
      <c r="K85" s="67">
        <f>SUM(K73:K84)</f>
        <v>108</v>
      </c>
      <c r="L85" s="805">
        <f>SUM(L73:L84)</f>
        <v>209</v>
      </c>
    </row>
    <row r="86" spans="1:12" s="739" customFormat="1" ht="28" customHeight="1" x14ac:dyDescent="0.2">
      <c r="B86" s="135"/>
      <c r="C86" s="135"/>
      <c r="D86" s="915"/>
      <c r="E86" s="915"/>
      <c r="F86" s="915"/>
      <c r="G86" s="915"/>
      <c r="H86" s="106"/>
      <c r="I86" s="915"/>
      <c r="J86" s="68"/>
      <c r="K86" s="68"/>
      <c r="L86" s="68"/>
    </row>
    <row r="87" spans="1:12" ht="28" customHeight="1" thickBot="1" x14ac:dyDescent="0.25">
      <c r="B87" s="77" t="s">
        <v>218</v>
      </c>
      <c r="C87" s="77"/>
      <c r="D87" s="789"/>
      <c r="E87" s="789"/>
      <c r="F87" s="789"/>
      <c r="G87" s="789"/>
      <c r="H87" s="512"/>
      <c r="I87" s="789"/>
      <c r="J87" s="789"/>
      <c r="K87" s="789"/>
      <c r="L87" s="789"/>
    </row>
    <row r="88" spans="1:12" ht="28" customHeight="1" x14ac:dyDescent="0.2">
      <c r="B88" s="201" t="s">
        <v>215</v>
      </c>
      <c r="C88" s="251" t="s">
        <v>611</v>
      </c>
      <c r="D88" s="202" t="s">
        <v>263</v>
      </c>
      <c r="E88" s="202" t="s">
        <v>244</v>
      </c>
      <c r="F88" s="202" t="s">
        <v>225</v>
      </c>
      <c r="G88" s="202" t="s">
        <v>648</v>
      </c>
      <c r="H88" s="105" t="s">
        <v>398</v>
      </c>
      <c r="I88" s="202" t="s">
        <v>226</v>
      </c>
      <c r="J88" s="202" t="s">
        <v>161</v>
      </c>
      <c r="K88" s="357" t="s">
        <v>264</v>
      </c>
      <c r="L88" s="841" t="s">
        <v>114</v>
      </c>
    </row>
    <row r="89" spans="1:12" ht="28" customHeight="1" x14ac:dyDescent="0.2">
      <c r="B89" s="725" t="s">
        <v>4738</v>
      </c>
      <c r="C89" s="743" t="s">
        <v>1094</v>
      </c>
      <c r="D89" s="568" t="s">
        <v>200</v>
      </c>
      <c r="E89" s="568" t="s">
        <v>4708</v>
      </c>
      <c r="F89" s="568" t="s">
        <v>4709</v>
      </c>
      <c r="G89" s="336" t="s">
        <v>4710</v>
      </c>
      <c r="H89" s="842" t="s">
        <v>4711</v>
      </c>
      <c r="I89" s="744" t="s">
        <v>4712</v>
      </c>
      <c r="J89" s="800">
        <v>1194</v>
      </c>
      <c r="K89" s="843">
        <v>15</v>
      </c>
      <c r="L89" s="338">
        <v>18</v>
      </c>
    </row>
    <row r="90" spans="1:12" ht="28" customHeight="1" x14ac:dyDescent="0.2">
      <c r="B90" s="653" t="s">
        <v>4559</v>
      </c>
      <c r="C90" s="831" t="s">
        <v>4560</v>
      </c>
      <c r="D90" s="655" t="s">
        <v>4561</v>
      </c>
      <c r="E90" s="655" t="s">
        <v>4562</v>
      </c>
      <c r="F90" s="655" t="s">
        <v>4739</v>
      </c>
      <c r="G90" s="655" t="s">
        <v>679</v>
      </c>
      <c r="H90" s="844" t="s">
        <v>4740</v>
      </c>
      <c r="I90" s="839" t="s">
        <v>4741</v>
      </c>
      <c r="J90" s="845">
        <v>1437</v>
      </c>
      <c r="K90" s="846">
        <v>12</v>
      </c>
      <c r="L90" s="847">
        <v>14</v>
      </c>
    </row>
    <row r="91" spans="1:12" ht="28" customHeight="1" thickBot="1" x14ac:dyDescent="0.25">
      <c r="B91" s="428" t="s">
        <v>346</v>
      </c>
      <c r="C91" s="429"/>
      <c r="D91" s="427"/>
      <c r="E91" s="427"/>
      <c r="F91" s="427"/>
      <c r="G91" s="427"/>
      <c r="H91" s="91"/>
      <c r="I91" s="427"/>
      <c r="J91" s="67">
        <f>SUM(J89:J90)</f>
        <v>2631</v>
      </c>
      <c r="K91" s="808">
        <f>SUM(K89:K90)</f>
        <v>27</v>
      </c>
      <c r="L91" s="742">
        <f>SUM(L89:L90)</f>
        <v>32</v>
      </c>
    </row>
    <row r="92" spans="1:12" ht="28" customHeight="1" thickBot="1" x14ac:dyDescent="0.25">
      <c r="B92" s="13" t="s">
        <v>428</v>
      </c>
      <c r="C92" s="13"/>
      <c r="D92" s="789"/>
      <c r="E92" s="789"/>
      <c r="F92" s="789"/>
      <c r="G92" s="789"/>
      <c r="H92" s="512"/>
      <c r="I92" s="789"/>
      <c r="J92" s="789"/>
      <c r="K92" s="789"/>
      <c r="L92" s="789"/>
    </row>
    <row r="93" spans="1:12" ht="28" customHeight="1" x14ac:dyDescent="0.2">
      <c r="B93" s="201" t="s">
        <v>215</v>
      </c>
      <c r="C93" s="794" t="s">
        <v>611</v>
      </c>
      <c r="D93" s="202" t="s">
        <v>263</v>
      </c>
      <c r="E93" s="202" t="s">
        <v>244</v>
      </c>
      <c r="F93" s="202" t="s">
        <v>225</v>
      </c>
      <c r="G93" s="202" t="s">
        <v>648</v>
      </c>
      <c r="H93" s="105" t="s">
        <v>398</v>
      </c>
      <c r="I93" s="202" t="s">
        <v>226</v>
      </c>
      <c r="J93" s="202" t="s">
        <v>161</v>
      </c>
      <c r="K93" s="202" t="s">
        <v>264</v>
      </c>
      <c r="L93" s="43" t="s">
        <v>114</v>
      </c>
    </row>
    <row r="94" spans="1:12" ht="28" customHeight="1" x14ac:dyDescent="0.2">
      <c r="A94" s="239"/>
      <c r="B94" s="725" t="s">
        <v>4742</v>
      </c>
      <c r="C94" s="743" t="s">
        <v>4743</v>
      </c>
      <c r="D94" s="568" t="s">
        <v>2497</v>
      </c>
      <c r="E94" s="568" t="s">
        <v>4744</v>
      </c>
      <c r="F94" s="568" t="s">
        <v>4745</v>
      </c>
      <c r="G94" s="568" t="s">
        <v>4746</v>
      </c>
      <c r="H94" s="848" t="s">
        <v>4747</v>
      </c>
      <c r="I94" s="744" t="s">
        <v>4748</v>
      </c>
      <c r="J94" s="312">
        <v>22</v>
      </c>
      <c r="K94" s="312">
        <v>12</v>
      </c>
      <c r="L94" s="836">
        <v>48</v>
      </c>
    </row>
    <row r="95" spans="1:12" ht="28" customHeight="1" x14ac:dyDescent="0.2">
      <c r="A95" s="239"/>
      <c r="B95" s="728" t="s">
        <v>4749</v>
      </c>
      <c r="C95" s="746" t="s">
        <v>4750</v>
      </c>
      <c r="D95" s="717" t="s">
        <v>306</v>
      </c>
      <c r="E95" s="717" t="s">
        <v>4751</v>
      </c>
      <c r="F95" s="717" t="s">
        <v>4752</v>
      </c>
      <c r="G95" s="717" t="s">
        <v>4753</v>
      </c>
      <c r="H95" s="747" t="s">
        <v>4754</v>
      </c>
      <c r="I95" s="717" t="s">
        <v>4755</v>
      </c>
      <c r="J95" s="316">
        <v>75</v>
      </c>
      <c r="K95" s="316">
        <v>31</v>
      </c>
      <c r="L95" s="837">
        <v>83</v>
      </c>
    </row>
    <row r="96" spans="1:12" ht="28" customHeight="1" x14ac:dyDescent="0.2">
      <c r="A96" s="239"/>
      <c r="B96" s="728" t="s">
        <v>4756</v>
      </c>
      <c r="C96" s="746" t="s">
        <v>4757</v>
      </c>
      <c r="D96" s="717" t="s">
        <v>4758</v>
      </c>
      <c r="E96" s="717" t="s">
        <v>4759</v>
      </c>
      <c r="F96" s="717" t="s">
        <v>4760</v>
      </c>
      <c r="G96" s="717" t="s">
        <v>4761</v>
      </c>
      <c r="H96" s="747" t="s">
        <v>4762</v>
      </c>
      <c r="I96" s="714" t="s">
        <v>4763</v>
      </c>
      <c r="J96" s="316">
        <v>35</v>
      </c>
      <c r="K96" s="316">
        <v>15</v>
      </c>
      <c r="L96" s="837">
        <v>44</v>
      </c>
    </row>
    <row r="97" spans="1:12" ht="28" customHeight="1" x14ac:dyDescent="0.2">
      <c r="A97" s="239"/>
      <c r="B97" s="500" t="s">
        <v>4764</v>
      </c>
      <c r="C97" s="277" t="s">
        <v>4765</v>
      </c>
      <c r="D97" s="717" t="s">
        <v>1592</v>
      </c>
      <c r="E97" s="717" t="s">
        <v>4766</v>
      </c>
      <c r="F97" s="717" t="s">
        <v>4767</v>
      </c>
      <c r="G97" s="717" t="s">
        <v>4768</v>
      </c>
      <c r="H97" s="747" t="s">
        <v>4769</v>
      </c>
      <c r="I97" s="714" t="s">
        <v>4770</v>
      </c>
      <c r="J97" s="316">
        <v>83</v>
      </c>
      <c r="K97" s="316">
        <v>26</v>
      </c>
      <c r="L97" s="837">
        <v>56</v>
      </c>
    </row>
    <row r="98" spans="1:12" ht="28" customHeight="1" x14ac:dyDescent="0.2">
      <c r="A98" s="239" t="s">
        <v>614</v>
      </c>
      <c r="B98" s="500" t="s">
        <v>4771</v>
      </c>
      <c r="C98" s="277" t="s">
        <v>4772</v>
      </c>
      <c r="D98" s="717" t="s">
        <v>1504</v>
      </c>
      <c r="E98" s="717" t="s">
        <v>4773</v>
      </c>
      <c r="F98" s="717" t="s">
        <v>4774</v>
      </c>
      <c r="G98" s="717" t="s">
        <v>4775</v>
      </c>
      <c r="H98" s="849" t="s">
        <v>4776</v>
      </c>
      <c r="I98" s="714" t="s">
        <v>4770</v>
      </c>
      <c r="J98" s="316">
        <v>157</v>
      </c>
      <c r="K98" s="316">
        <v>30</v>
      </c>
      <c r="L98" s="837">
        <v>75</v>
      </c>
    </row>
    <row r="99" spans="1:12" ht="28" customHeight="1" x14ac:dyDescent="0.2">
      <c r="A99" s="239"/>
      <c r="B99" s="500" t="s">
        <v>4777</v>
      </c>
      <c r="C99" s="277" t="s">
        <v>4778</v>
      </c>
      <c r="D99" s="717" t="s">
        <v>2499</v>
      </c>
      <c r="E99" s="717" t="s">
        <v>4779</v>
      </c>
      <c r="F99" s="717" t="s">
        <v>4780</v>
      </c>
      <c r="G99" s="717" t="s">
        <v>4781</v>
      </c>
      <c r="H99" s="747" t="s">
        <v>4782</v>
      </c>
      <c r="I99" s="714" t="s">
        <v>4783</v>
      </c>
      <c r="J99" s="316">
        <v>21</v>
      </c>
      <c r="K99" s="316">
        <v>15</v>
      </c>
      <c r="L99" s="837">
        <v>33</v>
      </c>
    </row>
    <row r="100" spans="1:12" ht="28" customHeight="1" x14ac:dyDescent="0.2">
      <c r="A100" s="239" t="s">
        <v>614</v>
      </c>
      <c r="B100" s="500" t="s">
        <v>4784</v>
      </c>
      <c r="C100" s="277" t="s">
        <v>4785</v>
      </c>
      <c r="D100" s="717" t="s">
        <v>2499</v>
      </c>
      <c r="E100" s="717" t="s">
        <v>4786</v>
      </c>
      <c r="F100" s="717" t="s">
        <v>4787</v>
      </c>
      <c r="G100" s="717" t="s">
        <v>4788</v>
      </c>
      <c r="H100" s="747" t="s">
        <v>4789</v>
      </c>
      <c r="I100" s="714" t="s">
        <v>4783</v>
      </c>
      <c r="J100" s="316">
        <v>20</v>
      </c>
      <c r="K100" s="316">
        <v>8</v>
      </c>
      <c r="L100" s="837">
        <v>23</v>
      </c>
    </row>
    <row r="101" spans="1:12" ht="28" customHeight="1" x14ac:dyDescent="0.2">
      <c r="A101" s="239" t="s">
        <v>614</v>
      </c>
      <c r="B101" s="500" t="s">
        <v>4790</v>
      </c>
      <c r="C101" s="277" t="s">
        <v>4791</v>
      </c>
      <c r="D101" s="717" t="s">
        <v>2499</v>
      </c>
      <c r="E101" s="717" t="s">
        <v>4786</v>
      </c>
      <c r="F101" s="717" t="s">
        <v>4792</v>
      </c>
      <c r="G101" s="717" t="s">
        <v>4788</v>
      </c>
      <c r="H101" s="747" t="s">
        <v>4793</v>
      </c>
      <c r="I101" s="714" t="s">
        <v>4783</v>
      </c>
      <c r="J101" s="316">
        <v>50</v>
      </c>
      <c r="K101" s="316">
        <v>15</v>
      </c>
      <c r="L101" s="837">
        <v>32</v>
      </c>
    </row>
    <row r="102" spans="1:12" ht="28" customHeight="1" x14ac:dyDescent="0.2">
      <c r="A102" s="239"/>
      <c r="B102" s="728" t="s">
        <v>4794</v>
      </c>
      <c r="C102" s="746" t="s">
        <v>4795</v>
      </c>
      <c r="D102" s="717" t="s">
        <v>4796</v>
      </c>
      <c r="E102" s="717" t="s">
        <v>4797</v>
      </c>
      <c r="F102" s="717" t="s">
        <v>4798</v>
      </c>
      <c r="G102" s="717" t="s">
        <v>4799</v>
      </c>
      <c r="H102" s="747" t="s">
        <v>4800</v>
      </c>
      <c r="I102" s="714" t="s">
        <v>4801</v>
      </c>
      <c r="J102" s="316">
        <v>193</v>
      </c>
      <c r="K102" s="316">
        <v>38</v>
      </c>
      <c r="L102" s="837">
        <v>89</v>
      </c>
    </row>
    <row r="103" spans="1:12" ht="28" customHeight="1" x14ac:dyDescent="0.2">
      <c r="A103" s="239"/>
      <c r="B103" s="500" t="s">
        <v>4802</v>
      </c>
      <c r="C103" s="277" t="s">
        <v>4803</v>
      </c>
      <c r="D103" s="717" t="s">
        <v>4804</v>
      </c>
      <c r="E103" s="717" t="s">
        <v>4805</v>
      </c>
      <c r="F103" s="717" t="s">
        <v>4806</v>
      </c>
      <c r="G103" s="717" t="s">
        <v>4807</v>
      </c>
      <c r="H103" s="747" t="s">
        <v>4808</v>
      </c>
      <c r="I103" s="714" t="s">
        <v>4809</v>
      </c>
      <c r="J103" s="316">
        <v>171</v>
      </c>
      <c r="K103" s="799">
        <v>37</v>
      </c>
      <c r="L103" s="316">
        <v>82</v>
      </c>
    </row>
    <row r="104" spans="1:12" ht="42" customHeight="1" x14ac:dyDescent="0.2">
      <c r="A104" s="239"/>
      <c r="B104" s="500" t="s">
        <v>4810</v>
      </c>
      <c r="C104" s="277" t="s">
        <v>4811</v>
      </c>
      <c r="D104" s="717" t="s">
        <v>207</v>
      </c>
      <c r="E104" s="717" t="s">
        <v>4812</v>
      </c>
      <c r="F104" s="717" t="s">
        <v>4813</v>
      </c>
      <c r="G104" s="717" t="s">
        <v>4814</v>
      </c>
      <c r="H104" s="747" t="s">
        <v>4815</v>
      </c>
      <c r="I104" s="714" t="s">
        <v>4816</v>
      </c>
      <c r="J104" s="316">
        <v>203</v>
      </c>
      <c r="K104" s="316">
        <v>40</v>
      </c>
      <c r="L104" s="837">
        <v>90</v>
      </c>
    </row>
    <row r="105" spans="1:12" ht="28" customHeight="1" x14ac:dyDescent="0.2">
      <c r="A105" s="239"/>
      <c r="B105" s="500" t="s">
        <v>4817</v>
      </c>
      <c r="C105" s="277" t="s">
        <v>4818</v>
      </c>
      <c r="D105" s="717" t="s">
        <v>4819</v>
      </c>
      <c r="E105" s="717" t="s">
        <v>4820</v>
      </c>
      <c r="F105" s="717" t="s">
        <v>4821</v>
      </c>
      <c r="G105" s="717" t="s">
        <v>4822</v>
      </c>
      <c r="H105" s="825" t="s">
        <v>4823</v>
      </c>
      <c r="I105" s="717" t="s">
        <v>4824</v>
      </c>
      <c r="J105" s="316">
        <v>157</v>
      </c>
      <c r="K105" s="316">
        <v>34</v>
      </c>
      <c r="L105" s="837">
        <v>84</v>
      </c>
    </row>
    <row r="106" spans="1:12" ht="28" customHeight="1" x14ac:dyDescent="0.2">
      <c r="A106" s="239"/>
      <c r="B106" s="500" t="s">
        <v>4825</v>
      </c>
      <c r="C106" s="277" t="s">
        <v>4826</v>
      </c>
      <c r="D106" s="717" t="s">
        <v>1236</v>
      </c>
      <c r="E106" s="850" t="s">
        <v>4827</v>
      </c>
      <c r="F106" s="717" t="s">
        <v>4828</v>
      </c>
      <c r="G106" s="717" t="s">
        <v>4829</v>
      </c>
      <c r="H106" s="747" t="s">
        <v>4830</v>
      </c>
      <c r="I106" s="714" t="s">
        <v>4831</v>
      </c>
      <c r="J106" s="316">
        <v>341</v>
      </c>
      <c r="K106" s="316">
        <v>68</v>
      </c>
      <c r="L106" s="837">
        <v>139</v>
      </c>
    </row>
    <row r="107" spans="1:12" ht="28" customHeight="1" x14ac:dyDescent="0.2">
      <c r="A107" s="239"/>
      <c r="B107" s="500" t="s">
        <v>4832</v>
      </c>
      <c r="C107" s="277" t="s">
        <v>4833</v>
      </c>
      <c r="D107" s="717" t="s">
        <v>1369</v>
      </c>
      <c r="E107" s="717" t="s">
        <v>4834</v>
      </c>
      <c r="F107" s="717" t="s">
        <v>4835</v>
      </c>
      <c r="G107" s="717" t="s">
        <v>4836</v>
      </c>
      <c r="H107" s="749" t="s">
        <v>4837</v>
      </c>
      <c r="I107" s="714" t="s">
        <v>4838</v>
      </c>
      <c r="J107" s="316">
        <v>91</v>
      </c>
      <c r="K107" s="316">
        <v>36</v>
      </c>
      <c r="L107" s="837">
        <v>80</v>
      </c>
    </row>
    <row r="108" spans="1:12" ht="28" customHeight="1" x14ac:dyDescent="0.2">
      <c r="A108" s="239"/>
      <c r="B108" s="500" t="s">
        <v>4839</v>
      </c>
      <c r="C108" s="277" t="s">
        <v>4840</v>
      </c>
      <c r="D108" s="717" t="s">
        <v>715</v>
      </c>
      <c r="E108" s="717" t="s">
        <v>4841</v>
      </c>
      <c r="F108" s="717" t="s">
        <v>4842</v>
      </c>
      <c r="G108" s="717" t="s">
        <v>4843</v>
      </c>
      <c r="H108" s="749" t="s">
        <v>4844</v>
      </c>
      <c r="I108" s="714" t="s">
        <v>4845</v>
      </c>
      <c r="J108" s="316">
        <v>169</v>
      </c>
      <c r="K108" s="316">
        <v>34</v>
      </c>
      <c r="L108" s="837">
        <v>81</v>
      </c>
    </row>
    <row r="109" spans="1:12" ht="28" customHeight="1" x14ac:dyDescent="0.2">
      <c r="A109" s="239"/>
      <c r="B109" s="728" t="s">
        <v>4846</v>
      </c>
      <c r="C109" s="746" t="s">
        <v>4847</v>
      </c>
      <c r="D109" s="717" t="s">
        <v>4633</v>
      </c>
      <c r="E109" s="717" t="s">
        <v>4848</v>
      </c>
      <c r="F109" s="717" t="s">
        <v>4849</v>
      </c>
      <c r="G109" s="717" t="s">
        <v>4850</v>
      </c>
      <c r="H109" s="747" t="s">
        <v>4851</v>
      </c>
      <c r="I109" s="714" t="s">
        <v>4852</v>
      </c>
      <c r="J109" s="316">
        <v>54</v>
      </c>
      <c r="K109" s="316">
        <v>22</v>
      </c>
      <c r="L109" s="837">
        <v>57</v>
      </c>
    </row>
    <row r="110" spans="1:12" ht="41" customHeight="1" x14ac:dyDescent="0.2">
      <c r="A110" s="239"/>
      <c r="B110" s="500" t="s">
        <v>4853</v>
      </c>
      <c r="C110" s="277" t="s">
        <v>4854</v>
      </c>
      <c r="D110" s="717" t="s">
        <v>3781</v>
      </c>
      <c r="E110" s="717" t="s">
        <v>4855</v>
      </c>
      <c r="F110" s="717" t="s">
        <v>4856</v>
      </c>
      <c r="G110" s="717" t="s">
        <v>4857</v>
      </c>
      <c r="H110" s="749" t="s">
        <v>4858</v>
      </c>
      <c r="I110" s="714" t="s">
        <v>4859</v>
      </c>
      <c r="J110" s="730">
        <v>38</v>
      </c>
      <c r="K110" s="730">
        <v>13</v>
      </c>
      <c r="L110" s="803">
        <v>31</v>
      </c>
    </row>
    <row r="111" spans="1:12" ht="28" customHeight="1" x14ac:dyDescent="0.2">
      <c r="A111" s="239" t="s">
        <v>614</v>
      </c>
      <c r="B111" s="653" t="s">
        <v>4860</v>
      </c>
      <c r="C111" s="831" t="s">
        <v>4861</v>
      </c>
      <c r="D111" s="655" t="s">
        <v>4862</v>
      </c>
      <c r="E111" s="655" t="s">
        <v>4863</v>
      </c>
      <c r="F111" s="655" t="s">
        <v>4864</v>
      </c>
      <c r="G111" s="655" t="s">
        <v>4865</v>
      </c>
      <c r="H111" s="851" t="s">
        <v>4866</v>
      </c>
      <c r="I111" s="839" t="s">
        <v>4859</v>
      </c>
      <c r="J111" s="317">
        <v>27</v>
      </c>
      <c r="K111" s="317">
        <v>13</v>
      </c>
      <c r="L111" s="840">
        <v>27</v>
      </c>
    </row>
    <row r="112" spans="1:12" ht="28" customHeight="1" thickBot="1" x14ac:dyDescent="0.25">
      <c r="B112" s="428" t="s">
        <v>346</v>
      </c>
      <c r="C112" s="429"/>
      <c r="D112" s="427"/>
      <c r="E112" s="427"/>
      <c r="F112" s="427"/>
      <c r="G112" s="427"/>
      <c r="H112" s="108"/>
      <c r="I112" s="427"/>
      <c r="J112" s="67">
        <f>SUM(J94:J111)</f>
        <v>1907</v>
      </c>
      <c r="K112" s="67">
        <f>SUM(K94:K111)</f>
        <v>487</v>
      </c>
      <c r="L112" s="805">
        <f>SUM(L94:L111)</f>
        <v>1154</v>
      </c>
    </row>
    <row r="113" spans="1:12" ht="17.25" customHeight="1" x14ac:dyDescent="0.2">
      <c r="B113" s="135"/>
      <c r="C113" s="135"/>
      <c r="D113" s="779"/>
      <c r="E113" s="779"/>
      <c r="F113" s="779"/>
      <c r="G113" s="779"/>
      <c r="H113" s="106"/>
      <c r="I113" s="779"/>
      <c r="J113" s="72"/>
      <c r="K113" s="1547" t="s">
        <v>469</v>
      </c>
      <c r="L113" s="1547"/>
    </row>
    <row r="114" spans="1:12" ht="33" customHeight="1" thickBot="1" x14ac:dyDescent="0.25">
      <c r="B114" s="4" t="s">
        <v>412</v>
      </c>
      <c r="C114" s="4"/>
      <c r="D114" s="797"/>
      <c r="E114" s="797"/>
      <c r="F114" s="797"/>
      <c r="G114" s="797"/>
      <c r="I114" s="797"/>
      <c r="J114" s="797"/>
      <c r="K114" s="797"/>
      <c r="L114" s="797"/>
    </row>
    <row r="115" spans="1:12" ht="28" customHeight="1" x14ac:dyDescent="0.2">
      <c r="B115" s="236" t="s">
        <v>215</v>
      </c>
      <c r="C115" s="794" t="s">
        <v>611</v>
      </c>
      <c r="D115" s="786" t="s">
        <v>263</v>
      </c>
      <c r="E115" s="786" t="s">
        <v>244</v>
      </c>
      <c r="F115" s="786" t="s">
        <v>225</v>
      </c>
      <c r="G115" s="786" t="s">
        <v>648</v>
      </c>
      <c r="H115" s="682" t="s">
        <v>401</v>
      </c>
      <c r="I115" s="786" t="s">
        <v>402</v>
      </c>
      <c r="J115" s="786" t="s">
        <v>403</v>
      </c>
      <c r="K115" s="791" t="s">
        <v>114</v>
      </c>
      <c r="L115" s="784"/>
    </row>
    <row r="116" spans="1:12" ht="52" customHeight="1" thickBot="1" x14ac:dyDescent="0.25">
      <c r="B116" s="718" t="s">
        <v>4867</v>
      </c>
      <c r="C116" s="721" t="s">
        <v>2480</v>
      </c>
      <c r="D116" s="788" t="s">
        <v>2481</v>
      </c>
      <c r="E116" s="788" t="s">
        <v>4868</v>
      </c>
      <c r="F116" s="788" t="s">
        <v>2482</v>
      </c>
      <c r="G116" s="788" t="s">
        <v>2483</v>
      </c>
      <c r="H116" s="720" t="s">
        <v>4869</v>
      </c>
      <c r="I116" s="719" t="s">
        <v>4870</v>
      </c>
      <c r="J116" s="809">
        <v>556</v>
      </c>
      <c r="K116" s="810">
        <v>30</v>
      </c>
      <c r="L116" s="82"/>
    </row>
    <row r="117" spans="1:12" ht="21" customHeight="1" x14ac:dyDescent="0.2">
      <c r="B117" s="135"/>
      <c r="C117" s="135"/>
      <c r="D117" s="782"/>
      <c r="E117" s="782"/>
      <c r="F117" s="782"/>
      <c r="G117" s="782"/>
      <c r="H117" s="97"/>
      <c r="I117" s="782"/>
      <c r="J117" s="377" t="s">
        <v>404</v>
      </c>
      <c r="K117" s="781"/>
      <c r="L117" s="781"/>
    </row>
    <row r="118" spans="1:12" ht="25.5" customHeight="1" thickBot="1" x14ac:dyDescent="0.25">
      <c r="B118" s="4" t="s">
        <v>413</v>
      </c>
      <c r="C118" s="4"/>
      <c r="D118" s="797"/>
      <c r="E118" s="797"/>
      <c r="F118" s="797"/>
      <c r="G118" s="797"/>
      <c r="I118" s="797"/>
      <c r="J118" s="797"/>
      <c r="K118" s="797"/>
      <c r="L118" s="797"/>
    </row>
    <row r="119" spans="1:12" ht="28" customHeight="1" x14ac:dyDescent="0.2">
      <c r="B119" s="1071" t="s">
        <v>215</v>
      </c>
      <c r="C119" s="1163" t="s">
        <v>611</v>
      </c>
      <c r="D119" s="1072" t="s">
        <v>263</v>
      </c>
      <c r="E119" s="1072" t="s">
        <v>244</v>
      </c>
      <c r="F119" s="1072" t="s">
        <v>225</v>
      </c>
      <c r="G119" s="1072"/>
      <c r="H119" s="1179" t="s">
        <v>405</v>
      </c>
      <c r="I119" s="1072" t="s">
        <v>402</v>
      </c>
      <c r="J119" s="1179" t="s">
        <v>406</v>
      </c>
      <c r="K119" s="1179" t="s">
        <v>407</v>
      </c>
      <c r="L119" s="1180" t="s">
        <v>114</v>
      </c>
    </row>
    <row r="120" spans="1:12" ht="31.5" customHeight="1" thickBot="1" x14ac:dyDescent="0.25">
      <c r="B120" s="1181" t="s">
        <v>575</v>
      </c>
      <c r="C120" s="1182" t="s">
        <v>619</v>
      </c>
      <c r="D120" s="1169" t="s">
        <v>408</v>
      </c>
      <c r="E120" s="1183" t="s">
        <v>409</v>
      </c>
      <c r="F120" s="1169" t="s">
        <v>410</v>
      </c>
      <c r="G120" s="1169" t="s">
        <v>705</v>
      </c>
      <c r="H120" s="1184" t="s">
        <v>706</v>
      </c>
      <c r="I120" s="1185" t="s">
        <v>411</v>
      </c>
      <c r="J120" s="1186">
        <v>409</v>
      </c>
      <c r="K120" s="1186">
        <v>27</v>
      </c>
      <c r="L120" s="1187">
        <v>49</v>
      </c>
    </row>
    <row r="121" spans="1:12" s="5" customFormat="1" ht="36" customHeight="1" x14ac:dyDescent="0.2">
      <c r="A121" s="199"/>
      <c r="B121" s="135" ph="1"/>
      <c r="C121" s="135" ph="1"/>
      <c r="D121" s="206"/>
      <c r="E121" s="7"/>
      <c r="F121" s="206"/>
      <c r="G121" s="343"/>
      <c r="H121" s="107"/>
      <c r="I121" s="135"/>
      <c r="J121" s="205"/>
      <c r="K121" s="205"/>
      <c r="L121" s="205"/>
    </row>
    <row r="122" spans="1:12" ht="19.5" x14ac:dyDescent="0.2">
      <c r="B122" s="131" ph="1"/>
      <c r="C122" s="131" ph="1"/>
      <c r="I122" s="227" ph="1"/>
    </row>
    <row r="123" spans="1:12" ht="19.5" x14ac:dyDescent="0.2">
      <c r="B123" s="131" ph="1"/>
      <c r="C123" s="131" ph="1"/>
    </row>
    <row r="124" spans="1:12" ht="19.5" x14ac:dyDescent="0.2">
      <c r="B124" s="131" ph="1"/>
      <c r="C124" s="131" ph="1"/>
      <c r="I124" s="227" ph="1"/>
    </row>
    <row r="125" spans="1:12" ht="19.5" x14ac:dyDescent="0.2">
      <c r="B125" s="131" ph="1"/>
      <c r="C125" s="131" ph="1"/>
    </row>
    <row r="126" spans="1:12" ht="19.5" x14ac:dyDescent="0.2">
      <c r="B126" s="131" ph="1"/>
      <c r="C126" s="131" ph="1"/>
      <c r="I126" s="227" ph="1"/>
    </row>
    <row r="127" spans="1:12" ht="19.5" x14ac:dyDescent="0.2">
      <c r="B127" s="131" ph="1"/>
      <c r="C127" s="131" ph="1"/>
    </row>
    <row r="128" spans="1:12" ht="19.5" x14ac:dyDescent="0.2">
      <c r="B128" s="131" ph="1"/>
      <c r="C128" s="131" ph="1"/>
      <c r="I128" s="227" ph="1"/>
    </row>
    <row r="129" spans="2:9" ht="19.5" x14ac:dyDescent="0.2">
      <c r="B129" s="131" ph="1"/>
      <c r="C129" s="131" ph="1"/>
    </row>
    <row r="130" spans="2:9" ht="19.5" x14ac:dyDescent="0.2">
      <c r="B130" s="131" ph="1"/>
      <c r="C130" s="131" ph="1"/>
      <c r="I130" s="227" ph="1"/>
    </row>
    <row r="131" spans="2:9" ht="19.5" x14ac:dyDescent="0.2">
      <c r="B131" s="131" ph="1"/>
      <c r="C131" s="131" ph="1"/>
    </row>
    <row r="132" spans="2:9" ht="19.5" x14ac:dyDescent="0.2">
      <c r="B132" s="131" ph="1"/>
      <c r="C132" s="131" ph="1"/>
      <c r="I132" s="227" ph="1"/>
    </row>
    <row r="133" spans="2:9" ht="19.5" x14ac:dyDescent="0.2">
      <c r="B133" s="131" ph="1"/>
      <c r="C133" s="131" ph="1"/>
      <c r="I133" s="227" ph="1"/>
    </row>
    <row r="134" spans="2:9" ht="19.5" x14ac:dyDescent="0.2">
      <c r="B134" s="131" ph="1"/>
      <c r="C134" s="131" ph="1"/>
      <c r="I134" s="227" ph="1"/>
    </row>
    <row r="135" spans="2:9" ht="19.5" x14ac:dyDescent="0.2">
      <c r="B135" s="131" ph="1"/>
      <c r="C135" s="131" ph="1"/>
    </row>
    <row r="136" spans="2:9" ht="19.5" x14ac:dyDescent="0.2">
      <c r="B136" s="131" ph="1"/>
      <c r="C136" s="131" ph="1"/>
      <c r="I136" s="227" ph="1"/>
    </row>
    <row r="137" spans="2:9" ht="19.5" x14ac:dyDescent="0.2">
      <c r="B137" s="131" ph="1"/>
      <c r="C137" s="131" ph="1"/>
    </row>
    <row r="138" spans="2:9" ht="19.5" x14ac:dyDescent="0.2">
      <c r="B138" s="131" ph="1"/>
      <c r="C138" s="131" ph="1"/>
      <c r="I138" s="227" ph="1"/>
    </row>
    <row r="139" spans="2:9" ht="19.5" x14ac:dyDescent="0.2">
      <c r="B139" s="131" ph="1"/>
      <c r="C139" s="131" ph="1"/>
      <c r="I139" s="227" ph="1"/>
    </row>
    <row r="140" spans="2:9" ht="19.5" x14ac:dyDescent="0.2">
      <c r="B140" s="131" ph="1"/>
      <c r="C140" s="131" ph="1"/>
      <c r="I140" s="227" ph="1"/>
    </row>
    <row r="141" spans="2:9" ht="19.5" x14ac:dyDescent="0.2">
      <c r="B141" s="131" ph="1"/>
      <c r="C141" s="131" ph="1"/>
      <c r="I141" s="227" ph="1"/>
    </row>
    <row r="142" spans="2:9" ht="19.5" x14ac:dyDescent="0.2">
      <c r="B142" s="131" ph="1"/>
      <c r="C142" s="131" ph="1"/>
    </row>
    <row r="143" spans="2:9" ht="19.5" x14ac:dyDescent="0.2">
      <c r="B143" s="131" ph="1"/>
      <c r="C143" s="131" ph="1"/>
      <c r="I143" s="227" ph="1"/>
    </row>
    <row r="144" spans="2:9" ht="19.5" x14ac:dyDescent="0.2">
      <c r="B144" s="131" ph="1"/>
      <c r="C144" s="131" ph="1"/>
      <c r="I144" s="227" ph="1"/>
    </row>
    <row r="145" spans="2:9" ht="19.5" x14ac:dyDescent="0.2">
      <c r="B145" s="131" ph="1"/>
      <c r="C145" s="131" ph="1"/>
    </row>
    <row r="146" spans="2:9" ht="19.5" x14ac:dyDescent="0.2">
      <c r="B146" s="131" ph="1"/>
      <c r="C146" s="131" ph="1"/>
      <c r="I146" s="227" ph="1"/>
    </row>
    <row r="147" spans="2:9" ht="19.5" x14ac:dyDescent="0.2">
      <c r="B147" s="131" ph="1"/>
      <c r="C147" s="131" ph="1"/>
    </row>
    <row r="148" spans="2:9" ht="19.5" x14ac:dyDescent="0.2">
      <c r="B148" s="131" ph="1"/>
      <c r="C148" s="131" ph="1"/>
    </row>
    <row r="149" spans="2:9" ht="19.5" x14ac:dyDescent="0.2">
      <c r="B149" s="131" ph="1"/>
      <c r="C149" s="131" ph="1"/>
      <c r="I149" s="227" ph="1"/>
    </row>
    <row r="150" spans="2:9" ht="19.5" x14ac:dyDescent="0.2">
      <c r="B150" s="131" ph="1"/>
      <c r="C150" s="131" ph="1"/>
    </row>
    <row r="151" spans="2:9" ht="19.5" x14ac:dyDescent="0.2">
      <c r="B151" s="131" ph="1"/>
      <c r="C151" s="131" ph="1"/>
    </row>
    <row r="152" spans="2:9" ht="19.5" x14ac:dyDescent="0.2">
      <c r="B152" s="131" ph="1"/>
      <c r="C152" s="131" ph="1"/>
    </row>
    <row r="153" spans="2:9" ht="19.5" x14ac:dyDescent="0.2">
      <c r="B153" s="131" ph="1"/>
      <c r="C153" s="131" ph="1"/>
    </row>
    <row r="154" spans="2:9" ht="19.5" x14ac:dyDescent="0.2">
      <c r="B154" s="131" ph="1"/>
      <c r="C154" s="131" ph="1"/>
    </row>
  </sheetData>
  <mergeCells count="4">
    <mergeCell ref="B63:L63"/>
    <mergeCell ref="K64:L64"/>
    <mergeCell ref="K113:L113"/>
    <mergeCell ref="K35:L35"/>
  </mergeCells>
  <phoneticPr fontId="4"/>
  <dataValidations count="2">
    <dataValidation imeMode="on" allowBlank="1" showInputMessage="1" showErrorMessage="1" sqref="I117:I118 J117 H119:H121 I1:I4 I52:I62 I6:I50 H73 I64:I67 H115:H116 H4 I69:I114 B1:C1048576"/>
    <dataValidation imeMode="off" allowBlank="1" showInputMessage="1" showErrorMessage="1" sqref="E73:E84 E89:E90 D64:D121 E94:E111 E116:E117 E120:E121 F91:H92 J118 K117:K118 K5 L36:L38 D40:E56 E37:E39 E66:E68 J1:L4 J6:L17 D57:D62 E57:E61 L18:L34 E4:E35 J18:K38 D1:D39 J39:L62 I119:L121 I115:K116 F69:H71 F62:H62 F64:H64 F118:H118 F112:H114 F85:H87 L65:L118 J64:K102 J104:K114 J103"/>
  </dataValidations>
  <hyperlinks>
    <hyperlink ref="H51" r:id="rId1"/>
    <hyperlink ref="H105" r:id="rId2"/>
    <hyperlink ref="H31" r:id="rId3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3" firstPageNumber="29" fitToHeight="0" orientation="portrait" useFirstPageNumber="1" r:id="rId4"/>
  <headerFooter alignWithMargins="0">
    <oddFooter>&amp;C－&amp;P－</oddFooter>
  </headerFooter>
  <rowBreaks count="3" manualBreakCount="3">
    <brk id="34" max="11" man="1"/>
    <brk id="63" max="11" man="1"/>
    <brk id="91" max="11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表紙</vt:lpstr>
      <vt:lpstr>目次</vt:lpstr>
      <vt:lpstr>凡例</vt:lpstr>
      <vt:lpstr>1</vt:lpstr>
      <vt:lpstr>2-8</vt:lpstr>
      <vt:lpstr>9-20</vt:lpstr>
      <vt:lpstr>21-27</vt:lpstr>
      <vt:lpstr>28</vt:lpstr>
      <vt:lpstr>29-32</vt:lpstr>
      <vt:lpstr>33</vt:lpstr>
      <vt:lpstr>34</vt:lpstr>
      <vt:lpstr>35-40</vt:lpstr>
      <vt:lpstr>41-42</vt:lpstr>
      <vt:lpstr>43</vt:lpstr>
      <vt:lpstr>44</vt:lpstr>
      <vt:lpstr>45-46</vt:lpstr>
      <vt:lpstr>裏表紙</vt:lpstr>
      <vt:lpstr>'21-27'!Print_Area</vt:lpstr>
      <vt:lpstr>'28'!Print_Area</vt:lpstr>
      <vt:lpstr>'2-8'!Print_Area</vt:lpstr>
      <vt:lpstr>'29-32'!Print_Area</vt:lpstr>
      <vt:lpstr>'33'!Print_Area</vt:lpstr>
      <vt:lpstr>'34'!Print_Area</vt:lpstr>
      <vt:lpstr>'35-40'!Print_Area</vt:lpstr>
      <vt:lpstr>'43'!Print_Area</vt:lpstr>
      <vt:lpstr>'9-20'!Print_Area</vt:lpstr>
      <vt:lpstr>表紙!Print_Area</vt:lpstr>
      <vt:lpstr>凡例!Print_Area</vt:lpstr>
      <vt:lpstr>目次!Print_Area</vt:lpstr>
      <vt:lpstr>裏表紙!Print_Area</vt:lpstr>
      <vt:lpstr>'2-8'!表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