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50" tabRatio="8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<sst xmlns="http://schemas.openxmlformats.org/spreadsheetml/2006/main" count="1178" uniqueCount="623">
  <si>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</si>
  <si>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</si>
  <si>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</si>
  <si>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</si>
  <si>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</si>
  <si>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</si>
  <si>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</si>
  <si>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</si>
  <si>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</si>
  <si>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</si>
  <si>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</si>
  <si>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</si>
  <si>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</si>
  <si>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</si>
  <si>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</si>
  <si>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</si>
  <si>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</si>
  <si>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</si>
  <si>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</si>
  <si>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</si>
  <si>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</si>
  <si>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</si>
  <si>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</si>
  <si>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</si>
  <si>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</si>
  <si>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</si>
  <si>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</si>
  <si>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</si>
  <si>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</si>
  <si>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</si>
  <si>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</si>
  <si>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</si>
  <si>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</si>
  <si>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</si>
  <si>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</si>
  <si>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</si>
  <si>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</si>
  <si>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</si>
  <si>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</si>
  <si>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</si>
  <si>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</si>
  <si>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</si>
  <si>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</si>
  <si>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</si>
  <si>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</si>
  <si>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</si>
  <si>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</si>
  <si>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</si>
  <si>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</si>
  <si>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</si>
  <si>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</si>
  <si>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</si>
  <si>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</si>
  <si>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</si>
  <si>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</si>
  <si>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</si>
  <si>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</si>
  <si>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</si>
  <si>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</si>
  <si>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</si>
  <si>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</si>
  <si>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</si>
  <si>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</si>
  <si>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</si>
  <si>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</si>
  <si>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</si>
  <si>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</si>
  <si>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</si>
  <si>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</si>
  <si>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</si>
  <si>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</si>
  <si>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</si>
  <si>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</si>
  <si>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</si>
  <si>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</si>
  <si>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</si>
  <si>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</si>
  <si>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</si>
  <si>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</si>
  <si>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</si>
  <si>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</si>
  <si>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</si>
  <si>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</si>
  <si>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</si>
  <si>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</si>
  <si>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</si>
  <si>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</si>
  <si>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</si>
  <si>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</si>
  <si>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</si>
  <si>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</si>
  <si>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</si>
  <si>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</si>
  <si>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</si>
  <si>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</si>
  <si>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</si>
  <si>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</si>
  <si>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</si>
  <si>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</si>
  <si>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</si>
  <si>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</si>
  <si>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</si>
  <si>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</si>
  <si>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</si>
  <si>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</si>
  <si>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</si>
  <si>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</si>
  <si>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</si>
  <si>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</si>
  <si>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</si>
  <si>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</si>
  <si>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</si>
  <si>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</si>
  <si>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</si>
  <si>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</si>
  <si>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</si>
  <si>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</si>
  <si>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</si>
  <si>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</si>
  <si>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</si>
  <si>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</si>
  <si>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</si>
  <si>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</si>
  <si>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</si>
  <si>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</si>
  <si>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</si>
  <si>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</si>
  <si>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</si>
  <si>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</si>
  <si>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</si>
  <si>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</si>
  <si>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</si>
  <si>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</si>
  <si>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</si>
  <si>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</si>
  <si>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</si>
  <si>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</si>
  <si>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</si>
  <si>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</si>
  <si>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</si>
  <si>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</si>
  <si>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</si>
  <si>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</si>
  <si>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</si>
  <si>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</si>
  <si>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</si>
  <si>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</si>
  <si>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</si>
  <si>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</si>
  <si>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</si>
  <si>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</si>
  <si>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</si>
  <si>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</si>
  <si>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</si>
  <si>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</si>
  <si>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</si>
  <si>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</si>
  <si>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</si>
  <si>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</si>
  <si>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</si>
  <si>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</si>
  <si>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</si>
  <si>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</si>
  <si>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</si>
  <si>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</si>
  <si>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</si>
  <si>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</si>
  <si>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</si>
  <si>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</si>
  <si>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</si>
  <si>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</si>
  <si>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</si>
  <si>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</si>
  <si>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</si>
  <si>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</si>
  <si>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</si>
  <si>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</si>
  <si>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</si>
  <si>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</si>
  <si>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</si>
  <si>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</si>
  <si>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</si>
  <si>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</si>
  <si>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</si>
  <si>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</si>
  <si>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</si>
  <si>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</si>
  <si>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</si>
  <si>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</si>
  <si>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</si>
  <si>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</si>
  <si>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</si>
  <si>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</si>
  <si>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</si>
  <si>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</si>
  <si>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</si>
  <si>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</si>
  <si>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</si>
  <si>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</si>
  <si>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</si>
  <si>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</si>
  <si>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</si>
  <si>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</si>
  <si>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</si>
  <si>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</si>
  <si>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</si>
  <si>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</si>
  <si>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</si>
  <si>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</si>
  <si>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</si>
  <si>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</si>
  <si>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</si>
  <si>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</si>
  <si>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</si>
  <si>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</si>
  <si>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</si>
  <si>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</si>
  <si>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三重県南伊勢町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</si>
  <si>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</si>
  <si>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</si>
  <si>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</si>
  <si>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</si>
  <si>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</si>
  <si>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</si>
  <si>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</si>
  <si>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</si>
  <si>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</si>
  <si>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</si>
  <si>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</si>
  <si>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</si>
  <si>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</si>
  <si>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</si>
  <si>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</si>
  <si>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</si>
  <si>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</si>
  <si>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</si>
  <si>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</si>
  <si>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</si>
  <si>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</si>
  <si>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</si>
  <si>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</si>
  <si>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</si>
  <si>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</si>
  <si>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</si>
  <si>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</si>
  <si>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</si>
  <si>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</si>
  <si>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</si>
  <si>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</si>
  <si>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</si>
  <si>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</si>
  <si>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</si>
  <si>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</si>
  <si>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</si>
  <si>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</si>
  <si>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</si>
  <si>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</si>
  <si>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</si>
  <si>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</si>
  <si>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</si>
  <si>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</si>
  <si>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</si>
  <si>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</si>
  <si>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</si>
  <si>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</si>
  <si>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</si>
  <si>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</si>
  <si>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</si>
  <si>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</si>
  <si>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</si>
  <si>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</si>
  <si>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</si>
  <si>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</si>
  <si>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</si>
  <si>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</si>
  <si>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</si>
  <si>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</si>
  <si>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</si>
  <si>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</si>
  <si>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</si>
  <si>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</si>
  <si>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</si>
  <si>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</si>
  <si>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</si>
  <si>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</si>
  <si>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</si>
  <si>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</si>
  <si>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</si>
  <si>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</si>
  <si>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</si>
  <si>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</si>
  <si>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</si>
  <si>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</si>
  <si>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</si>
  <si>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</si>
  <si>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</si>
  <si>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</si>
  <si>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</si>
  <si>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</si>
  <si>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</si>
  <si>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</si>
  <si>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</si>
  <si>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</si>
  <si>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</si>
  <si>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</si>
  <si>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</si>
  <si>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</si>
  <si>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</si>
  <si>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</si>
  <si>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</si>
  <si>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</si>
  <si>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</si>
  <si>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</si>
  <si>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</si>
  <si>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</si>
  <si>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</si>
  <si>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</si>
  <si>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</si>
  <si>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</si>
  <si>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</si>
  <si>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</si>
  <si>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</si>
  <si>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</si>
  <si>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</si>
  <si>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</si>
  <si>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</si>
  <si>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</si>
  <si>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</si>
  <si>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</si>
  <si>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</si>
  <si>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</si>
  <si>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</si>
  <si>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</si>
  <si>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</si>
  <si>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</si>
  <si>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</si>
  <si>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</si>
  <si>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</si>
  <si>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</si>
  <si>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</si>
  <si>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</si>
  <si>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</si>
  <si>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</si>
  <si>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</si>
  <si>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</si>
  <si>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</si>
  <si>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</si>
  <si>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</si>
  <si>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</si>
  <si>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</si>
  <si>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</si>
  <si>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</si>
  <si>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</si>
  <si>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</si>
  <si>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</si>
  <si>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</si>
  <si>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</si>
  <si>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</si>
  <si>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</si>
  <si>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</si>
  <si>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</si>
  <si>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</si>
  <si>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</si>
  <si>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</si>
  <si>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</si>
  <si>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</si>
  <si>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</si>
  <si>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</si>
  <si>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</si>
  <si>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三重県南伊勢町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</si>
  <si>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</si>
  <si>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</si>
  <si>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</si>
  <si>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</si>
  <si>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</si>
  <si>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</si>
  <si>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</si>
  <si>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</si>
  <si>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</si>
  <si>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</si>
  <si>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</si>
  <si>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</si>
  <si>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</si>
  <si>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</si>
  <si>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</si>
  <si>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</si>
  <si>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</si>
  <si>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</si>
  <si>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</si>
  <si>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</si>
  <si>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</si>
  <si>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</si>
  <si>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</si>
  <si>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</si>
  <si>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</si>
  <si>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</si>
  <si>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</si>
  <si>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</si>
  <si>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</si>
  <si>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</si>
  <si>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</si>
  <si>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</si>
  <si>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</si>
  <si>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</si>
  <si>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</si>
  <si>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</si>
  <si>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</si>
  <si>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</si>
  <si>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</si>
  <si>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</si>
  <si>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</si>
  <si>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下水道事業特別会計</t>
    <phoneticPr fontId="5"/>
  </si>
  <si>
    <t>-</t>
    <phoneticPr fontId="5"/>
  </si>
  <si>
    <t>法非適用企業</t>
    <phoneticPr fontId="5"/>
  </si>
  <si>
    <t>公共浄化槽事業特別会計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</si>
  <si>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</si>
  <si>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</si>
  <si>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</si>
  <si>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</si>
  <si>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</si>
  <si>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</si>
  <si>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</si>
  <si>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</si>
  <si>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</si>
  <si>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</si>
  <si>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</si>
  <si>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</si>
  <si>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</si>
  <si>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</si>
  <si>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</si>
  <si>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</si>
  <si>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</si>
  <si>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</si>
  <si>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</si>
  <si>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</si>
  <si>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</si>
  <si>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</si>
  <si>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</si>
  <si>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</si>
  <si>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</si>
  <si>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</si>
  <si>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</si>
  <si>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</si>
  <si>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</si>
  <si>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</si>
  <si>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</si>
  <si>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</si>
  <si>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</si>
  <si>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</si>
  <si>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</si>
  <si>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</si>
  <si>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</si>
  <si>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</si>
  <si>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</si>
  <si>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</si>
  <si>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</si>
  <si>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</si>
  <si>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</si>
  <si>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</si>
  <si>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</si>
  <si>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</si>
  <si>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</si>
  <si>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</si>
  <si>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</si>
  <si>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</si>
  <si>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</si>
  <si>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</si>
  <si>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</si>
  <si>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</si>
  <si>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</si>
  <si>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</si>
  <si>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</si>
  <si>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</si>
  <si>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</si>
  <si>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</si>
  <si>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</si>
  <si>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</si>
  <si>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</si>
  <si>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</si>
  <si>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</si>
  <si>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</si>
  <si>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</si>
  <si>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</si>
  <si>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</si>
  <si>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</si>
  <si>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</si>
  <si>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</si>
  <si>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公共浄化槽事業特別会計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</si>
  <si>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</si>
  <si>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</si>
  <si>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</si>
  <si>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</si>
  <si>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</si>
  <si>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</si>
  <si>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</si>
  <si>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</si>
  <si>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</si>
  <si>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</si>
  <si>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</si>
  <si>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</si>
  <si>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</si>
  <si>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</si>
  <si>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</si>
  <si>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</si>
  <si>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</si>
  <si>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</si>
  <si>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</si>
  <si>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</si>
  <si>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</si>
  <si>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</si>
  <si>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</si>
  <si>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</si>
  <si>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</si>
  <si>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</si>
  <si>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</si>
  <si>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</si>
  <si>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</si>
  <si>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</si>
  <si>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</si>
  <si>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</si>
  <si>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</si>
  <si>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</si>
  <si>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</si>
  <si>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</si>
  <si>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</si>
  <si>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</si>
  <si>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</si>
  <si>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</si>
  <si>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</si>
  <si>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</si>
  <si>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</si>
  <si>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</si>
  <si>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</si>
  <si>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</si>
  <si>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</si>
  <si>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</si>
  <si>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</si>
  <si>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</si>
  <si>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</si>
  <si>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</si>
  <si>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</si>
  <si>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</si>
  <si>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</si>
  <si>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</si>
  <si>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</si>
  <si>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</si>
  <si>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</si>
  <si>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</si>
  <si>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</si>
  <si>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</si>
  <si>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</si>
  <si>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</si>
  <si>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</si>
  <si>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</si>
  <si>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</si>
  <si>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</si>
  <si>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</si>
  <si>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</si>
  <si>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</si>
  <si>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</si>
  <si>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</si>
  <si>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</si>
  <si>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</si>
  <si>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</si>
  <si>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</si>
  <si>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</si>
  <si>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</si>
  <si>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</si>
  <si>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</si>
  <si>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</si>
  <si>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</si>
  <si>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</si>
  <si>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</si>
  <si>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6.20</t>
  </si>
  <si>
    <t>▲ 0.72</t>
  </si>
  <si>
    <t>▲ 4.04</t>
  </si>
  <si>
    <t>▲ 1.67</t>
  </si>
  <si>
    <t>一般会計</t>
  </si>
  <si>
    <t>病院事業会計</t>
  </si>
  <si>
    <t>水道事業会計</t>
  </si>
  <si>
    <t>介護保険特別会計</t>
  </si>
  <si>
    <t>国民健康保険特別会計</t>
  </si>
  <si>
    <t>後期高齢者医療特別会計</t>
  </si>
  <si>
    <t>下水道事業特別会計</t>
  </si>
  <si>
    <t>公共浄化槽事業特別会計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</si>
  <si>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</si>
  <si>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</si>
  <si>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</si>
  <si>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</si>
  <si>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</si>
  <si>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</si>
  <si>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</si>
  <si>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</si>
  <si>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</si>
  <si>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</si>
  <si>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</si>
  <si>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</si>
  <si>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</si>
  <si>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</si>
  <si>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</si>
  <si>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</si>
  <si>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</si>
  <si>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</si>
  <si>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</si>
  <si>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志摩市消防本部（旧志摩広域消防組合分）</t>
    <rPh sb="0" eb="3">
      <t>シマシ</t>
    </rPh>
    <rPh sb="3" eb="5">
      <t>ショウボウ</t>
    </rPh>
    <rPh sb="5" eb="7">
      <t>ホンブ</t>
    </rPh>
    <rPh sb="8" eb="9">
      <t>キュウ</t>
    </rPh>
    <rPh sb="9" eb="11">
      <t>シマ</t>
    </rPh>
    <rPh sb="11" eb="13">
      <t>コウイキ</t>
    </rPh>
    <rPh sb="13" eb="15">
      <t>ショウボウ</t>
    </rPh>
    <rPh sb="15" eb="17">
      <t>クミアイ</t>
    </rPh>
    <rPh sb="17" eb="18">
      <t>ブン</t>
    </rPh>
    <phoneticPr fontId="2"/>
  </si>
  <si>
    <t>-</t>
    <phoneticPr fontId="2"/>
  </si>
  <si>
    <t>株式会社　みなみいせ商会</t>
    <rPh sb="0" eb="4">
      <t>カブシキガイシャ</t>
    </rPh>
    <rPh sb="10" eb="12">
      <t>ショウカイ</t>
    </rPh>
    <phoneticPr fontId="2"/>
  </si>
  <si>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</si>
  <si>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</si>
  <si>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</si>
  <si>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ふるさと応援基金</t>
    <rPh sb="4" eb="6">
      <t>オウエン</t>
    </rPh>
    <rPh sb="6" eb="8">
      <t>キキン</t>
    </rPh>
    <phoneticPr fontId="5"/>
  </si>
  <si>
    <t>森林環境譲与税基金</t>
    <rPh sb="0" eb="2">
      <t>シンリン</t>
    </rPh>
    <rPh sb="2" eb="4">
      <t>カンキョウ</t>
    </rPh>
    <rPh sb="4" eb="6">
      <t>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</si>
  <si>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</si>
  <si>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</si>
  <si>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</si>
  <si>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</si>
  <si>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</si>
  <si>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</si>
  <si>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</si>
  <si>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</si>
  <si>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</si>
  <si>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実質公債費比率は上昇傾向にある。将来負担比率については</t>
    </r>
    <r>
      <rPr>
        <sz val="11"/>
        <color theme="1"/>
        <rFont val="ＭＳ Ｐゴシック"/>
        <family val="3"/>
        <charset val="128"/>
      </rPr>
      <t>、普通交付税の再算定の影響等により財政調整基金を取り崩さなかったため</t>
    </r>
    <r>
      <rPr>
        <sz val="11"/>
        <color rgb="FFFF0000"/>
        <rFont val="ＭＳ Ｐゴシック"/>
        <family val="3"/>
        <charset val="128"/>
      </rPr>
      <t>、</t>
    </r>
    <r>
      <rPr>
        <sz val="11"/>
        <color indexed="8"/>
        <rFont val="ＭＳ Ｐゴシック"/>
        <family val="3"/>
        <charset val="128"/>
      </rPr>
      <t>充当可能基金の増等の理由により下がっている。しかし、今後も大型の施設整備を控えており、注視していかなければならない。</t>
    </r>
    <phoneticPr fontId="5"/>
  </si>
  <si>
    <t>将来負担比率は、普通交付税の再算定の影響等により財政調整基金を取り崩さなかったため、充当可能基金の増等の理由により下がっている。
南伊勢町は東西に広く38の行政区が点在していることから、集会所等の公共施設やインフラが多い。特に公共施設については建築年度が古く、有形固定資産減価償却率の上昇の要因となっている。</t>
    <rPh sb="9" eb="11">
      <t>キキン</t>
    </rPh>
    <rPh sb="12" eb="13">
      <t>ト</t>
    </rPh>
    <rPh sb="14" eb="15">
      <t>クズ</t>
    </rPh>
    <rPh sb="30" eb="31">
      <t>ゾウ</t>
    </rPh>
    <rPh sb="31" eb="32">
      <t>トウ</t>
    </rPh>
    <rPh sb="33" eb="35">
      <t>リユウ</t>
    </rPh>
    <rPh sb="38" eb="39">
      <t>サジュウトウカノウキキンゲンショウトモナ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</si>
</sst>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36F9-4217-96C4-318E1A8593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98023</c:v>
                </c:pt>
                <c:pt idx="1">
                  <c:v>109790</c:v>
                </c:pt>
                <c:pt idx="2">
                  <c:v>151676</c:v>
                </c:pt>
                <c:pt idx="3">
                  <c:v>135718</c:v>
                </c:pt>
                <c:pt idx="4">
                  <c:v>150758</c:v>
                </c:pt>
              </c:numCache>
            </c:numRef>
          </c:val>
          <c:smooth val="0"/>
          <c:extLst>
            <c:ext xmlns:c16="http://schemas.microsoft.com/office/drawing/2014/chart" uri="{C3380CC4-5D6E-409C-BE32-E72D297353CC}">
              <c16:uniqueId val="{00000001-36F9-4217-96C4-318E1A8593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2.91</c:v>
                </c:pt>
                <c:pt idx="1">
                  <c:v>2.78</c:v>
                </c:pt>
                <c:pt idx="2">
                  <c:v>3.18</c:v>
                </c:pt>
                <c:pt idx="3">
                  <c:v>6.4</c:v>
                </c:pt>
                <c:pt idx="4">
                  <c:v>4.9800000000000004</c:v>
                </c:pt>
              </c:numCache>
            </c:numRef>
          </c:val>
          <c:extLst>
            <c:ext xmlns:c16="http://schemas.microsoft.com/office/drawing/2014/chart" uri="{C3380CC4-5D6E-409C-BE32-E72D297353CC}">
              <c16:uniqueId val="{00000000-7199-4836-BD2D-6115E8EE4B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29.73</c:v>
                </c:pt>
                <c:pt idx="1">
                  <c:v>29.15</c:v>
                </c:pt>
                <c:pt idx="2">
                  <c:v>23.49</c:v>
                </c:pt>
                <c:pt idx="3">
                  <c:v>28.21</c:v>
                </c:pt>
                <c:pt idx="4">
                  <c:v>29.31</c:v>
                </c:pt>
              </c:numCache>
            </c:numRef>
          </c:val>
          <c:extLst>
            <c:ext xmlns:c16="http://schemas.microsoft.com/office/drawing/2014/chart" uri="{C3380CC4-5D6E-409C-BE32-E72D297353CC}">
              <c16:uniqueId val="{00000001-7199-4836-BD2D-6115E8EE4B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-6.2</c:v>
                </c:pt>
                <c:pt idx="1">
                  <c:v>-0.72</c:v>
                </c:pt>
                <c:pt idx="2">
                  <c:v>-4.04</c:v>
                </c:pt>
                <c:pt idx="3">
                  <c:v>9.42</c:v>
                </c:pt>
                <c:pt idx="4">
                  <c:v>-1.67</c:v>
                </c:pt>
              </c:numCache>
            </c:numRef>
          </c:val>
          <c:smooth val="0"/>
          <c:extLst>
            <c:ext xmlns:c16="http://schemas.microsoft.com/office/drawing/2014/chart" uri="{C3380CC4-5D6E-409C-BE32-E72D297353CC}">
              <c16:uniqueId val="{00000002-7199-4836-BD2D-6115E8EE4B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575E-4B0C-9085-0DDEAF67F7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5E-4B0C-9085-0DDEAF67F763}"/>
            </c:ext>
          </c:extLst>
        </c:ser>
        <c:ser>
          <c:idx val="2"/>
          <c:order val="2"/>
          <c:tx>
            <c:strRef>
              <c:f>データシート!$A$29</c:f>
              <c:strCache>
                <c:ptCount val="1"/>
                <c:pt idx="0">
                  <c:v>公共浄化槽事業特別会計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575E-4B0C-9085-0DDEAF67F763}"/>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5E-4B0C-9085-0DDEAF67F76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0.09</c:v>
                </c:pt>
                <c:pt idx="4">
                  <c:v>#N/A</c:v>
                </c:pt>
                <c:pt idx="5">
                  <c:v>0.16</c:v>
                </c:pt>
                <c:pt idx="6">
                  <c:v>#N/A</c:v>
                </c:pt>
                <c:pt idx="7">
                  <c:v>7.0000000000000007E-2</c:v>
                </c:pt>
                <c:pt idx="8">
                  <c:v>#N/A</c:v>
                </c:pt>
                <c:pt idx="9">
                  <c:v>0.08</c:v>
                </c:pt>
              </c:numCache>
            </c:numRef>
          </c:val>
          <c:extLst>
            <c:ext xmlns:c16="http://schemas.microsoft.com/office/drawing/2014/chart" uri="{C3380CC4-5D6E-409C-BE32-E72D297353CC}">
              <c16:uniqueId val="{00000004-575E-4B0C-9085-0DDEAF67F76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0.49</c:v>
                </c:pt>
                <c:pt idx="2">
                  <c:v>#N/A</c:v>
                </c:pt>
                <c:pt idx="3">
                  <c:v>0.11</c:v>
                </c:pt>
                <c:pt idx="4">
                  <c:v>#N/A</c:v>
                </c:pt>
                <c:pt idx="5">
                  <c:v>0.73</c:v>
                </c:pt>
                <c:pt idx="6">
                  <c:v>#N/A</c:v>
                </c:pt>
                <c:pt idx="7">
                  <c:v>1.01</c:v>
                </c:pt>
                <c:pt idx="8">
                  <c:v>#N/A</c:v>
                </c:pt>
                <c:pt idx="9">
                  <c:v>0.57999999999999996</c:v>
                </c:pt>
              </c:numCache>
            </c:numRef>
          </c:val>
          <c:extLst>
            <c:ext xmlns:c16="http://schemas.microsoft.com/office/drawing/2014/chart" uri="{C3380CC4-5D6E-409C-BE32-E72D297353CC}">
              <c16:uniqueId val="{00000005-575E-4B0C-9085-0DDEAF67F76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2.0499999999999998</c:v>
                </c:pt>
                <c:pt idx="2">
                  <c:v>#N/A</c:v>
                </c:pt>
                <c:pt idx="3">
                  <c:v>1.66</c:v>
                </c:pt>
                <c:pt idx="4">
                  <c:v>#N/A</c:v>
                </c:pt>
                <c:pt idx="5">
                  <c:v>1.36</c:v>
                </c:pt>
                <c:pt idx="6">
                  <c:v>#N/A</c:v>
                </c:pt>
                <c:pt idx="7">
                  <c:v>2</c:v>
                </c:pt>
                <c:pt idx="8">
                  <c:v>#N/A</c:v>
                </c:pt>
                <c:pt idx="9">
                  <c:v>1.53</c:v>
                </c:pt>
              </c:numCache>
            </c:numRef>
          </c:val>
          <c:extLst>
            <c:ext xmlns:c16="http://schemas.microsoft.com/office/drawing/2014/chart" uri="{C3380CC4-5D6E-409C-BE32-E72D297353CC}">
              <c16:uniqueId val="{00000006-575E-4B0C-9085-0DDEAF67F76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2.42</c:v>
                </c:pt>
                <c:pt idx="2">
                  <c:v>#N/A</c:v>
                </c:pt>
                <c:pt idx="3">
                  <c:v>2.58</c:v>
                </c:pt>
                <c:pt idx="4">
                  <c:v>#N/A</c:v>
                </c:pt>
                <c:pt idx="5">
                  <c:v>3.08</c:v>
                </c:pt>
                <c:pt idx="6">
                  <c:v>#N/A</c:v>
                </c:pt>
                <c:pt idx="7">
                  <c:v>3.49</c:v>
                </c:pt>
                <c:pt idx="8">
                  <c:v>#N/A</c:v>
                </c:pt>
                <c:pt idx="9">
                  <c:v>3.87</c:v>
                </c:pt>
              </c:numCache>
            </c:numRef>
          </c:val>
          <c:extLst>
            <c:ext xmlns:c16="http://schemas.microsoft.com/office/drawing/2014/chart" uri="{C3380CC4-5D6E-409C-BE32-E72D297353CC}">
              <c16:uniqueId val="{00000007-575E-4B0C-9085-0DDEAF67F76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4.13</c:v>
                </c:pt>
                <c:pt idx="2">
                  <c:v>#N/A</c:v>
                </c:pt>
                <c:pt idx="3">
                  <c:v>2.92</c:v>
                </c:pt>
                <c:pt idx="4">
                  <c:v>#N/A</c:v>
                </c:pt>
                <c:pt idx="5">
                  <c:v>2.5299999999999998</c:v>
                </c:pt>
                <c:pt idx="6">
                  <c:v>#N/A</c:v>
                </c:pt>
                <c:pt idx="7">
                  <c:v>3.25</c:v>
                </c:pt>
                <c:pt idx="8">
                  <c:v>#N/A</c:v>
                </c:pt>
                <c:pt idx="9">
                  <c:v>4.24</c:v>
                </c:pt>
              </c:numCache>
            </c:numRef>
          </c:val>
          <c:extLst>
            <c:ext xmlns:c16="http://schemas.microsoft.com/office/drawing/2014/chart" uri="{C3380CC4-5D6E-409C-BE32-E72D297353CC}">
              <c16:uniqueId val="{00000008-575E-4B0C-9085-0DDEAF67F7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2.9</c:v>
                </c:pt>
                <c:pt idx="2">
                  <c:v>#N/A</c:v>
                </c:pt>
                <c:pt idx="3">
                  <c:v>2.77</c:v>
                </c:pt>
                <c:pt idx="4">
                  <c:v>#N/A</c:v>
                </c:pt>
                <c:pt idx="5">
                  <c:v>3.18</c:v>
                </c:pt>
                <c:pt idx="6">
                  <c:v>#N/A</c:v>
                </c:pt>
                <c:pt idx="7">
                  <c:v>6.39</c:v>
                </c:pt>
                <c:pt idx="8">
                  <c:v>#N/A</c:v>
                </c:pt>
                <c:pt idx="9">
                  <c:v>4.97</c:v>
                </c:pt>
              </c:numCache>
            </c:numRef>
          </c:val>
          <c:extLst>
            <c:ext xmlns:c16="http://schemas.microsoft.com/office/drawing/2014/chart" uri="{C3380CC4-5D6E-409C-BE32-E72D297353CC}">
              <c16:uniqueId val="{00000009-575E-4B0C-9085-0DDEAF67F7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1127</c:v>
                </c:pt>
                <c:pt idx="5">
                  <c:v>1149</c:v>
                </c:pt>
                <c:pt idx="8">
                  <c:v>1173</c:v>
                </c:pt>
                <c:pt idx="11">
                  <c:v>1227</c:v>
                </c:pt>
                <c:pt idx="14">
                  <c:v>1209</c:v>
                </c:pt>
              </c:numCache>
            </c:numRef>
          </c:val>
          <c:extLst>
            <c:ext xmlns:c16="http://schemas.microsoft.com/office/drawing/2014/chart" uri="{C3380CC4-5D6E-409C-BE32-E72D297353CC}">
              <c16:uniqueId val="{00000000-BED6-4EB8-B231-E94E068235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D6-4EB8-B231-E94E068235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D6-4EB8-B231-E94E068235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70</c:v>
                </c:pt>
                <c:pt idx="3">
                  <c:v>68</c:v>
                </c:pt>
                <c:pt idx="6">
                  <c:v>64</c:v>
                </c:pt>
                <c:pt idx="9">
                  <c:v>35</c:v>
                </c:pt>
                <c:pt idx="12">
                  <c:v>14</c:v>
                </c:pt>
              </c:numCache>
            </c:numRef>
          </c:val>
          <c:extLst>
            <c:ext xmlns:c16="http://schemas.microsoft.com/office/drawing/2014/chart" uri="{C3380CC4-5D6E-409C-BE32-E72D297353CC}">
              <c16:uniqueId val="{00000003-BED6-4EB8-B231-E94E068235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405</c:v>
                </c:pt>
                <c:pt idx="3">
                  <c:v>401</c:v>
                </c:pt>
                <c:pt idx="6">
                  <c:v>394</c:v>
                </c:pt>
                <c:pt idx="9">
                  <c:v>396</c:v>
                </c:pt>
                <c:pt idx="12">
                  <c:v>362</c:v>
                </c:pt>
              </c:numCache>
            </c:numRef>
          </c:val>
          <c:extLst>
            <c:ext xmlns:c16="http://schemas.microsoft.com/office/drawing/2014/chart" uri="{C3380CC4-5D6E-409C-BE32-E72D297353CC}">
              <c16:uniqueId val="{00000004-BED6-4EB8-B231-E94E068235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D6-4EB8-B231-E94E068235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D6-4EB8-B231-E94E068235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1107</c:v>
                </c:pt>
                <c:pt idx="3">
                  <c:v>1173</c:v>
                </c:pt>
                <c:pt idx="6">
                  <c:v>1237</c:v>
                </c:pt>
                <c:pt idx="9">
                  <c:v>1356</c:v>
                </c:pt>
                <c:pt idx="12">
                  <c:v>1363</c:v>
                </c:pt>
              </c:numCache>
            </c:numRef>
          </c:val>
          <c:extLst>
            <c:ext xmlns:c16="http://schemas.microsoft.com/office/drawing/2014/chart" uri="{C3380CC4-5D6E-409C-BE32-E72D297353CC}">
              <c16:uniqueId val="{00000007-BED6-4EB8-B231-E94E068235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455</c:v>
                </c:pt>
                <c:pt idx="2">
                  <c:v>#N/A</c:v>
                </c:pt>
                <c:pt idx="3">
                  <c:v>#N/A</c:v>
                </c:pt>
                <c:pt idx="4">
                  <c:v>493</c:v>
                </c:pt>
                <c:pt idx="5">
                  <c:v>#N/A</c:v>
                </c:pt>
                <c:pt idx="6">
                  <c:v>#N/A</c:v>
                </c:pt>
                <c:pt idx="7">
                  <c:v>522</c:v>
                </c:pt>
                <c:pt idx="8">
                  <c:v>#N/A</c:v>
                </c:pt>
                <c:pt idx="9">
                  <c:v>#N/A</c:v>
                </c:pt>
                <c:pt idx="10">
                  <c:v>560</c:v>
                </c:pt>
                <c:pt idx="11">
                  <c:v>#N/A</c:v>
                </c:pt>
                <c:pt idx="12">
                  <c:v>#N/A</c:v>
                </c:pt>
                <c:pt idx="13">
                  <c:v>530</c:v>
                </c:pt>
                <c:pt idx="14">
                  <c:v>#N/A</c:v>
                </c:pt>
              </c:numCache>
            </c:numRef>
          </c:val>
          <c:smooth val="0"/>
          <c:extLst>
            <c:ext xmlns:c16="http://schemas.microsoft.com/office/drawing/2014/chart" uri="{C3380CC4-5D6E-409C-BE32-E72D297353CC}">
              <c16:uniqueId val="{00000008-BED6-4EB8-B231-E94E068235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11985</c:v>
                </c:pt>
                <c:pt idx="5">
                  <c:v>12358</c:v>
                </c:pt>
                <c:pt idx="8">
                  <c:v>12219</c:v>
                </c:pt>
                <c:pt idx="11">
                  <c:v>12108</c:v>
                </c:pt>
                <c:pt idx="14">
                  <c:v>12102</c:v>
                </c:pt>
              </c:numCache>
            </c:numRef>
          </c:val>
          <c:extLst>
            <c:ext xmlns:c16="http://schemas.microsoft.com/office/drawing/2014/chart" uri="{C3380CC4-5D6E-409C-BE32-E72D297353CC}">
              <c16:uniqueId val="{00000000-AFF9-4E33-A9C0-7AC65C6393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120</c:v>
                </c:pt>
                <c:pt idx="5">
                  <c:v>124</c:v>
                </c:pt>
                <c:pt idx="8">
                  <c:v>159</c:v>
                </c:pt>
                <c:pt idx="11">
                  <c:v>144</c:v>
                </c:pt>
                <c:pt idx="14">
                  <c:v>136</c:v>
                </c:pt>
              </c:numCache>
            </c:numRef>
          </c:val>
          <c:extLst>
            <c:ext xmlns:c16="http://schemas.microsoft.com/office/drawing/2014/chart" uri="{C3380CC4-5D6E-409C-BE32-E72D297353CC}">
              <c16:uniqueId val="{00000001-AFF9-4E33-A9C0-7AC65C6393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4715</c:v>
                </c:pt>
                <c:pt idx="5">
                  <c:v>4598</c:v>
                </c:pt>
                <c:pt idx="8">
                  <c:v>4213</c:v>
                </c:pt>
                <c:pt idx="11">
                  <c:v>4633</c:v>
                </c:pt>
                <c:pt idx="14">
                  <c:v>4748</c:v>
                </c:pt>
              </c:numCache>
            </c:numRef>
          </c:val>
          <c:extLst>
            <c:ext xmlns:c16="http://schemas.microsoft.com/office/drawing/2014/chart" uri="{C3380CC4-5D6E-409C-BE32-E72D297353CC}">
              <c16:uniqueId val="{00000002-AFF9-4E33-A9C0-7AC65C6393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F9-4E33-A9C0-7AC65C6393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F9-4E33-A9C0-7AC65C6393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F9-4E33-A9C0-7AC65C6393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1976</c:v>
                </c:pt>
                <c:pt idx="3">
                  <c:v>1912</c:v>
                </c:pt>
                <c:pt idx="6">
                  <c:v>1865</c:v>
                </c:pt>
                <c:pt idx="9">
                  <c:v>1823</c:v>
                </c:pt>
                <c:pt idx="12">
                  <c:v>1733</c:v>
                </c:pt>
              </c:numCache>
            </c:numRef>
          </c:val>
          <c:extLst>
            <c:ext xmlns:c16="http://schemas.microsoft.com/office/drawing/2014/chart" uri="{C3380CC4-5D6E-409C-BE32-E72D297353CC}">
              <c16:uniqueId val="{00000006-AFF9-4E33-A9C0-7AC65C6393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599</c:v>
                </c:pt>
                <c:pt idx="3">
                  <c:v>539</c:v>
                </c:pt>
                <c:pt idx="6">
                  <c:v>485</c:v>
                </c:pt>
                <c:pt idx="9">
                  <c:v>444</c:v>
                </c:pt>
                <c:pt idx="12">
                  <c:v>423</c:v>
                </c:pt>
              </c:numCache>
            </c:numRef>
          </c:val>
          <c:extLst>
            <c:ext xmlns:c16="http://schemas.microsoft.com/office/drawing/2014/chart" uri="{C3380CC4-5D6E-409C-BE32-E72D297353CC}">
              <c16:uniqueId val="{00000007-AFF9-4E33-A9C0-7AC65C6393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4284</c:v>
                </c:pt>
                <c:pt idx="3">
                  <c:v>5267</c:v>
                </c:pt>
                <c:pt idx="6">
                  <c:v>5004</c:v>
                </c:pt>
                <c:pt idx="9">
                  <c:v>4843</c:v>
                </c:pt>
                <c:pt idx="12">
                  <c:v>4493</c:v>
                </c:pt>
              </c:numCache>
            </c:numRef>
          </c:val>
          <c:extLst>
            <c:ext xmlns:c16="http://schemas.microsoft.com/office/drawing/2014/chart" uri="{C3380CC4-5D6E-409C-BE32-E72D297353CC}">
              <c16:uniqueId val="{00000008-AFF9-4E33-A9C0-7AC65C6393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F9-4E33-A9C0-7AC65C6393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12435</c:v>
                </c:pt>
                <c:pt idx="3">
                  <c:v>12499</c:v>
                </c:pt>
                <c:pt idx="6">
                  <c:v>12635</c:v>
                </c:pt>
                <c:pt idx="9">
                  <c:v>12629</c:v>
                </c:pt>
                <c:pt idx="12">
                  <c:v>12763</c:v>
                </c:pt>
              </c:numCache>
            </c:numRef>
          </c:val>
          <c:extLst>
            <c:ext xmlns:c16="http://schemas.microsoft.com/office/drawing/2014/chart" uri="{C3380CC4-5D6E-409C-BE32-E72D297353CC}">
              <c16:uniqueId val="{0000000A-AFF9-4E33-A9C0-7AC65C6393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2473</c:v>
                </c:pt>
                <c:pt idx="2">
                  <c:v>#N/A</c:v>
                </c:pt>
                <c:pt idx="3">
                  <c:v>#N/A</c:v>
                </c:pt>
                <c:pt idx="4">
                  <c:v>3137</c:v>
                </c:pt>
                <c:pt idx="5">
                  <c:v>#N/A</c:v>
                </c:pt>
                <c:pt idx="6">
                  <c:v>#N/A</c:v>
                </c:pt>
                <c:pt idx="7">
                  <c:v>3399</c:v>
                </c:pt>
                <c:pt idx="8">
                  <c:v>#N/A</c:v>
                </c:pt>
                <c:pt idx="9">
                  <c:v>#N/A</c:v>
                </c:pt>
                <c:pt idx="10">
                  <c:v>2853</c:v>
                </c:pt>
                <c:pt idx="11">
                  <c:v>#N/A</c:v>
                </c:pt>
                <c:pt idx="12">
                  <c:v>#N/A</c:v>
                </c:pt>
                <c:pt idx="13">
                  <c:v>2426</c:v>
                </c:pt>
                <c:pt idx="14">
                  <c:v>#N/A</c:v>
                </c:pt>
              </c:numCache>
            </c:numRef>
          </c:val>
          <c:smooth val="0"/>
          <c:extLst>
            <c:ext xmlns:c16="http://schemas.microsoft.com/office/drawing/2014/chart" uri="{C3380CC4-5D6E-409C-BE32-E72D297353CC}">
              <c16:uniqueId val="{0000000B-AFF9-4E33-A9C0-7AC65C6393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1420</c:v>
                </c:pt>
                <c:pt idx="1">
                  <c:v>1805</c:v>
                </c:pt>
                <c:pt idx="2">
                  <c:v>1806</c:v>
                </c:pt>
              </c:numCache>
            </c:numRef>
          </c:val>
          <c:extLst>
            <c:ext xmlns:c16="http://schemas.microsoft.com/office/drawing/2014/chart" uri="{C3380CC4-5D6E-409C-BE32-E72D297353CC}">
              <c16:uniqueId val="{00000000-0D21-4950-B19A-7D45E786D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1889</c:v>
                </c:pt>
                <c:pt idx="1">
                  <c:v>1985</c:v>
                </c:pt>
                <c:pt idx="2">
                  <c:v>1991</c:v>
                </c:pt>
              </c:numCache>
            </c:numRef>
          </c:val>
          <c:extLst>
            <c:ext xmlns:c16="http://schemas.microsoft.com/office/drawing/2014/chart" uri="{C3380CC4-5D6E-409C-BE32-E72D297353CC}">
              <c16:uniqueId val="{00000001-0D21-4950-B19A-7D45E786D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1742</c:v>
                </c:pt>
                <c:pt idx="1">
                  <c:v>1563</c:v>
                </c:pt>
                <c:pt idx="2">
                  <c:v>1559</c:v>
                </c:pt>
              </c:numCache>
            </c:numRef>
          </c:val>
          <c:extLst>
            <c:ext xmlns:c16="http://schemas.microsoft.com/office/drawing/2014/chart" uri="{C3380CC4-5D6E-409C-BE32-E72D297353CC}">
              <c16:uniqueId val="{00000002-0D21-4950-B19A-7D45E786DF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853859453899409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{0EC0C698-35B1-444E-9683-990A44918CB7}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12B-484F-B67C-2E5D42EF87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{BD4C2C97-3D47-4E1D-9E41-678109C51EC5}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2B-484F-B67C-2E5D42EF87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{E09BB1D4-C9DF-49DC-9989-5610E0508C18}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2B-484F-B67C-2E5D42EF87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{0FFA840C-D90C-4E66-9804-A9A9AF23E768}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2B-484F-B67C-2E5D42EF87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{B4C91949-E0E0-4954-9762-FDD10B0E8903}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2B-484F-B67C-2E5D42EF87D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{43D1F738-6EB8-4DAA-82A6-8456234EA4EA}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12B-484F-B67C-2E5D42EF87D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{BDEB425B-B781-4112-993E-6B675ECC7DFA}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12B-484F-B67C-2E5D42EF87D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{2EC1789B-72A6-4BC7-89EB-BAA3E636AC30}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12B-484F-B67C-2E5D42EF87D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{CAC137F7-8583-4F0A-A9B8-64A1051453A3}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12B-484F-B67C-2E5D42EF87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62.8</c:v>
                </c:pt>
                <c:pt idx="16">
                  <c:v>63.5</c:v>
                </c:pt>
                <c:pt idx="24">
                  <c:v>64.5</c:v>
                </c:pt>
                <c:pt idx="32">
                  <c:v>64.599999999999994</c:v>
                </c:pt>
              </c:numCache>
            </c:numRef>
          </c:xVal>
          <c:yVal>
            <c:numRef>
              <c:f>公会計指標分析・財政指標組合せ分析表!$BP$51:$DC$51</c:f>
              <c:numCache>
                <c:formatCode>#,##0.0;"▲ "#,##0.0</c:formatCode>
                <c:ptCount val="40"/>
                <c:pt idx="0">
                  <c:v>52.4</c:v>
                </c:pt>
                <c:pt idx="8">
                  <c:v>66.900000000000006</c:v>
                </c:pt>
                <c:pt idx="16">
                  <c:v>69.5</c:v>
                </c:pt>
                <c:pt idx="24">
                  <c:v>54.9</c:v>
                </c:pt>
                <c:pt idx="32">
                  <c:v>48.8</c:v>
                </c:pt>
              </c:numCache>
            </c:numRef>
          </c:yVal>
          <c:smooth val="0"/>
          <c:extLst>
            <c:ext xmlns:c16="http://schemas.microsoft.com/office/drawing/2014/chart" uri="{C3380CC4-5D6E-409C-BE32-E72D297353CC}">
              <c16:uniqueId val="{00000009-312B-484F-B67C-2E5D42EF87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0436541485245198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{7C8B47FD-3C71-421E-97C1-92871901400F}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12B-484F-B67C-2E5D42EF87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{226E1CF7-F769-4ED9-93E9-1E77E9C2AFD1}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2B-484F-B67C-2E5D42EF87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{CF0282A6-723E-40B8-86DE-C8C9A5A2A36A}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2B-484F-B67C-2E5D42EF87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{CEE35B13-B5A1-4448-BF55-CB94690C8DA3}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2B-484F-B67C-2E5D42EF87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{A7F4CD64-C068-4085-90FA-8CC7049C4508}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2B-484F-B67C-2E5D42EF87D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{8A5C6B5A-7923-44AA-B428-26D68DE508AC}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12B-484F-B67C-2E5D42EF87D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{F8EC7762-7F14-4478-8865-28C7FB6B3444}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12B-484F-B67C-2E5D42EF87D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{DCC988CD-EB05-46CA-B9AE-034E9FFF8835}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12B-484F-B67C-2E5D42EF87D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{49CB0C22-CB2E-4BA4-86F4-DB89D6337BEE}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12B-484F-B67C-2E5D42EF87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64.2</c:v>
                </c:pt>
                <c:pt idx="24">
                  <c:v>67</c:v>
                </c:pt>
                <c:pt idx="32">
                  <c:v>67.8</c:v>
                </c:pt>
              </c:numCache>
            </c:numRef>
          </c:xVal>
          <c:yVal>
            <c:numRef>
              <c:f>公会計指標分析・財政指標組合せ分析表!$BP$55:$DC$55</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312B-484F-B67C-2E5D42EF87D0}"/>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{F575AC3F-625B-4582-9BD5-9AB11F120526}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942-4C50-8B69-565C60D30D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{B707E1BC-1E58-4CA2-A406-C52525389622}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42-4C50-8B69-565C60D30D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{A2C55D4E-7962-444E-930A-E11402072AC4}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42-4C50-8B69-565C60D30D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{78B6CECC-FC93-4AA9-9C2D-51FB93E04531}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42-4C50-8B69-565C60D30D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{803CD7CB-1433-4918-AF29-A4C568C17945}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42-4C50-8B69-565C60D30D5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{B624FF48-D531-4608-B1B9-506B9E84FDEB}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942-4C50-8B69-565C60D30D5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{E796B387-6A30-4084-AE06-5B2948A7EC68}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942-4C50-8B69-565C60D30D5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{568BFBF6-CB35-40CF-9344-CE6CF5D2D4AD}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942-4C50-8B69-565C60D30D5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{872C577A-55F7-47B8-8DB5-4E49D4E5797A}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942-4C50-8B69-565C60D30D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10</c:v>
                </c:pt>
                <c:pt idx="16">
                  <c:v>10.199999999999999</c:v>
                </c:pt>
                <c:pt idx="24">
                  <c:v>10.6</c:v>
                </c:pt>
                <c:pt idx="32">
                  <c:v>10.7</c:v>
                </c:pt>
              </c:numCache>
            </c:numRef>
          </c:xVal>
          <c:yVal>
            <c:numRef>
              <c:f>公会計指標分析・財政指標組合せ分析表!$BP$73:$DC$73</c:f>
              <c:numCache>
                <c:formatCode>#,##0.0;"▲ "#,##0.0</c:formatCode>
                <c:ptCount val="40"/>
                <c:pt idx="0">
                  <c:v>52.4</c:v>
                </c:pt>
                <c:pt idx="8">
                  <c:v>66.900000000000006</c:v>
                </c:pt>
                <c:pt idx="16">
                  <c:v>69.5</c:v>
                </c:pt>
                <c:pt idx="24">
                  <c:v>54.9</c:v>
                </c:pt>
                <c:pt idx="32">
                  <c:v>48.8</c:v>
                </c:pt>
              </c:numCache>
            </c:numRef>
          </c:yVal>
          <c:smooth val="0"/>
          <c:extLst>
            <c:ext xmlns:c16="http://schemas.microsoft.com/office/drawing/2014/chart" uri="{C3380CC4-5D6E-409C-BE32-E72D297353CC}">
              <c16:uniqueId val="{00000009-0942-4C50-8B69-565C60D30D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{CB83DE2E-E607-450B-8AE4-FD68469B160A}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942-4C50-8B69-565C60D30D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{C4E0EFE7-92DE-4B6B-9A74-E0026F94C731}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42-4C50-8B69-565C60D30D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{8C1F4260-CD73-4F55-A89C-3B1639FD4CFC}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42-4C50-8B69-565C60D30D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{5845BAB2-5CE2-4BC4-AADD-EB840A6CCC2E}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42-4C50-8B69-565C60D30D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{86EB8813-5822-4151-859F-5D2BFFDB1B92}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42-4C50-8B69-565C60D30D5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{0A79C753-B546-45FE-9445-EC1427DD83DB}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942-4C50-8B69-565C60D30D5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{7B2D8FE8-CA41-4DDE-BC49-FEC7A94375D0}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942-4C50-8B69-565C60D30D5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{3ECC7734-1B68-4F7B-B37C-EEC9308AE7DE}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942-4C50-8B69-565C60D30D5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{0E2C379A-ABDF-49B9-8BAA-8D344382E16E}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942-4C50-8B69-565C60D30D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9.5</c:v>
                </c:pt>
                <c:pt idx="24">
                  <c:v>9.5</c:v>
                </c:pt>
                <c:pt idx="32">
                  <c:v>9.4</c:v>
                </c:pt>
              </c:numCache>
            </c:numRef>
          </c:xVal>
          <c:yVal>
            <c:numRef>
              <c:f>公会計指標分析・財政指標組合せ分析表!$BP$77:$DC$77</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0942-4C50-8B69-565C60D30D51}"/>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地方債の発行については、交付税措置の大きい、過疎対策事業債、合併特例債、緊急自然災害防止対策事業債などを優先的に選択しているため、算入公債費等の額も上昇傾向にある。</a:t>
          </a:r>
        </a:p>
        <a:p>
          <a:r>
            <a:rPr kumimoji="1" lang="ja-JP" altLang="en-US" sz="1400">
              <a:latin typeface="ＭＳ ゴシック" pitchFamily="49" charset="-128"/>
              <a:ea typeface="ＭＳ ゴシック" pitchFamily="49" charset="-128"/>
            </a:rPr>
            <a:t>　今後は、町立南伊勢病院の元金償還や、統合保育所の高台移転、小中学校の統廃合事業への着手に伴う新規地方債の発行により、実質公債費比率が伸びる見込みである。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これまでの公共施設の高台移転事業等の大型建設事業により高い水準で推移している。今後は、南島地区の小中学校統廃合事業を予定しており、一般会計等に係る地方債の現在高は増加していく見込みである。また、退職手当負担見込額については、合併以降の職員数の適正化に取り組んだことや、年齢層の高い職員が多く退職したことにより減少傾向にある。公営企業債等繰入見込額については、町立病院の建設事業が完了した令和元年度がピークであり、下水道整備事業の償還終了により徐々に減少していくことが予想され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年までは積み立てを行ってきたところであるが、平成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地方債の発行にあたっては、交付税措置の大きいものを優先的に選択しているため、基準財政需要額算入見込額は伸びていくことが予想される。</a:t>
          </a:r>
        </a:p>
        <a:p>
          <a:r>
            <a:rPr kumimoji="1" lang="ja-JP" altLang="en-US" sz="1200">
              <a:latin typeface="ＭＳ ゴシック" pitchFamily="49" charset="-128"/>
              <a:ea typeface="ＭＳ ゴシック" pitchFamily="49" charset="-128"/>
            </a:rPr>
            <a:t>　今後も地方債の新規発行の抑制、基金の積み増しを行い、健全な財政運営に努める。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を町債管理基金に積み立てている。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年度決算においては、普通交付税の追加交付等の影響により基金を温存することができた。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地域振興基金については、子育て応援や安心安全対策、新たな地域コミュニティの支援事業などに活用していく。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森林環境譲与税基金：森林の整備や担い手育成に関する施策の財源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年度積立分を全額取り崩し、令和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森林環境譲与税基金：森林整備関係の歳出に充当、森林環境譲与税の交付額全額を積み立てた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ふるさと応援基金：寄付の目的に沿った各種事業に充当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森林環境譲与税基金：森林整備、担い手育成、普及啓発等に充当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年度の国道改良事業に伴う公営住宅の移転事業に係る補償費を積み立てたことにより残高が増えている。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年度は、普通交付税の追加交付等の影響により基金を温存することができた。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年度の決算においては、繰越金の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高台移転事業の償還開始、南島地区小中学校統廃合事業への着手等を予定していることなどから、今後も公債費は高い水準で推移することが予想される。その償還財源として町債管理基金を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3F3A38-B614-46A3-A3F6-086135457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0B4428-2D83-42D2-BCA5-39436A1B3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EA7B869-9FDD-4926-91A4-5BE5FE7039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7E1308A-1306-47D7-A5E1-F87532D691F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BC9D543-63A0-4358-A463-A6CA664E2A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02AB1B9-0112-40A9-8268-F0C302C2736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35D8428-8752-4DD3-8C59-7CE7EE0D53F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3FC952B-5CFD-4660-9334-1602E7DE8BF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DB2868C-A6AC-4ED7-85A2-254E3D34F0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FEC32F9-3124-4713-BB9C-B4550B479F8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CC46868-4246-45B8-91AE-A25395525B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B91009-04B8-4611-982E-7A60F7778BB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917266C-54E9-44A8-977D-7612FC3FC7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55EC72-5AC7-49D5-A2DC-51388082AC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C8D4801-F21B-4134-ABAD-CA20CDB418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09B1D37-BBC2-4983-BEBE-DF96F701659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F933B98-F3C3-4AAE-8B6D-71F781DDA1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A33671E-0073-416B-9558-C642964B0E4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320F1F6-6288-4EB2-A8E6-C6B06A00E5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5DFCBC0-6E68-4802-A673-8C763B943C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2ED092-6AC6-4516-BF3C-4439FDDC59E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6E09FEB-F303-4CAC-9116-C9F36CFA70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C428720-6B5B-40F2-95E1-0774CF0D23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8FB5F45-DA22-48E9-9D4F-3FA05B4846B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7DA3BF1-7B29-45B2-8131-18A150FFE24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1A776E-0426-4826-9E00-A2CD6A8C03A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BB9D11A-EFBD-4DB2-81F0-B896E45BAC8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D3A47AB-11BD-4C73-91DA-F879EB0D2C9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6CB1DCD-9160-4927-9EBC-FD4AE91836A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515E24-3B94-4A29-A78B-7E2B82A59B8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50125A1-E8EE-44C5-B989-2165EACD2D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9CAA509-A8E4-4571-B474-F032B83457F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97350159-5783-4940-B6E0-54A3A221090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C746598-B413-4A03-B916-B97CE092C77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445BDA7-B0D8-4CEA-B9DB-902945FCA42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8E7E597-92B7-4D5D-9AF5-F17EBBC7B4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2EC625B-2DEF-487B-9970-07BA66D0A8C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6D316F9-3963-4C99-B9B2-4BB4385E266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8B9350A-C963-4B80-A778-5798B500C33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6A7440E-1203-4FBC-83E3-38F50A576A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CDDEE9-72DE-4174-989F-40DE22BF393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3422B41-0319-47DB-B77F-81E16AF1A8D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3E15D5A-39A0-4185-8283-63AC5C41D7F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C0505DA-F93E-49D3-BC2D-B5AF7746F19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EC9F366-6184-4625-9E38-C03334FCB83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67D26B8-1585-4702-9402-C3A9CA435D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DA13C8-9B76-445C-A0D7-1B9F0F1B965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全国平均、県平均とほぼ同程度である。市町村合併以降、施設の統廃合、高台移転等に取り組んできた。また、既存施設についてもその必要性を十分に検討し、長寿命化対策を行っていかなければならない。</a:t>
          </a:r>
        </a:p>
        <a:p>
          <a:r>
            <a:rPr kumimoji="1" lang="ja-JP" altLang="en-US" sz="1100">
              <a:latin typeface="ＭＳ Ｐゴシック" panose="020B0600070205080204" pitchFamily="50" charset="-128"/>
              <a:ea typeface="ＭＳ Ｐゴシック" panose="020B0600070205080204" pitchFamily="50" charset="-128"/>
            </a:rPr>
            <a:t>特に、近年の急速な人口減少に伴い、施設統廃合は重要な検討課題であり、維持管理コストを削減しつつ、より有効な施設利用をしていかなければならない。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D1CAD6-CA76-4C0A-9465-3594BAC28C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F0C1A77-2421-4DFC-985F-95A6A842BB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73E2B19-0C61-4FEE-B425-FF4EC3BBED4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55F3D29-0431-4131-8055-6BF88BDC07F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F799EB2-09F3-46F0-A4E4-32B12E99AB1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544CE6D-10B4-4F38-BB5C-6016FF7F4B5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D10103E-1A08-4CAA-9CD1-BD2345F63BE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53D0876-26EC-4C9A-B765-90D31594952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03FD534-E9FB-4574-8F3A-4A73121C287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06A5965-D1FC-4FBD-903B-41937C856AA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F061182-1F4D-4040-B308-5B724D7F50C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DB005A7-52AA-4DB5-B498-D41362EB9D5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99DC9AE-363D-48A4-A602-7930D5C19B3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ECEDC7D-CFCC-4E1D-A1B2-329BB8B1E84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7F58579-F8D3-4F5D-A690-009B42B0F42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4EF310A-BF53-472F-BF08-3CC40BEA47D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35</xdr:row>
      <xdr:rowOff>26670</xdr:rowOff>
    </xdr:to>
    <xdr:cxnSp macro="">
      <xdr:nvCxnSpPr>
        <xdr:cNvPr id="65" name="直線コネクタ 64">
          <a:extLst>
            <a:ext uri="{FF2B5EF4-FFF2-40B4-BE49-F238E27FC236}">
              <a16:creationId xmlns:a16="http://schemas.microsoft.com/office/drawing/2014/main" id="{2079BEB0-F1C4-4E1E-A932-B70826780CD3}"/>
            </a:ext>
          </a:extLst>
        </xdr:cNvPr>
        <xdr:cNvCxnSpPr/>
      </xdr:nvCxnSpPr>
      <xdr:spPr>
        <a:xfrm flipV="1">
          <a:off x="4760595" y="5413587"/>
          <a:ext cx="1270" cy="138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30497</xdr:rowOff>
    </xdr:from>
    <xdr:ext cx="405111" cy="259045"/>
    <xdr:sp macro="" textlink="">
      <xdr:nvSpPr>
        <xdr:cNvPr id="66" name="有形固定資産減価償却率最小値テキスト">
          <a:extLst>
            <a:ext uri="{FF2B5EF4-FFF2-40B4-BE49-F238E27FC236}">
              <a16:creationId xmlns:a16="http://schemas.microsoft.com/office/drawing/2014/main" id="{8A453C9C-AA8C-4CB1-BB70-D7260DF59DF4}"/>
            </a:ext>
          </a:extLst>
        </xdr:cNvPr>
        <xdr:cNvSpPr txBox="1"/>
      </xdr:nvSpPr>
      <xdr:spPr>
        <a:xfrm>
          <a:off x="48133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67" name="直線コネクタ 66">
          <a:extLst>
            <a:ext uri="{FF2B5EF4-FFF2-40B4-BE49-F238E27FC236}">
              <a16:creationId xmlns:a16="http://schemas.microsoft.com/office/drawing/2014/main" id="{88CA9478-24F3-4CDF-B0C7-998681B7112C}"/>
            </a:ext>
          </a:extLst>
        </xdr:cNvPr>
        <xdr:cNvCxnSpPr/>
      </xdr:nvCxnSpPr>
      <xdr:spPr>
        <a:xfrm>
          <a:off x="4673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D0366236-52B3-492B-8F40-19125F5B2C5A}"/>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C746FECE-85E1-4729-901F-D948287AE45F}"/>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154322</xdr:rowOff>
    </xdr:from>
    <xdr:ext cx="405111" cy="259045"/>
    <xdr:sp macro="" textlink="">
      <xdr:nvSpPr>
        <xdr:cNvPr id="70" name="有形固定資産減価償却率平均値テキスト">
          <a:extLst>
            <a:ext uri="{FF2B5EF4-FFF2-40B4-BE49-F238E27FC236}">
              <a16:creationId xmlns:a16="http://schemas.microsoft.com/office/drawing/2014/main" id="{72EA53A4-85F6-4A3A-A7A7-04A07EAEF5D8}"/>
            </a:ext>
          </a:extLst>
        </xdr:cNvPr>
        <xdr:cNvSpPr txBox="1"/>
      </xdr:nvSpPr>
      <xdr:spPr>
        <a:xfrm>
          <a:off x="48133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71" name="フローチャート: 判断 70">
          <a:extLst>
            <a:ext uri="{FF2B5EF4-FFF2-40B4-BE49-F238E27FC236}">
              <a16:creationId xmlns:a16="http://schemas.microsoft.com/office/drawing/2014/main" id="{F41A503D-0B12-4C33-92AC-36A929342B7C}"/>
            </a:ext>
          </a:extLst>
        </xdr:cNvPr>
        <xdr:cNvSpPr/>
      </xdr:nvSpPr>
      <xdr:spPr>
        <a:xfrm>
          <a:off x="4711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72" name="フローチャート: 判断 71">
          <a:extLst>
            <a:ext uri="{FF2B5EF4-FFF2-40B4-BE49-F238E27FC236}">
              <a16:creationId xmlns:a16="http://schemas.microsoft.com/office/drawing/2014/main" id="{5983BAD7-532A-477F-9E87-3D92A1FEAAA9}"/>
            </a:ext>
          </a:extLst>
        </xdr:cNvPr>
        <xdr:cNvSpPr/>
      </xdr:nvSpPr>
      <xdr:spPr>
        <a:xfrm>
          <a:off x="4000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3" name="フローチャート: 判断 72">
          <a:extLst>
            <a:ext uri="{FF2B5EF4-FFF2-40B4-BE49-F238E27FC236}">
              <a16:creationId xmlns:a16="http://schemas.microsoft.com/office/drawing/2014/main" id="{6EA45B7E-318C-4593-B753-6F6A422EFC9B}"/>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74" name="フローチャート: 判断 73">
          <a:extLst>
            <a:ext uri="{FF2B5EF4-FFF2-40B4-BE49-F238E27FC236}">
              <a16:creationId xmlns:a16="http://schemas.microsoft.com/office/drawing/2014/main" id="{B7BFAEC4-66DA-4A82-8AA9-96351779B895}"/>
            </a:ext>
          </a:extLst>
        </xdr:cNvPr>
        <xdr:cNvSpPr/>
      </xdr:nvSpPr>
      <xdr:spPr>
        <a:xfrm>
          <a:off x="2476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A2B0EA8A-085C-4CA5-A34B-E995F6B19488}"/>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C0009C8-9EB0-4712-AA02-1B008BCFBE0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157917B-1557-4E70-B381-5B4753D9CA1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A7E9F74-8B02-4656-9A6B-D87F5A2DCFF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997D77F-9056-4B6E-9C54-4EEC1CEDB46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24DC7AB-3432-40F3-A929-8F5437FC986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楕円 80">
          <a:extLst>
            <a:ext uri="{FF2B5EF4-FFF2-40B4-BE49-F238E27FC236}">
              <a16:creationId xmlns:a16="http://schemas.microsoft.com/office/drawing/2014/main" id="{C6EC3CC0-483F-4F50-B906-29EB6862BFD0}"/>
            </a:ext>
          </a:extLst>
        </xdr:cNvPr>
        <xdr:cNvSpPr/>
      </xdr:nvSpPr>
      <xdr:spPr>
        <a:xfrm>
          <a:off x="47117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83625</xdr:rowOff>
    </xdr:from>
    <xdr:ext cx="405111" cy="259045"/>
    <xdr:sp macro="" textlink="">
      <xdr:nvSpPr>
        <xdr:cNvPr id="82" name="有形固定資産減価償却率該当値テキスト">
          <a:extLst>
            <a:ext uri="{FF2B5EF4-FFF2-40B4-BE49-F238E27FC236}">
              <a16:creationId xmlns:a16="http://schemas.microsoft.com/office/drawing/2014/main" id="{205BC9ED-594A-4AE5-8A97-87B3706521A3}"/>
            </a:ext>
          </a:extLst>
        </xdr:cNvPr>
        <xdr:cNvSpPr txBox="1"/>
      </xdr:nvSpPr>
      <xdr:spPr>
        <a:xfrm>
          <a:off x="4813300" y="599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83" name="楕円 82">
          <a:extLst>
            <a:ext uri="{FF2B5EF4-FFF2-40B4-BE49-F238E27FC236}">
              <a16:creationId xmlns:a16="http://schemas.microsoft.com/office/drawing/2014/main" id="{5255DFDA-EF32-472E-BBD3-6125068BE779}"/>
            </a:ext>
          </a:extLst>
        </xdr:cNvPr>
        <xdr:cNvSpPr/>
      </xdr:nvSpPr>
      <xdr:spPr>
        <a:xfrm>
          <a:off x="4000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107950</xdr:rowOff>
    </xdr:from>
    <xdr:to>
      <xdr:col>23</xdr:col>
      <xdr:colOff>85725</xdr:colOff>
      <xdr:row>31</xdr:row>
      <xdr:rowOff>111548</xdr:rowOff>
    </xdr:to>
    <xdr:cxnSp macro="">
      <xdr:nvCxnSpPr>
        <xdr:cNvPr id="84" name="直線コネクタ 83">
          <a:extLst>
            <a:ext uri="{FF2B5EF4-FFF2-40B4-BE49-F238E27FC236}">
              <a16:creationId xmlns:a16="http://schemas.microsoft.com/office/drawing/2014/main" id="{BC839A40-D913-4C1A-A4CB-33EE630E4EC9}"/>
            </a:ext>
          </a:extLst>
        </xdr:cNvPr>
        <xdr:cNvCxnSpPr/>
      </xdr:nvCxnSpPr>
      <xdr:spPr>
        <a:xfrm>
          <a:off x="4051300" y="6194425"/>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85" name="楕円 84">
          <a:extLst>
            <a:ext uri="{FF2B5EF4-FFF2-40B4-BE49-F238E27FC236}">
              <a16:creationId xmlns:a16="http://schemas.microsoft.com/office/drawing/2014/main" id="{D6835185-9702-405A-A2F3-CA0FAD972D98}"/>
            </a:ext>
          </a:extLst>
        </xdr:cNvPr>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107950</xdr:rowOff>
    </xdr:to>
    <xdr:cxnSp macro="">
      <xdr:nvCxnSpPr>
        <xdr:cNvPr id="86" name="直線コネクタ 85">
          <a:extLst>
            <a:ext uri="{FF2B5EF4-FFF2-40B4-BE49-F238E27FC236}">
              <a16:creationId xmlns:a16="http://schemas.microsoft.com/office/drawing/2014/main" id="{F61DB215-C507-4DDE-B1BE-E6E4943D93C0}"/>
            </a:ext>
          </a:extLst>
        </xdr:cNvPr>
        <xdr:cNvCxnSpPr/>
      </xdr:nvCxnSpPr>
      <xdr:spPr>
        <a:xfrm>
          <a:off x="3289300" y="615844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7" name="楕円 86">
          <a:extLst>
            <a:ext uri="{FF2B5EF4-FFF2-40B4-BE49-F238E27FC236}">
              <a16:creationId xmlns:a16="http://schemas.microsoft.com/office/drawing/2014/main" id="{BF0504AB-DCE6-4E48-8812-E0A5FABC7B30}"/>
            </a:ext>
          </a:extLst>
        </xdr:cNvPr>
        <xdr:cNvSpPr/>
      </xdr:nvSpPr>
      <xdr:spPr>
        <a:xfrm>
          <a:off x="2476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71967</xdr:rowOff>
    </xdr:to>
    <xdr:cxnSp macro="">
      <xdr:nvCxnSpPr>
        <xdr:cNvPr id="88" name="直線コネクタ 87">
          <a:extLst>
            <a:ext uri="{FF2B5EF4-FFF2-40B4-BE49-F238E27FC236}">
              <a16:creationId xmlns:a16="http://schemas.microsoft.com/office/drawing/2014/main" id="{A117030E-88EE-4B6E-B967-95A30F962F26}"/>
            </a:ext>
          </a:extLst>
        </xdr:cNvPr>
        <xdr:cNvCxnSpPr/>
      </xdr:nvCxnSpPr>
      <xdr:spPr>
        <a:xfrm>
          <a:off x="2527300" y="613325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127847</xdr:rowOff>
    </xdr:from>
    <xdr:to>
      <xdr:col>7</xdr:col>
      <xdr:colOff>187325</xdr:colOff>
      <xdr:row>31</xdr:row>
      <xdr:rowOff>57997</xdr:rowOff>
    </xdr:to>
    <xdr:sp macro="" textlink="">
      <xdr:nvSpPr>
        <xdr:cNvPr id="89" name="楕円 88">
          <a:extLst>
            <a:ext uri="{FF2B5EF4-FFF2-40B4-BE49-F238E27FC236}">
              <a16:creationId xmlns:a16="http://schemas.microsoft.com/office/drawing/2014/main" id="{A5D4D644-F79C-4E33-AA01-8AD15C663C21}"/>
            </a:ext>
          </a:extLst>
        </xdr:cNvPr>
        <xdr:cNvSpPr/>
      </xdr:nvSpPr>
      <xdr:spPr>
        <a:xfrm>
          <a:off x="1714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7197</xdr:rowOff>
    </xdr:from>
    <xdr:to>
      <xdr:col>11</xdr:col>
      <xdr:colOff>136525</xdr:colOff>
      <xdr:row>31</xdr:row>
      <xdr:rowOff>46778</xdr:rowOff>
    </xdr:to>
    <xdr:cxnSp macro="">
      <xdr:nvCxnSpPr>
        <xdr:cNvPr id="90" name="直線コネクタ 89">
          <a:extLst>
            <a:ext uri="{FF2B5EF4-FFF2-40B4-BE49-F238E27FC236}">
              <a16:creationId xmlns:a16="http://schemas.microsoft.com/office/drawing/2014/main" id="{6A1D1D64-FBDC-4687-9F90-837A0F8349C1}"/>
            </a:ext>
          </a:extLst>
        </xdr:cNvPr>
        <xdr:cNvCxnSpPr/>
      </xdr:nvCxnSpPr>
      <xdr:spPr>
        <a:xfrm>
          <a:off x="1765300" y="609367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68385</xdr:rowOff>
    </xdr:from>
    <xdr:ext cx="405111" cy="259045"/>
    <xdr:sp macro="" textlink="">
      <xdr:nvSpPr>
        <xdr:cNvPr id="91" name="n_1aveValue有形固定資産減価償却率">
          <a:extLst>
            <a:ext uri="{FF2B5EF4-FFF2-40B4-BE49-F238E27FC236}">
              <a16:creationId xmlns:a16="http://schemas.microsoft.com/office/drawing/2014/main" id="{EE2B80E1-81BB-4A04-8E14-C2EA7677E9E0}"/>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2" name="n_2aveValue有形固定資産減価償却率">
          <a:extLst>
            <a:ext uri="{FF2B5EF4-FFF2-40B4-BE49-F238E27FC236}">
              <a16:creationId xmlns:a16="http://schemas.microsoft.com/office/drawing/2014/main" id="{58DB974B-6C73-41F0-A6E4-F9B8AE8D704D}"/>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93" name="n_3aveValue有形固定資産減価償却率">
          <a:extLst>
            <a:ext uri="{FF2B5EF4-FFF2-40B4-BE49-F238E27FC236}">
              <a16:creationId xmlns:a16="http://schemas.microsoft.com/office/drawing/2014/main" id="{AD5C9885-84F2-4CE2-A711-67A6D300B1F4}"/>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98A77FD4-F552-4A49-A177-BF7329B5AC5D}"/>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3827</xdr:rowOff>
    </xdr:from>
    <xdr:ext cx="405111" cy="259045"/>
    <xdr:sp macro="" textlink="">
      <xdr:nvSpPr>
        <xdr:cNvPr id="95" name="n_1mainValue有形固定資産減価償却率">
          <a:extLst>
            <a:ext uri="{FF2B5EF4-FFF2-40B4-BE49-F238E27FC236}">
              <a16:creationId xmlns:a16="http://schemas.microsoft.com/office/drawing/2014/main" id="{D001C77B-4229-46C3-937B-E460A7888294}"/>
            </a:ext>
          </a:extLst>
        </xdr:cNvPr>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139294</xdr:rowOff>
    </xdr:from>
    <xdr:ext cx="405111" cy="259045"/>
    <xdr:sp macro="" textlink="">
      <xdr:nvSpPr>
        <xdr:cNvPr id="96" name="n_2mainValue有形固定資産減価償却率">
          <a:extLst>
            <a:ext uri="{FF2B5EF4-FFF2-40B4-BE49-F238E27FC236}">
              <a16:creationId xmlns:a16="http://schemas.microsoft.com/office/drawing/2014/main" id="{87191CEB-E1FD-4BC4-8D05-BE3EEFEC6F6E}"/>
            </a:ext>
          </a:extLst>
        </xdr:cNvPr>
        <xdr:cNvSpPr txBox="1"/>
      </xdr:nvSpPr>
      <xdr:spPr>
        <a:xfrm>
          <a:off x="30867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97" name="n_3mainValue有形固定資産減価償却率">
          <a:extLst>
            <a:ext uri="{FF2B5EF4-FFF2-40B4-BE49-F238E27FC236}">
              <a16:creationId xmlns:a16="http://schemas.microsoft.com/office/drawing/2014/main" id="{A68D5F93-6F95-4CB4-BEBA-25B668AA9A07}"/>
            </a:ext>
          </a:extLst>
        </xdr:cNvPr>
        <xdr:cNvSpPr txBox="1"/>
      </xdr:nvSpPr>
      <xdr:spPr>
        <a:xfrm>
          <a:off x="2324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74524</xdr:rowOff>
    </xdr:from>
    <xdr:ext cx="405111" cy="259045"/>
    <xdr:sp macro="" textlink="">
      <xdr:nvSpPr>
        <xdr:cNvPr id="98" name="n_4mainValue有形固定資産減価償却率">
          <a:extLst>
            <a:ext uri="{FF2B5EF4-FFF2-40B4-BE49-F238E27FC236}">
              <a16:creationId xmlns:a16="http://schemas.microsoft.com/office/drawing/2014/main" id="{5E1D4752-CD01-4B99-9227-8EA6D9B06C61}"/>
            </a:ext>
          </a:extLst>
        </xdr:cNvPr>
        <xdr:cNvSpPr txBox="1"/>
      </xdr:nvSpPr>
      <xdr:spPr>
        <a:xfrm>
          <a:off x="1562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4E7E9BD-C4A5-49AC-BA91-1C608A1728D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22CE03A-0FAC-4A7C-BE72-768ED7A3C64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CBBF82C-1C99-4872-83AB-137DE0AF62B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D233ED3-7D4F-453D-A09E-82901E8CD5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022ECDD-B67E-4BB4-9656-31BA36E2D39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03427AA-2B75-48DC-9871-47766C9F04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2FA813E-4C20-4426-B717-C5E4FA00A49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E287267-01B5-4A48-996F-150617BA284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FCEF2AD-B560-40BC-8DEE-B2CEAF2941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206153B-CF23-446D-882F-082374CD05D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D56D2C3-C3C9-49B2-9EB2-7CBD66F9FD8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7ACEB99-8097-4AC5-9A3C-7F1069883A3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66DF246-25C6-437D-8FBD-41EA9F13F1D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全国平均、三重県平均を上回っている状況である。これについては、地震・津波対策という観点から公共施設の高台移転に取り組んだ結果であり、地方債の発行額が増加し債務償還比率が大きくなっている。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8AE739-6289-4F40-A748-ED6A0F1E10D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39C4DCF-0ED5-4137-B4B0-6539F55CA59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30B95EB-0742-4655-9488-A0D9BA47F55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E57B6F50-C2BC-45B5-86BE-0EB06FF3182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1237124F-D491-478C-8E8E-E84D22576F9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4D8C949-83E6-4670-A4D1-2000F0DD43B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93B7FE1A-D507-4B20-96F7-7F5E6A81668F}"/>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2233969-E878-4D36-943D-FD034E08A62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523817A4-4380-413A-9138-CA23E9851CA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E67236F-3E50-44FD-9AE3-361A73BAD9E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52BBCC4C-C4FD-42F2-9731-C6DD551C21B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D9B7B2D-8298-4345-8F7F-950EE5D42D8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3489C751-5DFB-4014-A550-09C9F109713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6ECEA57-9BBB-48EE-8466-2FA4C468303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E3CAE4D-D786-42C5-A652-A429FC3875A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6881435-682E-4730-9B83-ED4706D1845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1BEC875-93CC-473F-AB96-0D1AB218DD6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29" name="直線コネクタ 128">
          <a:extLst>
            <a:ext uri="{FF2B5EF4-FFF2-40B4-BE49-F238E27FC236}">
              <a16:creationId xmlns:a16="http://schemas.microsoft.com/office/drawing/2014/main" id="{E62010EA-D34D-4203-9189-FCBCCBCB64AB}"/>
            </a:ext>
          </a:extLst>
        </xdr:cNvPr>
        <xdr:cNvCxnSpPr/>
      </xdr:nvCxnSpPr>
      <xdr:spPr>
        <a:xfrm flipV="1">
          <a:off x="14793595" y="5261428"/>
          <a:ext cx="1269"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30" name="債務償還比率最小値テキスト">
          <a:extLst>
            <a:ext uri="{FF2B5EF4-FFF2-40B4-BE49-F238E27FC236}">
              <a16:creationId xmlns:a16="http://schemas.microsoft.com/office/drawing/2014/main" id="{917217A2-CDAA-41D7-BA31-8B6725CCCF5C}"/>
            </a:ext>
          </a:extLst>
        </xdr:cNvPr>
        <xdr:cNvSpPr txBox="1"/>
      </xdr:nvSpPr>
      <xdr:spPr>
        <a:xfrm>
          <a:off x="14846300" y="662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31" name="直線コネクタ 130">
          <a:extLst>
            <a:ext uri="{FF2B5EF4-FFF2-40B4-BE49-F238E27FC236}">
              <a16:creationId xmlns:a16="http://schemas.microsoft.com/office/drawing/2014/main" id="{9B2F11DB-C33E-4A18-A736-D8DA0D068194}"/>
            </a:ext>
          </a:extLst>
        </xdr:cNvPr>
        <xdr:cNvCxnSpPr/>
      </xdr:nvCxnSpPr>
      <xdr:spPr>
        <a:xfrm>
          <a:off x="14706600" y="662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90AB1751-B743-4E7C-97B4-E776628F788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64BCDCBA-0A00-41B8-A0B9-8FBF0B1DA01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152435</xdr:rowOff>
    </xdr:from>
    <xdr:ext cx="469744" cy="259045"/>
    <xdr:sp macro="" textlink="">
      <xdr:nvSpPr>
        <xdr:cNvPr id="134" name="債務償還比率平均値テキスト">
          <a:extLst>
            <a:ext uri="{FF2B5EF4-FFF2-40B4-BE49-F238E27FC236}">
              <a16:creationId xmlns:a16="http://schemas.microsoft.com/office/drawing/2014/main" id="{C3677B58-77E7-4CAB-86B3-92EEEEBA512C}"/>
            </a:ext>
          </a:extLst>
        </xdr:cNvPr>
        <xdr:cNvSpPr txBox="1"/>
      </xdr:nvSpPr>
      <xdr:spPr>
        <a:xfrm>
          <a:off x="14846300" y="572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35" name="フローチャート: 判断 134">
          <a:extLst>
            <a:ext uri="{FF2B5EF4-FFF2-40B4-BE49-F238E27FC236}">
              <a16:creationId xmlns:a16="http://schemas.microsoft.com/office/drawing/2014/main" id="{1E3B6F18-51A1-45A8-929B-05CD3DC5120F}"/>
            </a:ext>
          </a:extLst>
        </xdr:cNvPr>
        <xdr:cNvSpPr/>
      </xdr:nvSpPr>
      <xdr:spPr>
        <a:xfrm>
          <a:off x="14744700" y="587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36" name="フローチャート: 判断 135">
          <a:extLst>
            <a:ext uri="{FF2B5EF4-FFF2-40B4-BE49-F238E27FC236}">
              <a16:creationId xmlns:a16="http://schemas.microsoft.com/office/drawing/2014/main" id="{A56048DC-6403-4AF6-8A73-C4C1B4049436}"/>
            </a:ext>
          </a:extLst>
        </xdr:cNvPr>
        <xdr:cNvSpPr/>
      </xdr:nvSpPr>
      <xdr:spPr>
        <a:xfrm>
          <a:off x="14033500" y="58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37" name="フローチャート: 判断 136">
          <a:extLst>
            <a:ext uri="{FF2B5EF4-FFF2-40B4-BE49-F238E27FC236}">
              <a16:creationId xmlns:a16="http://schemas.microsoft.com/office/drawing/2014/main" id="{2184FFF3-5E6F-482A-8114-C5E0FEC45038}"/>
            </a:ext>
          </a:extLst>
        </xdr:cNvPr>
        <xdr:cNvSpPr/>
      </xdr:nvSpPr>
      <xdr:spPr>
        <a:xfrm>
          <a:off x="13271500" y="604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38" name="フローチャート: 判断 137">
          <a:extLst>
            <a:ext uri="{FF2B5EF4-FFF2-40B4-BE49-F238E27FC236}">
              <a16:creationId xmlns:a16="http://schemas.microsoft.com/office/drawing/2014/main" id="{69158F02-66C4-4EC2-B7C3-CF92921759F2}"/>
            </a:ext>
          </a:extLst>
        </xdr:cNvPr>
        <xdr:cNvSpPr/>
      </xdr:nvSpPr>
      <xdr:spPr>
        <a:xfrm>
          <a:off x="12509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39" name="フローチャート: 判断 138">
          <a:extLst>
            <a:ext uri="{FF2B5EF4-FFF2-40B4-BE49-F238E27FC236}">
              <a16:creationId xmlns:a16="http://schemas.microsoft.com/office/drawing/2014/main" id="{06C1927C-BB89-45D8-994C-AF2FA73143BC}"/>
            </a:ext>
          </a:extLst>
        </xdr:cNvPr>
        <xdr:cNvSpPr/>
      </xdr:nvSpPr>
      <xdr:spPr>
        <a:xfrm>
          <a:off x="11747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1FC987E-06D9-4B0A-B79C-B0779AC9669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B7582B5-7732-47B0-B725-3CAEDBD0EF3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B121442-627D-4A9F-BEC5-94EDCAB520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EB8AC57-1DAC-45DC-969A-1BF9A47404F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7225023-4A7D-4CC2-BCE0-D516AAB27DB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64280</xdr:rowOff>
    </xdr:from>
    <xdr:to>
      <xdr:col>76</xdr:col>
      <xdr:colOff>73025</xdr:colOff>
      <xdr:row>32</xdr:row>
      <xdr:rowOff>165880</xdr:rowOff>
    </xdr:to>
    <xdr:sp macro="" textlink="">
      <xdr:nvSpPr>
        <xdr:cNvPr id="145" name="楕円 144">
          <a:extLst>
            <a:ext uri="{FF2B5EF4-FFF2-40B4-BE49-F238E27FC236}">
              <a16:creationId xmlns:a16="http://schemas.microsoft.com/office/drawing/2014/main" id="{984393ED-413F-4E09-B7A8-1E66629CAB08}"/>
            </a:ext>
          </a:extLst>
        </xdr:cNvPr>
        <xdr:cNvSpPr/>
      </xdr:nvSpPr>
      <xdr:spPr>
        <a:xfrm>
          <a:off x="14744700" y="63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42707</xdr:rowOff>
    </xdr:from>
    <xdr:ext cx="469744" cy="259045"/>
    <xdr:sp macro="" textlink="">
      <xdr:nvSpPr>
        <xdr:cNvPr id="146" name="債務償還比率該当値テキスト">
          <a:extLst>
            <a:ext uri="{FF2B5EF4-FFF2-40B4-BE49-F238E27FC236}">
              <a16:creationId xmlns:a16="http://schemas.microsoft.com/office/drawing/2014/main" id="{6D06FBF3-0A5A-4443-AA01-3287734A2313}"/>
            </a:ext>
          </a:extLst>
        </xdr:cNvPr>
        <xdr:cNvSpPr txBox="1"/>
      </xdr:nvSpPr>
      <xdr:spPr>
        <a:xfrm>
          <a:off x="14846300" y="630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152763</xdr:rowOff>
    </xdr:from>
    <xdr:to>
      <xdr:col>72</xdr:col>
      <xdr:colOff>123825</xdr:colOff>
      <xdr:row>32</xdr:row>
      <xdr:rowOff>82913</xdr:rowOff>
    </xdr:to>
    <xdr:sp macro="" textlink="">
      <xdr:nvSpPr>
        <xdr:cNvPr id="147" name="楕円 146">
          <a:extLst>
            <a:ext uri="{FF2B5EF4-FFF2-40B4-BE49-F238E27FC236}">
              <a16:creationId xmlns:a16="http://schemas.microsoft.com/office/drawing/2014/main" id="{96D8D438-EA65-47F6-A21B-1F1E34A56F87}"/>
            </a:ext>
          </a:extLst>
        </xdr:cNvPr>
        <xdr:cNvSpPr/>
      </xdr:nvSpPr>
      <xdr:spPr>
        <a:xfrm>
          <a:off x="14033500" y="62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32113</xdr:rowOff>
    </xdr:from>
    <xdr:to>
      <xdr:col>76</xdr:col>
      <xdr:colOff>22225</xdr:colOff>
      <xdr:row>32</xdr:row>
      <xdr:rowOff>115080</xdr:rowOff>
    </xdr:to>
    <xdr:cxnSp macro="">
      <xdr:nvCxnSpPr>
        <xdr:cNvPr id="148" name="直線コネクタ 147">
          <a:extLst>
            <a:ext uri="{FF2B5EF4-FFF2-40B4-BE49-F238E27FC236}">
              <a16:creationId xmlns:a16="http://schemas.microsoft.com/office/drawing/2014/main" id="{7B776585-DF58-4B39-B415-66F918B5CACD}"/>
            </a:ext>
          </a:extLst>
        </xdr:cNvPr>
        <xdr:cNvCxnSpPr/>
      </xdr:nvCxnSpPr>
      <xdr:spPr>
        <a:xfrm>
          <a:off x="14084300" y="6290038"/>
          <a:ext cx="7112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129667</xdr:rowOff>
    </xdr:from>
    <xdr:to>
      <xdr:col>68</xdr:col>
      <xdr:colOff>123825</xdr:colOff>
      <xdr:row>33</xdr:row>
      <xdr:rowOff>59817</xdr:rowOff>
    </xdr:to>
    <xdr:sp macro="" textlink="">
      <xdr:nvSpPr>
        <xdr:cNvPr id="149" name="楕円 148">
          <a:extLst>
            <a:ext uri="{FF2B5EF4-FFF2-40B4-BE49-F238E27FC236}">
              <a16:creationId xmlns:a16="http://schemas.microsoft.com/office/drawing/2014/main" id="{3FF49BF6-2F32-467B-AE13-54263B9E4DC5}"/>
            </a:ext>
          </a:extLst>
        </xdr:cNvPr>
        <xdr:cNvSpPr/>
      </xdr:nvSpPr>
      <xdr:spPr>
        <a:xfrm>
          <a:off x="13271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32113</xdr:rowOff>
    </xdr:from>
    <xdr:to>
      <xdr:col>72</xdr:col>
      <xdr:colOff>73025</xdr:colOff>
      <xdr:row>33</xdr:row>
      <xdr:rowOff>9017</xdr:rowOff>
    </xdr:to>
    <xdr:cxnSp macro="">
      <xdr:nvCxnSpPr>
        <xdr:cNvPr id="150" name="直線コネクタ 149">
          <a:extLst>
            <a:ext uri="{FF2B5EF4-FFF2-40B4-BE49-F238E27FC236}">
              <a16:creationId xmlns:a16="http://schemas.microsoft.com/office/drawing/2014/main" id="{1D16B15A-1828-41F8-ABBE-6F3A291C7640}"/>
            </a:ext>
          </a:extLst>
        </xdr:cNvPr>
        <xdr:cNvCxnSpPr/>
      </xdr:nvCxnSpPr>
      <xdr:spPr>
        <a:xfrm flipV="1">
          <a:off x="13322300" y="6290038"/>
          <a:ext cx="762000" cy="1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161589</xdr:rowOff>
    </xdr:from>
    <xdr:to>
      <xdr:col>64</xdr:col>
      <xdr:colOff>123825</xdr:colOff>
      <xdr:row>33</xdr:row>
      <xdr:rowOff>91739</xdr:rowOff>
    </xdr:to>
    <xdr:sp macro="" textlink="">
      <xdr:nvSpPr>
        <xdr:cNvPr id="151" name="楕円 150">
          <a:extLst>
            <a:ext uri="{FF2B5EF4-FFF2-40B4-BE49-F238E27FC236}">
              <a16:creationId xmlns:a16="http://schemas.microsoft.com/office/drawing/2014/main" id="{38BC60C7-78EE-40DC-8143-9AF5F54F2D76}"/>
            </a:ext>
          </a:extLst>
        </xdr:cNvPr>
        <xdr:cNvSpPr/>
      </xdr:nvSpPr>
      <xdr:spPr>
        <a:xfrm>
          <a:off x="12509500" y="64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9017</xdr:rowOff>
    </xdr:from>
    <xdr:to>
      <xdr:col>68</xdr:col>
      <xdr:colOff>73025</xdr:colOff>
      <xdr:row>33</xdr:row>
      <xdr:rowOff>40939</xdr:rowOff>
    </xdr:to>
    <xdr:cxnSp macro="">
      <xdr:nvCxnSpPr>
        <xdr:cNvPr id="152" name="直線コネクタ 151">
          <a:extLst>
            <a:ext uri="{FF2B5EF4-FFF2-40B4-BE49-F238E27FC236}">
              <a16:creationId xmlns:a16="http://schemas.microsoft.com/office/drawing/2014/main" id="{CE7519CE-54FC-4068-8B8F-6134FCC6E9A4}"/>
            </a:ext>
          </a:extLst>
        </xdr:cNvPr>
        <xdr:cNvCxnSpPr/>
      </xdr:nvCxnSpPr>
      <xdr:spPr>
        <a:xfrm flipV="1">
          <a:off x="12560300" y="6438392"/>
          <a:ext cx="762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116867</xdr:rowOff>
    </xdr:from>
    <xdr:to>
      <xdr:col>60</xdr:col>
      <xdr:colOff>123825</xdr:colOff>
      <xdr:row>33</xdr:row>
      <xdr:rowOff>47017</xdr:rowOff>
    </xdr:to>
    <xdr:sp macro="" textlink="">
      <xdr:nvSpPr>
        <xdr:cNvPr id="153" name="楕円 152">
          <a:extLst>
            <a:ext uri="{FF2B5EF4-FFF2-40B4-BE49-F238E27FC236}">
              <a16:creationId xmlns:a16="http://schemas.microsoft.com/office/drawing/2014/main" id="{D131D2E8-893C-4CF7-8378-EAF5AB85F429}"/>
            </a:ext>
          </a:extLst>
        </xdr:cNvPr>
        <xdr:cNvSpPr/>
      </xdr:nvSpPr>
      <xdr:spPr>
        <a:xfrm>
          <a:off x="11747500" y="63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167667</xdr:rowOff>
    </xdr:from>
    <xdr:to>
      <xdr:col>64</xdr:col>
      <xdr:colOff>73025</xdr:colOff>
      <xdr:row>33</xdr:row>
      <xdr:rowOff>40939</xdr:rowOff>
    </xdr:to>
    <xdr:cxnSp macro="">
      <xdr:nvCxnSpPr>
        <xdr:cNvPr id="154" name="直線コネクタ 153">
          <a:extLst>
            <a:ext uri="{FF2B5EF4-FFF2-40B4-BE49-F238E27FC236}">
              <a16:creationId xmlns:a16="http://schemas.microsoft.com/office/drawing/2014/main" id="{5CAFB3AE-1E1E-494A-9C1A-BB51461F8028}"/>
            </a:ext>
          </a:extLst>
        </xdr:cNvPr>
        <xdr:cNvCxnSpPr/>
      </xdr:nvCxnSpPr>
      <xdr:spPr>
        <a:xfrm>
          <a:off x="11798300" y="6425592"/>
          <a:ext cx="76200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95204</xdr:rowOff>
    </xdr:from>
    <xdr:ext cx="469744" cy="259045"/>
    <xdr:sp macro="" textlink="">
      <xdr:nvSpPr>
        <xdr:cNvPr id="155" name="n_1aveValue債務償還比率">
          <a:extLst>
            <a:ext uri="{FF2B5EF4-FFF2-40B4-BE49-F238E27FC236}">
              <a16:creationId xmlns:a16="http://schemas.microsoft.com/office/drawing/2014/main" id="{D0D1779F-7C0B-4E30-9923-C72158E1D237}"/>
            </a:ext>
          </a:extLst>
        </xdr:cNvPr>
        <xdr:cNvSpPr txBox="1"/>
      </xdr:nvSpPr>
      <xdr:spPr>
        <a:xfrm>
          <a:off x="13836727"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72108</xdr:rowOff>
    </xdr:from>
    <xdr:ext cx="469744" cy="259045"/>
    <xdr:sp macro="" textlink="">
      <xdr:nvSpPr>
        <xdr:cNvPr id="156" name="n_2aveValue債務償還比率">
          <a:extLst>
            <a:ext uri="{FF2B5EF4-FFF2-40B4-BE49-F238E27FC236}">
              <a16:creationId xmlns:a16="http://schemas.microsoft.com/office/drawing/2014/main" id="{DF89E43E-CDEF-4E8A-A101-E819C84EF8D1}"/>
            </a:ext>
          </a:extLst>
        </xdr:cNvPr>
        <xdr:cNvSpPr txBox="1"/>
      </xdr:nvSpPr>
      <xdr:spPr>
        <a:xfrm>
          <a:off x="13087427" y="581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22795</xdr:rowOff>
    </xdr:from>
    <xdr:ext cx="469744" cy="259045"/>
    <xdr:sp macro="" textlink="">
      <xdr:nvSpPr>
        <xdr:cNvPr id="157" name="n_3aveValue債務償還比率">
          <a:extLst>
            <a:ext uri="{FF2B5EF4-FFF2-40B4-BE49-F238E27FC236}">
              <a16:creationId xmlns:a16="http://schemas.microsoft.com/office/drawing/2014/main" id="{9FA55D21-C40B-440C-8214-887643769AB8}"/>
            </a:ext>
          </a:extLst>
        </xdr:cNvPr>
        <xdr:cNvSpPr txBox="1"/>
      </xdr:nvSpPr>
      <xdr:spPr>
        <a:xfrm>
          <a:off x="123254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21099</xdr:rowOff>
    </xdr:from>
    <xdr:ext cx="469744" cy="259045"/>
    <xdr:sp macro="" textlink="">
      <xdr:nvSpPr>
        <xdr:cNvPr id="158" name="n_4aveValue債務償還比率">
          <a:extLst>
            <a:ext uri="{FF2B5EF4-FFF2-40B4-BE49-F238E27FC236}">
              <a16:creationId xmlns:a16="http://schemas.microsoft.com/office/drawing/2014/main" id="{B070CFDB-B4E1-4FCB-8803-6FE8CAE6C99A}"/>
            </a:ext>
          </a:extLst>
        </xdr:cNvPr>
        <xdr:cNvSpPr txBox="1"/>
      </xdr:nvSpPr>
      <xdr:spPr>
        <a:xfrm>
          <a:off x="11563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74040</xdr:rowOff>
    </xdr:from>
    <xdr:ext cx="469744" cy="259045"/>
    <xdr:sp macro="" textlink="">
      <xdr:nvSpPr>
        <xdr:cNvPr id="159" name="n_1mainValue債務償還比率">
          <a:extLst>
            <a:ext uri="{FF2B5EF4-FFF2-40B4-BE49-F238E27FC236}">
              <a16:creationId xmlns:a16="http://schemas.microsoft.com/office/drawing/2014/main" id="{03FF1C58-F96D-4C10-B43C-485657678553}"/>
            </a:ext>
          </a:extLst>
        </xdr:cNvPr>
        <xdr:cNvSpPr txBox="1"/>
      </xdr:nvSpPr>
      <xdr:spPr>
        <a:xfrm>
          <a:off x="13836727" y="63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50944</xdr:rowOff>
    </xdr:from>
    <xdr:ext cx="469744" cy="259045"/>
    <xdr:sp macro="" textlink="">
      <xdr:nvSpPr>
        <xdr:cNvPr id="160" name="n_2mainValue債務償還比率">
          <a:extLst>
            <a:ext uri="{FF2B5EF4-FFF2-40B4-BE49-F238E27FC236}">
              <a16:creationId xmlns:a16="http://schemas.microsoft.com/office/drawing/2014/main" id="{16A3A1D9-FF7C-419C-8943-83E292C0DB09}"/>
            </a:ext>
          </a:extLst>
        </xdr:cNvPr>
        <xdr:cNvSpPr txBox="1"/>
      </xdr:nvSpPr>
      <xdr:spPr>
        <a:xfrm>
          <a:off x="13087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82866</xdr:rowOff>
    </xdr:from>
    <xdr:ext cx="469744" cy="259045"/>
    <xdr:sp macro="" textlink="">
      <xdr:nvSpPr>
        <xdr:cNvPr id="161" name="n_3mainValue債務償還比率">
          <a:extLst>
            <a:ext uri="{FF2B5EF4-FFF2-40B4-BE49-F238E27FC236}">
              <a16:creationId xmlns:a16="http://schemas.microsoft.com/office/drawing/2014/main" id="{8593795B-99BC-44F5-B613-177735FD8FBD}"/>
            </a:ext>
          </a:extLst>
        </xdr:cNvPr>
        <xdr:cNvSpPr txBox="1"/>
      </xdr:nvSpPr>
      <xdr:spPr>
        <a:xfrm>
          <a:off x="12325427" y="65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38144</xdr:rowOff>
    </xdr:from>
    <xdr:ext cx="469744" cy="259045"/>
    <xdr:sp macro="" textlink="">
      <xdr:nvSpPr>
        <xdr:cNvPr id="162" name="n_4mainValue債務償還比率">
          <a:extLst>
            <a:ext uri="{FF2B5EF4-FFF2-40B4-BE49-F238E27FC236}">
              <a16:creationId xmlns:a16="http://schemas.microsoft.com/office/drawing/2014/main" id="{BEBC8C82-F570-48BB-85B1-D85A3843487F}"/>
            </a:ext>
          </a:extLst>
        </xdr:cNvPr>
        <xdr:cNvSpPr txBox="1"/>
      </xdr:nvSpPr>
      <xdr:spPr>
        <a:xfrm>
          <a:off x="11563427" y="64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963820F-7384-4DBF-A5FB-215B647D3FA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27619F9-2392-4606-83DC-26E448F6AD8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216D646-304D-4FDD-9367-7A4C820B023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560B1D6-B346-4160-9D1B-0E508FFA0A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0E030A9-C241-46CB-8831-C70A9A8BB06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70F85E7-3D60-4499-A34B-633B85A729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1D1F0D-1557-48F5-B4FD-E3FC8EE1AC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009483-E0E4-425E-B399-60B9800987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CE40F9-4C79-4D05-AEFE-7F411AA161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8940CF-243F-4076-9A24-C5D3579467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A2B5DA-F3FF-4AD1-BE1D-C67EFCAAD0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8C529D-DCC3-4031-BFD4-11FEED4B30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C9AAB6-7192-4C30-AAE4-3FEC08815C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CB6961-F34A-4888-978A-7BDB5016BC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940C3F-3331-4277-A32E-AFA3C8A7F2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F5D676-3EF0-46B2-A081-7C6581198BE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EE45B0-B91A-44F3-A398-54817D0C2D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A56007-EC16-4B4A-ADA1-BE42B49B33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A66311-78ED-40F2-AC3D-EEE7DC9470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27178E-E7E8-454B-A210-FF5D08546F2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968879-1901-4581-BB18-3CBA1498D6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7A703C-F6C1-49C9-96BC-74D10C4E2A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6B5638-D602-46CB-A803-4C463149BE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984745-E07D-4539-8B4B-79B4BC495E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8E4823-6603-4A9E-8A60-19D8E2994E9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31C7FC-224B-472B-9C5E-7EE3F4C905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15F344-AF4C-4DE4-A060-99F9AD00D2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4F1837-E5FC-4B45-A46D-2BF3E09FC3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FDEE53-3532-47BB-93EF-B962BE61CE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D181028-DAD5-4AD2-A768-862F6D8AE8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12B3C4-BB04-4FB8-87B1-AC609AC07A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868F24-CBCC-4A05-BB26-4FBDA67C83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E08544-8E90-4AB7-8F68-ED28A85DB0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1563EA-96B8-42AD-843E-E4B2246B0D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F0BD83-3EF1-46FE-8142-F9874C8528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626C4F-EFDE-447B-8AB2-0198A127C9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6768FD-9A81-4D10-8265-A89FF091B8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1422AA-8A6D-4C6D-B57D-F34FB7BBA0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F38784-69C2-462E-9A14-7F778CEB07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0D2A09-B4B8-414E-9C29-A0BDCA4E16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8923E0-4E54-4048-B1BD-C9D00B0434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1C0481-B0A6-4329-9544-9CD07709EA9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1D6E8A-5A54-4510-8996-DC3CB7C4F7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189746-ACE1-4ECD-8DD6-03D36ACDAF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6F524E-B8B2-42A8-9988-485A553F15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971A72-2602-44BF-AD34-BA0BF8517D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89495E-AE72-418F-99B5-CFB2B1A12D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47F191-63B8-48BA-9630-78BCB33399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03667AD-A009-4D78-99A5-A82E86885B3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E70AB3B-021C-4AB9-8B8B-CB22B6A4249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AD513F8-3049-4E29-9614-F87A0800AE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20915F8-C652-4184-88B1-C9EB2795900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9978A94-C1C9-4A92-A77F-B91F6FF009A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EB84C85-F4AF-4FFA-BFEE-194F2C4464C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0BB82C3-1A7C-435A-8909-988ABB20A0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01DAB1E-759B-45E7-BF06-BBBF1C66FE6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3BE476-74C6-4E1B-A0A7-131F841E48D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17AC809-6BA1-42B3-9F27-B9786FF6D46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863A32-517A-4C72-9FB7-ECB5A5844B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5C303C8-102F-4A64-808C-5FF4A549292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E56DDC0-4845-49DB-98D8-1747E3DEC6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CC9F3F3B-B6D1-4A25-9429-CB2365B33F1F}"/>
            </a:ext>
          </a:extLst>
        </xdr:cNvPr>
        <xdr:cNvCxnSpPr/>
      </xdr:nvCxnSpPr>
      <xdr:spPr>
        <a:xfrm flipV="1">
          <a:off x="4634865" y="572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F80BDB71-0583-4B15-AFD2-46BC751E3EE0}"/>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E386F717-5BF8-4737-BB68-FB10B62415F5}"/>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a:extLst>
            <a:ext uri="{FF2B5EF4-FFF2-40B4-BE49-F238E27FC236}">
              <a16:creationId xmlns:a16="http://schemas.microsoft.com/office/drawing/2014/main" id="{D6BCBCD0-959A-4EFD-B1AB-41AE3EA7EF28}"/>
            </a:ext>
          </a:extLst>
        </xdr:cNvPr>
        <xdr:cNvSpPr txBox="1"/>
      </xdr:nvSpPr>
      <xdr:spPr>
        <a:xfrm>
          <a:off x="4673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a:extLst>
            <a:ext uri="{FF2B5EF4-FFF2-40B4-BE49-F238E27FC236}">
              <a16:creationId xmlns:a16="http://schemas.microsoft.com/office/drawing/2014/main" id="{8B1B9CAA-36B4-4C05-919F-D53C8644F0B2}"/>
            </a:ext>
          </a:extLst>
        </xdr:cNvPr>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CCA1F63C-776E-425A-8D32-759DFA72E0C4}"/>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a:extLst>
            <a:ext uri="{FF2B5EF4-FFF2-40B4-BE49-F238E27FC236}">
              <a16:creationId xmlns:a16="http://schemas.microsoft.com/office/drawing/2014/main" id="{F4C9D22C-D309-47DC-AF21-C5BF862A97E4}"/>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a:extLst>
            <a:ext uri="{FF2B5EF4-FFF2-40B4-BE49-F238E27FC236}">
              <a16:creationId xmlns:a16="http://schemas.microsoft.com/office/drawing/2014/main" id="{457F9A50-4A47-4C83-82EF-1A6B0A2E5E2F}"/>
            </a:ext>
          </a:extLst>
        </xdr:cNvPr>
        <xdr:cNvSpPr/>
      </xdr:nvSpPr>
      <xdr:spPr>
        <a:xfrm>
          <a:off x="3746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a:extLst>
            <a:ext uri="{FF2B5EF4-FFF2-40B4-BE49-F238E27FC236}">
              <a16:creationId xmlns:a16="http://schemas.microsoft.com/office/drawing/2014/main" id="{7DB1E033-672F-4892-8BCF-0FAA65E1FCB0}"/>
            </a:ext>
          </a:extLst>
        </xdr:cNvPr>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17780</xdr:rowOff>
    </xdr:from>
    <xdr:to>
      <xdr:col>10</xdr:col>
      <xdr:colOff>165100</xdr:colOff>
      <xdr:row>36</xdr:row>
      <xdr:rowOff>119380</xdr:rowOff>
    </xdr:to>
    <xdr:sp macro="" textlink="">
      <xdr:nvSpPr>
        <xdr:cNvPr id="66" name="フローチャート: 判断 65">
          <a:extLst>
            <a:ext uri="{FF2B5EF4-FFF2-40B4-BE49-F238E27FC236}">
              <a16:creationId xmlns:a16="http://schemas.microsoft.com/office/drawing/2014/main" id="{AF217D2D-0EB2-4D5D-A240-C83B48FD45F8}"/>
            </a:ext>
          </a:extLst>
        </xdr:cNvPr>
        <xdr:cNvSpPr/>
      </xdr:nvSpPr>
      <xdr:spPr>
        <a:xfrm>
          <a:off x="1968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132080</xdr:rowOff>
    </xdr:from>
    <xdr:to>
      <xdr:col>6</xdr:col>
      <xdr:colOff>38100</xdr:colOff>
      <xdr:row>36</xdr:row>
      <xdr:rowOff>62230</xdr:rowOff>
    </xdr:to>
    <xdr:sp macro="" textlink="">
      <xdr:nvSpPr>
        <xdr:cNvPr id="67" name="フローチャート: 判断 66">
          <a:extLst>
            <a:ext uri="{FF2B5EF4-FFF2-40B4-BE49-F238E27FC236}">
              <a16:creationId xmlns:a16="http://schemas.microsoft.com/office/drawing/2014/main" id="{36A68C94-AF6F-4790-9DC7-F5F5D8427325}"/>
            </a:ext>
          </a:extLst>
        </xdr:cNvPr>
        <xdr:cNvSpPr/>
      </xdr:nvSpPr>
      <xdr:spPr>
        <a:xfrm>
          <a:off x="1079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F3E24D-CCF7-4C6B-8F19-D0EB73B9FD9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27B177-FC6E-40C2-A47A-94222C2437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A933A8-91A1-49B1-9D56-29256ECD61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426292-9435-4FA7-9A1F-1021F4595D9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09E436-C179-411B-8A5F-C14C5967150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3" name="楕円 72">
          <a:extLst>
            <a:ext uri="{FF2B5EF4-FFF2-40B4-BE49-F238E27FC236}">
              <a16:creationId xmlns:a16="http://schemas.microsoft.com/office/drawing/2014/main" id="{758549F9-7252-454F-82C6-CC8BF4539D62}"/>
            </a:ext>
          </a:extLst>
        </xdr:cNvPr>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id="{21AA553C-7276-4A9E-B4B9-A484D2608528}"/>
            </a:ext>
          </a:extLst>
        </xdr:cNvPr>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154940</xdr:rowOff>
    </xdr:from>
    <xdr:to>
      <xdr:col>20</xdr:col>
      <xdr:colOff>38100</xdr:colOff>
      <xdr:row>36</xdr:row>
      <xdr:rowOff>85090</xdr:rowOff>
    </xdr:to>
    <xdr:sp macro="" textlink="">
      <xdr:nvSpPr>
        <xdr:cNvPr id="75" name="楕円 74">
          <a:extLst>
            <a:ext uri="{FF2B5EF4-FFF2-40B4-BE49-F238E27FC236}">
              <a16:creationId xmlns:a16="http://schemas.microsoft.com/office/drawing/2014/main" id="{20CB59AB-A82C-4F13-8D07-579AC821B6DA}"/>
            </a:ext>
          </a:extLst>
        </xdr:cNvPr>
        <xdr:cNvSpPr/>
      </xdr:nvSpPr>
      <xdr:spPr>
        <a:xfrm>
          <a:off x="3746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34290</xdr:rowOff>
    </xdr:to>
    <xdr:cxnSp macro="">
      <xdr:nvCxnSpPr>
        <xdr:cNvPr id="76" name="直線コネクタ 75">
          <a:extLst>
            <a:ext uri="{FF2B5EF4-FFF2-40B4-BE49-F238E27FC236}">
              <a16:creationId xmlns:a16="http://schemas.microsoft.com/office/drawing/2014/main" id="{C257E37D-9B47-4A1A-9B34-EAEB39289BC1}"/>
            </a:ext>
          </a:extLst>
        </xdr:cNvPr>
        <xdr:cNvCxnSpPr/>
      </xdr:nvCxnSpPr>
      <xdr:spPr>
        <a:xfrm flipV="1">
          <a:off x="3797300" y="61912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7" name="楕円 76">
          <a:extLst>
            <a:ext uri="{FF2B5EF4-FFF2-40B4-BE49-F238E27FC236}">
              <a16:creationId xmlns:a16="http://schemas.microsoft.com/office/drawing/2014/main" id="{00CB512E-1EBB-4AF9-8544-915856CA5C66}"/>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34290</xdr:rowOff>
    </xdr:to>
    <xdr:cxnSp macro="">
      <xdr:nvCxnSpPr>
        <xdr:cNvPr id="78" name="直線コネクタ 77">
          <a:extLst>
            <a:ext uri="{FF2B5EF4-FFF2-40B4-BE49-F238E27FC236}">
              <a16:creationId xmlns:a16="http://schemas.microsoft.com/office/drawing/2014/main" id="{5D90955F-7349-41E5-9E73-64AB0DC58CB4}"/>
            </a:ext>
          </a:extLst>
        </xdr:cNvPr>
        <xdr:cNvCxnSpPr/>
      </xdr:nvCxnSpPr>
      <xdr:spPr>
        <a:xfrm>
          <a:off x="2908300" y="61569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9" name="楕円 78">
          <a:extLst>
            <a:ext uri="{FF2B5EF4-FFF2-40B4-BE49-F238E27FC236}">
              <a16:creationId xmlns:a16="http://schemas.microsoft.com/office/drawing/2014/main" id="{B744F226-8A5C-4135-B0D6-4A40A3E7F9A7}"/>
            </a:ext>
          </a:extLst>
        </xdr:cNvPr>
        <xdr:cNvSpPr/>
      </xdr:nvSpPr>
      <xdr:spPr>
        <a:xfrm>
          <a:off x="196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38100</xdr:rowOff>
    </xdr:to>
    <xdr:cxnSp macro="">
      <xdr:nvCxnSpPr>
        <xdr:cNvPr id="80" name="直線コネクタ 79">
          <a:extLst>
            <a:ext uri="{FF2B5EF4-FFF2-40B4-BE49-F238E27FC236}">
              <a16:creationId xmlns:a16="http://schemas.microsoft.com/office/drawing/2014/main" id="{0001509B-6CE8-4F35-8FB9-4F7AF83CA4CF}"/>
            </a:ext>
          </a:extLst>
        </xdr:cNvPr>
        <xdr:cNvCxnSpPr/>
      </xdr:nvCxnSpPr>
      <xdr:spPr>
        <a:xfrm flipV="1">
          <a:off x="2019300" y="6156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101600</xdr:rowOff>
    </xdr:from>
    <xdr:to>
      <xdr:col>6</xdr:col>
      <xdr:colOff>38100</xdr:colOff>
      <xdr:row>36</xdr:row>
      <xdr:rowOff>31750</xdr:rowOff>
    </xdr:to>
    <xdr:sp macro="" textlink="">
      <xdr:nvSpPr>
        <xdr:cNvPr id="81" name="楕円 80">
          <a:extLst>
            <a:ext uri="{FF2B5EF4-FFF2-40B4-BE49-F238E27FC236}">
              <a16:creationId xmlns:a16="http://schemas.microsoft.com/office/drawing/2014/main" id="{CEFF85DD-0FE2-476C-BD94-92D72B89A905}"/>
            </a:ext>
          </a:extLst>
        </xdr:cNvPr>
        <xdr:cNvSpPr/>
      </xdr:nvSpPr>
      <xdr:spPr>
        <a:xfrm>
          <a:off x="1079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152400</xdr:rowOff>
    </xdr:from>
    <xdr:to>
      <xdr:col>10</xdr:col>
      <xdr:colOff>114300</xdr:colOff>
      <xdr:row>36</xdr:row>
      <xdr:rowOff>38100</xdr:rowOff>
    </xdr:to>
    <xdr:cxnSp macro="">
      <xdr:nvCxnSpPr>
        <xdr:cNvPr id="82" name="直線コネクタ 81">
          <a:extLst>
            <a:ext uri="{FF2B5EF4-FFF2-40B4-BE49-F238E27FC236}">
              <a16:creationId xmlns:a16="http://schemas.microsoft.com/office/drawing/2014/main" id="{7030DCBF-F735-4A0D-A1F5-A9ABBFA56BB4}"/>
            </a:ext>
          </a:extLst>
        </xdr:cNvPr>
        <xdr:cNvCxnSpPr/>
      </xdr:nvCxnSpPr>
      <xdr:spPr>
        <a:xfrm>
          <a:off x="1130300" y="6153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148607</xdr:rowOff>
    </xdr:from>
    <xdr:ext cx="405111" cy="259045"/>
    <xdr:sp macro="" textlink="">
      <xdr:nvSpPr>
        <xdr:cNvPr id="83" name="n_1aveValue【道路】&#10;有形固定資産減価償却率">
          <a:extLst>
            <a:ext uri="{FF2B5EF4-FFF2-40B4-BE49-F238E27FC236}">
              <a16:creationId xmlns:a16="http://schemas.microsoft.com/office/drawing/2014/main" id="{98D06DFF-AB26-441A-A1A1-83DCBBB48403}"/>
            </a:ext>
          </a:extLst>
        </xdr:cNvPr>
        <xdr:cNvSpPr txBox="1"/>
      </xdr:nvSpPr>
      <xdr:spPr>
        <a:xfrm>
          <a:off x="3582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1614E900-A511-442B-99E1-E16CEF70E7FA}"/>
            </a:ext>
          </a:extLst>
        </xdr:cNvPr>
        <xdr:cNvSpPr txBox="1"/>
      </xdr:nvSpPr>
      <xdr:spPr>
        <a:xfrm>
          <a:off x="2705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110507</xdr:rowOff>
    </xdr:from>
    <xdr:ext cx="405111" cy="259045"/>
    <xdr:sp macro="" textlink="">
      <xdr:nvSpPr>
        <xdr:cNvPr id="85" name="n_3aveValue【道路】&#10;有形固定資産減価償却率">
          <a:extLst>
            <a:ext uri="{FF2B5EF4-FFF2-40B4-BE49-F238E27FC236}">
              <a16:creationId xmlns:a16="http://schemas.microsoft.com/office/drawing/2014/main" id="{54793215-4BC5-455C-B4F3-413DE076D5CD}"/>
            </a:ext>
          </a:extLst>
        </xdr:cNvPr>
        <xdr:cNvSpPr txBox="1"/>
      </xdr:nvSpPr>
      <xdr:spPr>
        <a:xfrm>
          <a:off x="1816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018B8EC4-C5B0-4734-A28B-50A5ABA06690}"/>
            </a:ext>
          </a:extLst>
        </xdr:cNvPr>
        <xdr:cNvSpPr txBox="1"/>
      </xdr:nvSpPr>
      <xdr:spPr>
        <a:xfrm>
          <a:off x="927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101617</xdr:rowOff>
    </xdr:from>
    <xdr:ext cx="405111" cy="259045"/>
    <xdr:sp macro="" textlink="">
      <xdr:nvSpPr>
        <xdr:cNvPr id="87" name="n_1mainValue【道路】&#10;有形固定資産減価償却率">
          <a:extLst>
            <a:ext uri="{FF2B5EF4-FFF2-40B4-BE49-F238E27FC236}">
              <a16:creationId xmlns:a16="http://schemas.microsoft.com/office/drawing/2014/main" id="{7DE0602B-0A9F-4F60-95A9-E24101FDFCF8}"/>
            </a:ext>
          </a:extLst>
        </xdr:cNvPr>
        <xdr:cNvSpPr txBox="1"/>
      </xdr:nvSpPr>
      <xdr:spPr>
        <a:xfrm>
          <a:off x="35820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407EDED4-565E-42E8-B7E5-6479977F0B6D}"/>
            </a:ext>
          </a:extLst>
        </xdr:cNvPr>
        <xdr:cNvSpPr txBox="1"/>
      </xdr:nvSpPr>
      <xdr:spPr>
        <a:xfrm>
          <a:off x="2705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105427</xdr:rowOff>
    </xdr:from>
    <xdr:ext cx="405111" cy="259045"/>
    <xdr:sp macro="" textlink="">
      <xdr:nvSpPr>
        <xdr:cNvPr id="89" name="n_3mainValue【道路】&#10;有形固定資産減価償却率">
          <a:extLst>
            <a:ext uri="{FF2B5EF4-FFF2-40B4-BE49-F238E27FC236}">
              <a16:creationId xmlns:a16="http://schemas.microsoft.com/office/drawing/2014/main" id="{F126C275-0C65-443B-AD82-2A1CC02CE7A3}"/>
            </a:ext>
          </a:extLst>
        </xdr:cNvPr>
        <xdr:cNvSpPr txBox="1"/>
      </xdr:nvSpPr>
      <xdr:spPr>
        <a:xfrm>
          <a:off x="1816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90" name="n_4mainValue【道路】&#10;有形固定資産減価償却率">
          <a:extLst>
            <a:ext uri="{FF2B5EF4-FFF2-40B4-BE49-F238E27FC236}">
              <a16:creationId xmlns:a16="http://schemas.microsoft.com/office/drawing/2014/main" id="{6C09DB95-E27E-45A1-B786-1D93F3119CEB}"/>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41CC5B8-A3B1-4CE6-A05B-B61700008A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9FD67D8-FF5C-46DC-9470-C77AF705C5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C9CB9E6-3E9C-49CB-B5B2-04B9A22DBE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C28805-E5C8-48D5-B7A2-858318E54E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A2D666D-170C-4461-AD2F-874A64D30C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8D3EE2D-B85C-4295-B530-7BC00058D1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FCD6EA8-29A6-4D9E-9124-356B6AF0BC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99FEF5B-A2DC-4CF1-9A58-A79AC2DC79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4711083-A520-4D8C-A83C-C7B826BCE1E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257CC9D-815E-4205-961E-5F5FEE1530A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C910D459-B491-41D0-9086-E0ED9B9FFCD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89B7C82-1D94-4C7F-9A79-1CE061280A7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3" name="テキスト ボックス 102">
          <a:extLst>
            <a:ext uri="{FF2B5EF4-FFF2-40B4-BE49-F238E27FC236}">
              <a16:creationId xmlns:a16="http://schemas.microsoft.com/office/drawing/2014/main" id="{C695D9D1-A849-4A79-BD56-E16252C1538B}"/>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B18E7FA-96AB-46EF-AA4E-DFBEFBFECD8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BB64F71D-1768-490D-BE33-AE9EA5B1AC0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EFED83E-3B92-439F-AB94-458E37328EB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C128E3D4-288B-40C3-9FEE-64B6CAE0753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AA720FE-8B71-43ED-8088-1AD79553B32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B77622EC-6210-48D2-8E5C-F687A0F00ED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0BF70D6-F962-4A23-B40C-6573E7C2A2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11FEDCDC-4651-464E-B1C1-0958BDDA9C6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8A48034-941E-4875-99B2-935CA120F1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52972096-13B8-42E6-93A4-4C0E5DF3B2B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3FA23464-E053-47CB-A1F5-E4107CC3FF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85153</xdr:rowOff>
    </xdr:from>
    <xdr:to>
      <xdr:col>54</xdr:col>
      <xdr:colOff>189865</xdr:colOff>
      <xdr:row>42</xdr:row>
      <xdr:rowOff>127159</xdr:rowOff>
    </xdr:to>
    <xdr:cxnSp macro="">
      <xdr:nvCxnSpPr>
        <xdr:cNvPr id="115" name="直線コネクタ 114">
          <a:extLst>
            <a:ext uri="{FF2B5EF4-FFF2-40B4-BE49-F238E27FC236}">
              <a16:creationId xmlns:a16="http://schemas.microsoft.com/office/drawing/2014/main" id="{D5265158-4A2B-41D5-B219-5E860A9CBDCD}"/>
            </a:ext>
          </a:extLst>
        </xdr:cNvPr>
        <xdr:cNvCxnSpPr/>
      </xdr:nvCxnSpPr>
      <xdr:spPr>
        <a:xfrm flipV="1">
          <a:off x="10476865" y="5914453"/>
          <a:ext cx="0" cy="141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130986</xdr:rowOff>
    </xdr:from>
    <xdr:ext cx="534377" cy="259045"/>
    <xdr:sp macro="" textlink="">
      <xdr:nvSpPr>
        <xdr:cNvPr id="116" name="【道路】&#10;一人当たり延長最小値テキスト">
          <a:extLst>
            <a:ext uri="{FF2B5EF4-FFF2-40B4-BE49-F238E27FC236}">
              <a16:creationId xmlns:a16="http://schemas.microsoft.com/office/drawing/2014/main" id="{983E4D68-166D-4E7B-BEAB-A05E9591659D}"/>
            </a:ext>
          </a:extLst>
        </xdr:cNvPr>
        <xdr:cNvSpPr txBox="1"/>
      </xdr:nvSpPr>
      <xdr:spPr>
        <a:xfrm>
          <a:off x="10515600" y="73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127159</xdr:rowOff>
    </xdr:from>
    <xdr:to>
      <xdr:col>55</xdr:col>
      <xdr:colOff>88900</xdr:colOff>
      <xdr:row>42</xdr:row>
      <xdr:rowOff>127159</xdr:rowOff>
    </xdr:to>
    <xdr:cxnSp macro="">
      <xdr:nvCxnSpPr>
        <xdr:cNvPr id="117" name="直線コネクタ 116">
          <a:extLst>
            <a:ext uri="{FF2B5EF4-FFF2-40B4-BE49-F238E27FC236}">
              <a16:creationId xmlns:a16="http://schemas.microsoft.com/office/drawing/2014/main" id="{34065E98-8073-4451-B066-C3D45349D484}"/>
            </a:ext>
          </a:extLst>
        </xdr:cNvPr>
        <xdr:cNvCxnSpPr/>
      </xdr:nvCxnSpPr>
      <xdr:spPr>
        <a:xfrm>
          <a:off x="10388600" y="73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31830</xdr:rowOff>
    </xdr:from>
    <xdr:ext cx="534377" cy="259045"/>
    <xdr:sp macro="" textlink="">
      <xdr:nvSpPr>
        <xdr:cNvPr id="118" name="【道路】&#10;一人当たり延長最大値テキスト">
          <a:extLst>
            <a:ext uri="{FF2B5EF4-FFF2-40B4-BE49-F238E27FC236}">
              <a16:creationId xmlns:a16="http://schemas.microsoft.com/office/drawing/2014/main" id="{C9DDBDE3-5C2C-4CEA-B37D-27367F9BB303}"/>
            </a:ext>
          </a:extLst>
        </xdr:cNvPr>
        <xdr:cNvSpPr txBox="1"/>
      </xdr:nvSpPr>
      <xdr:spPr>
        <a:xfrm>
          <a:off x="10515600" y="56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85153</xdr:rowOff>
    </xdr:from>
    <xdr:to>
      <xdr:col>55</xdr:col>
      <xdr:colOff>88900</xdr:colOff>
      <xdr:row>34</xdr:row>
      <xdr:rowOff>85153</xdr:rowOff>
    </xdr:to>
    <xdr:cxnSp macro="">
      <xdr:nvCxnSpPr>
        <xdr:cNvPr id="119" name="直線コネクタ 118">
          <a:extLst>
            <a:ext uri="{FF2B5EF4-FFF2-40B4-BE49-F238E27FC236}">
              <a16:creationId xmlns:a16="http://schemas.microsoft.com/office/drawing/2014/main" id="{6F9A16CA-69E7-401F-ADA3-DBC4B38568D9}"/>
            </a:ext>
          </a:extLst>
        </xdr:cNvPr>
        <xdr:cNvCxnSpPr/>
      </xdr:nvCxnSpPr>
      <xdr:spPr>
        <a:xfrm>
          <a:off x="10388600" y="591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120680</xdr:rowOff>
    </xdr:from>
    <xdr:ext cx="534377" cy="259045"/>
    <xdr:sp macro="" textlink="">
      <xdr:nvSpPr>
        <xdr:cNvPr id="120" name="【道路】&#10;一人当たり延長平均値テキスト">
          <a:extLst>
            <a:ext uri="{FF2B5EF4-FFF2-40B4-BE49-F238E27FC236}">
              <a16:creationId xmlns:a16="http://schemas.microsoft.com/office/drawing/2014/main" id="{812C0062-0CE3-4F7E-90DD-EDF120EB0BB4}"/>
            </a:ext>
          </a:extLst>
        </xdr:cNvPr>
        <xdr:cNvSpPr txBox="1"/>
      </xdr:nvSpPr>
      <xdr:spPr>
        <a:xfrm>
          <a:off x="10515600" y="6807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142253</xdr:rowOff>
    </xdr:from>
    <xdr:to>
      <xdr:col>55</xdr:col>
      <xdr:colOff>50800</xdr:colOff>
      <xdr:row>40</xdr:row>
      <xdr:rowOff>72403</xdr:rowOff>
    </xdr:to>
    <xdr:sp macro="" textlink="">
      <xdr:nvSpPr>
        <xdr:cNvPr id="121" name="フローチャート: 判断 120">
          <a:extLst>
            <a:ext uri="{FF2B5EF4-FFF2-40B4-BE49-F238E27FC236}">
              <a16:creationId xmlns:a16="http://schemas.microsoft.com/office/drawing/2014/main" id="{73B597F4-3C00-4733-9B5A-595847787BB3}"/>
            </a:ext>
          </a:extLst>
        </xdr:cNvPr>
        <xdr:cNvSpPr/>
      </xdr:nvSpPr>
      <xdr:spPr>
        <a:xfrm>
          <a:off x="10426700" y="682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155949</xdr:rowOff>
    </xdr:from>
    <xdr:to>
      <xdr:col>50</xdr:col>
      <xdr:colOff>165100</xdr:colOff>
      <xdr:row>40</xdr:row>
      <xdr:rowOff>86099</xdr:rowOff>
    </xdr:to>
    <xdr:sp macro="" textlink="">
      <xdr:nvSpPr>
        <xdr:cNvPr id="122" name="フローチャート: 判断 121">
          <a:extLst>
            <a:ext uri="{FF2B5EF4-FFF2-40B4-BE49-F238E27FC236}">
              <a16:creationId xmlns:a16="http://schemas.microsoft.com/office/drawing/2014/main" id="{707B82A2-1993-4A80-869B-B07C714810ED}"/>
            </a:ext>
          </a:extLst>
        </xdr:cNvPr>
        <xdr:cNvSpPr/>
      </xdr:nvSpPr>
      <xdr:spPr>
        <a:xfrm>
          <a:off x="9588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170732</xdr:rowOff>
    </xdr:from>
    <xdr:to>
      <xdr:col>46</xdr:col>
      <xdr:colOff>38100</xdr:colOff>
      <xdr:row>40</xdr:row>
      <xdr:rowOff>100882</xdr:rowOff>
    </xdr:to>
    <xdr:sp macro="" textlink="">
      <xdr:nvSpPr>
        <xdr:cNvPr id="123" name="フローチャート: 判断 122">
          <a:extLst>
            <a:ext uri="{FF2B5EF4-FFF2-40B4-BE49-F238E27FC236}">
              <a16:creationId xmlns:a16="http://schemas.microsoft.com/office/drawing/2014/main" id="{0DF04A48-8B59-49AB-9B7E-DE35F60B07E4}"/>
            </a:ext>
          </a:extLst>
        </xdr:cNvPr>
        <xdr:cNvSpPr/>
      </xdr:nvSpPr>
      <xdr:spPr>
        <a:xfrm>
          <a:off x="8699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11188</xdr:rowOff>
    </xdr:from>
    <xdr:to>
      <xdr:col>41</xdr:col>
      <xdr:colOff>101600</xdr:colOff>
      <xdr:row>40</xdr:row>
      <xdr:rowOff>112788</xdr:rowOff>
    </xdr:to>
    <xdr:sp macro="" textlink="">
      <xdr:nvSpPr>
        <xdr:cNvPr id="124" name="フローチャート: 判断 123">
          <a:extLst>
            <a:ext uri="{FF2B5EF4-FFF2-40B4-BE49-F238E27FC236}">
              <a16:creationId xmlns:a16="http://schemas.microsoft.com/office/drawing/2014/main" id="{A019031A-D78E-4887-89BA-9197F2FF27B0}"/>
            </a:ext>
          </a:extLst>
        </xdr:cNvPr>
        <xdr:cNvSpPr/>
      </xdr:nvSpPr>
      <xdr:spPr>
        <a:xfrm>
          <a:off x="7810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20142</xdr:rowOff>
    </xdr:from>
    <xdr:to>
      <xdr:col>36</xdr:col>
      <xdr:colOff>165100</xdr:colOff>
      <xdr:row>40</xdr:row>
      <xdr:rowOff>121742</xdr:rowOff>
    </xdr:to>
    <xdr:sp macro="" textlink="">
      <xdr:nvSpPr>
        <xdr:cNvPr id="125" name="フローチャート: 判断 124">
          <a:extLst>
            <a:ext uri="{FF2B5EF4-FFF2-40B4-BE49-F238E27FC236}">
              <a16:creationId xmlns:a16="http://schemas.microsoft.com/office/drawing/2014/main" id="{9B3EF646-4AF4-4495-993D-6C995670CE78}"/>
            </a:ext>
          </a:extLst>
        </xdr:cNvPr>
        <xdr:cNvSpPr/>
      </xdr:nvSpPr>
      <xdr:spPr>
        <a:xfrm>
          <a:off x="6921500" y="68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F9F0DC-53FF-43DC-A775-583783EBAC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E21B08-BE90-4963-A5B8-246CAB3C37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60D5D67-1CB6-4D75-90FB-5627393100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A5C126E-6A26-454A-8045-6F93688DED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FF2811-930A-4EDF-AADF-277D071A1B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120403</xdr:rowOff>
    </xdr:from>
    <xdr:to>
      <xdr:col>55</xdr:col>
      <xdr:colOff>50800</xdr:colOff>
      <xdr:row>40</xdr:row>
      <xdr:rowOff>50553</xdr:rowOff>
    </xdr:to>
    <xdr:sp macro="" textlink="">
      <xdr:nvSpPr>
        <xdr:cNvPr id="131" name="楕円 130">
          <a:extLst>
            <a:ext uri="{FF2B5EF4-FFF2-40B4-BE49-F238E27FC236}">
              <a16:creationId xmlns:a16="http://schemas.microsoft.com/office/drawing/2014/main" id="{F9B371CE-E55C-4DA3-9350-6699582BF46A}"/>
            </a:ext>
          </a:extLst>
        </xdr:cNvPr>
        <xdr:cNvSpPr/>
      </xdr:nvSpPr>
      <xdr:spPr>
        <a:xfrm>
          <a:off x="10426700" y="68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143280</xdr:rowOff>
    </xdr:from>
    <xdr:ext cx="534377" cy="259045"/>
    <xdr:sp macro="" textlink="">
      <xdr:nvSpPr>
        <xdr:cNvPr id="132" name="【道路】&#10;一人当たり延長該当値テキスト">
          <a:extLst>
            <a:ext uri="{FF2B5EF4-FFF2-40B4-BE49-F238E27FC236}">
              <a16:creationId xmlns:a16="http://schemas.microsoft.com/office/drawing/2014/main" id="{D44B5051-949B-4D19-8E2C-897D9270239E}"/>
            </a:ext>
          </a:extLst>
        </xdr:cNvPr>
        <xdr:cNvSpPr txBox="1"/>
      </xdr:nvSpPr>
      <xdr:spPr>
        <a:xfrm>
          <a:off x="10515600" y="66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147644</xdr:rowOff>
    </xdr:from>
    <xdr:to>
      <xdr:col>50</xdr:col>
      <xdr:colOff>165100</xdr:colOff>
      <xdr:row>40</xdr:row>
      <xdr:rowOff>77794</xdr:rowOff>
    </xdr:to>
    <xdr:sp macro="" textlink="">
      <xdr:nvSpPr>
        <xdr:cNvPr id="133" name="楕円 132">
          <a:extLst>
            <a:ext uri="{FF2B5EF4-FFF2-40B4-BE49-F238E27FC236}">
              <a16:creationId xmlns:a16="http://schemas.microsoft.com/office/drawing/2014/main" id="{FF4F01C4-F00A-4E12-8007-B367D653401A}"/>
            </a:ext>
          </a:extLst>
        </xdr:cNvPr>
        <xdr:cNvSpPr/>
      </xdr:nvSpPr>
      <xdr:spPr>
        <a:xfrm>
          <a:off x="9588500" y="683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171203</xdr:rowOff>
    </xdr:from>
    <xdr:to>
      <xdr:col>55</xdr:col>
      <xdr:colOff>0</xdr:colOff>
      <xdr:row>40</xdr:row>
      <xdr:rowOff>26994</xdr:rowOff>
    </xdr:to>
    <xdr:cxnSp macro="">
      <xdr:nvCxnSpPr>
        <xdr:cNvPr id="134" name="直線コネクタ 133">
          <a:extLst>
            <a:ext uri="{FF2B5EF4-FFF2-40B4-BE49-F238E27FC236}">
              <a16:creationId xmlns:a16="http://schemas.microsoft.com/office/drawing/2014/main" id="{A746BA07-D396-481B-8FBE-524B7F217342}"/>
            </a:ext>
          </a:extLst>
        </xdr:cNvPr>
        <xdr:cNvCxnSpPr/>
      </xdr:nvCxnSpPr>
      <xdr:spPr>
        <a:xfrm flipV="1">
          <a:off x="9639300" y="6857753"/>
          <a:ext cx="83820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101162</xdr:rowOff>
    </xdr:from>
    <xdr:to>
      <xdr:col>46</xdr:col>
      <xdr:colOff>38100</xdr:colOff>
      <xdr:row>41</xdr:row>
      <xdr:rowOff>31312</xdr:rowOff>
    </xdr:to>
    <xdr:sp macro="" textlink="">
      <xdr:nvSpPr>
        <xdr:cNvPr id="135" name="楕円 134">
          <a:extLst>
            <a:ext uri="{FF2B5EF4-FFF2-40B4-BE49-F238E27FC236}">
              <a16:creationId xmlns:a16="http://schemas.microsoft.com/office/drawing/2014/main" id="{BFB4CBC2-8F1B-4A57-A0AD-10499C050F55}"/>
            </a:ext>
          </a:extLst>
        </xdr:cNvPr>
        <xdr:cNvSpPr/>
      </xdr:nvSpPr>
      <xdr:spPr>
        <a:xfrm>
          <a:off x="8699500" y="6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26994</xdr:rowOff>
    </xdr:from>
    <xdr:to>
      <xdr:col>50</xdr:col>
      <xdr:colOff>114300</xdr:colOff>
      <xdr:row>40</xdr:row>
      <xdr:rowOff>151962</xdr:rowOff>
    </xdr:to>
    <xdr:cxnSp macro="">
      <xdr:nvCxnSpPr>
        <xdr:cNvPr id="136" name="直線コネクタ 135">
          <a:extLst>
            <a:ext uri="{FF2B5EF4-FFF2-40B4-BE49-F238E27FC236}">
              <a16:creationId xmlns:a16="http://schemas.microsoft.com/office/drawing/2014/main" id="{75E6DCF6-E33F-44BC-BAF1-8456BB3ACCC7}"/>
            </a:ext>
          </a:extLst>
        </xdr:cNvPr>
        <xdr:cNvCxnSpPr/>
      </xdr:nvCxnSpPr>
      <xdr:spPr>
        <a:xfrm flipV="1">
          <a:off x="8750300" y="6884994"/>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114154</xdr:rowOff>
    </xdr:from>
    <xdr:to>
      <xdr:col>41</xdr:col>
      <xdr:colOff>101600</xdr:colOff>
      <xdr:row>42</xdr:row>
      <xdr:rowOff>44304</xdr:rowOff>
    </xdr:to>
    <xdr:sp macro="" textlink="">
      <xdr:nvSpPr>
        <xdr:cNvPr id="137" name="楕円 136">
          <a:extLst>
            <a:ext uri="{FF2B5EF4-FFF2-40B4-BE49-F238E27FC236}">
              <a16:creationId xmlns:a16="http://schemas.microsoft.com/office/drawing/2014/main" id="{CF3F1435-2C14-49CB-947B-11E47C3693BF}"/>
            </a:ext>
          </a:extLst>
        </xdr:cNvPr>
        <xdr:cNvSpPr/>
      </xdr:nvSpPr>
      <xdr:spPr>
        <a:xfrm>
          <a:off x="7810500" y="71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151962</xdr:rowOff>
    </xdr:from>
    <xdr:to>
      <xdr:col>45</xdr:col>
      <xdr:colOff>177800</xdr:colOff>
      <xdr:row>41</xdr:row>
      <xdr:rowOff>164954</xdr:rowOff>
    </xdr:to>
    <xdr:cxnSp macro="">
      <xdr:nvCxnSpPr>
        <xdr:cNvPr id="138" name="直線コネクタ 137">
          <a:extLst>
            <a:ext uri="{FF2B5EF4-FFF2-40B4-BE49-F238E27FC236}">
              <a16:creationId xmlns:a16="http://schemas.microsoft.com/office/drawing/2014/main" id="{B02161FF-7859-4302-9C1D-C0801836F449}"/>
            </a:ext>
          </a:extLst>
        </xdr:cNvPr>
        <xdr:cNvCxnSpPr/>
      </xdr:nvCxnSpPr>
      <xdr:spPr>
        <a:xfrm flipV="1">
          <a:off x="7861300" y="7009962"/>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129642</xdr:rowOff>
    </xdr:from>
    <xdr:to>
      <xdr:col>36</xdr:col>
      <xdr:colOff>165100</xdr:colOff>
      <xdr:row>42</xdr:row>
      <xdr:rowOff>59792</xdr:rowOff>
    </xdr:to>
    <xdr:sp macro="" textlink="">
      <xdr:nvSpPr>
        <xdr:cNvPr id="139" name="楕円 138">
          <a:extLst>
            <a:ext uri="{FF2B5EF4-FFF2-40B4-BE49-F238E27FC236}">
              <a16:creationId xmlns:a16="http://schemas.microsoft.com/office/drawing/2014/main" id="{F867E3E3-4C1B-49AC-B2F6-F75AE3C4F170}"/>
            </a:ext>
          </a:extLst>
        </xdr:cNvPr>
        <xdr:cNvSpPr/>
      </xdr:nvSpPr>
      <xdr:spPr>
        <a:xfrm>
          <a:off x="6921500" y="71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164954</xdr:rowOff>
    </xdr:from>
    <xdr:to>
      <xdr:col>41</xdr:col>
      <xdr:colOff>50800</xdr:colOff>
      <xdr:row>42</xdr:row>
      <xdr:rowOff>8992</xdr:rowOff>
    </xdr:to>
    <xdr:cxnSp macro="">
      <xdr:nvCxnSpPr>
        <xdr:cNvPr id="140" name="直線コネクタ 139">
          <a:extLst>
            <a:ext uri="{FF2B5EF4-FFF2-40B4-BE49-F238E27FC236}">
              <a16:creationId xmlns:a16="http://schemas.microsoft.com/office/drawing/2014/main" id="{D95847BD-ACE6-4699-862B-94D01E8A0BBC}"/>
            </a:ext>
          </a:extLst>
        </xdr:cNvPr>
        <xdr:cNvCxnSpPr/>
      </xdr:nvCxnSpPr>
      <xdr:spPr>
        <a:xfrm flipV="1">
          <a:off x="6972300" y="7194404"/>
          <a:ext cx="8890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77226</xdr:rowOff>
    </xdr:from>
    <xdr:ext cx="534377" cy="259045"/>
    <xdr:sp macro="" textlink="">
      <xdr:nvSpPr>
        <xdr:cNvPr id="141" name="n_1aveValue【道路】&#10;一人当たり延長">
          <a:extLst>
            <a:ext uri="{FF2B5EF4-FFF2-40B4-BE49-F238E27FC236}">
              <a16:creationId xmlns:a16="http://schemas.microsoft.com/office/drawing/2014/main" id="{8CBA25FD-EB9D-488B-B09A-65B510E9BB38}"/>
            </a:ext>
          </a:extLst>
        </xdr:cNvPr>
        <xdr:cNvSpPr txBox="1"/>
      </xdr:nvSpPr>
      <xdr:spPr>
        <a:xfrm>
          <a:off x="93594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117409</xdr:rowOff>
    </xdr:from>
    <xdr:ext cx="534377" cy="259045"/>
    <xdr:sp macro="" textlink="">
      <xdr:nvSpPr>
        <xdr:cNvPr id="142" name="n_2aveValue【道路】&#10;一人当たり延長">
          <a:extLst>
            <a:ext uri="{FF2B5EF4-FFF2-40B4-BE49-F238E27FC236}">
              <a16:creationId xmlns:a16="http://schemas.microsoft.com/office/drawing/2014/main" id="{A8FCA7B0-80AF-4850-9A04-80A33CA7C139}"/>
            </a:ext>
          </a:extLst>
        </xdr:cNvPr>
        <xdr:cNvSpPr txBox="1"/>
      </xdr:nvSpPr>
      <xdr:spPr>
        <a:xfrm>
          <a:off x="8483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129315</xdr:rowOff>
    </xdr:from>
    <xdr:ext cx="534377" cy="259045"/>
    <xdr:sp macro="" textlink="">
      <xdr:nvSpPr>
        <xdr:cNvPr id="143" name="n_3aveValue【道路】&#10;一人当たり延長">
          <a:extLst>
            <a:ext uri="{FF2B5EF4-FFF2-40B4-BE49-F238E27FC236}">
              <a16:creationId xmlns:a16="http://schemas.microsoft.com/office/drawing/2014/main" id="{EA5C81DB-B3DC-4D30-A077-147A99DA4D9A}"/>
            </a:ext>
          </a:extLst>
        </xdr:cNvPr>
        <xdr:cNvSpPr txBox="1"/>
      </xdr:nvSpPr>
      <xdr:spPr>
        <a:xfrm>
          <a:off x="7594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138269</xdr:rowOff>
    </xdr:from>
    <xdr:ext cx="534377" cy="259045"/>
    <xdr:sp macro="" textlink="">
      <xdr:nvSpPr>
        <xdr:cNvPr id="144" name="n_4aveValue【道路】&#10;一人当たり延長">
          <a:extLst>
            <a:ext uri="{FF2B5EF4-FFF2-40B4-BE49-F238E27FC236}">
              <a16:creationId xmlns:a16="http://schemas.microsoft.com/office/drawing/2014/main" id="{0AFF6B8F-92D6-43CC-8330-407BDA819D24}"/>
            </a:ext>
          </a:extLst>
        </xdr:cNvPr>
        <xdr:cNvSpPr txBox="1"/>
      </xdr:nvSpPr>
      <xdr:spPr>
        <a:xfrm>
          <a:off x="6705111" y="66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94321</xdr:rowOff>
    </xdr:from>
    <xdr:ext cx="534377" cy="259045"/>
    <xdr:sp macro="" textlink="">
      <xdr:nvSpPr>
        <xdr:cNvPr id="145" name="n_1mainValue【道路】&#10;一人当たり延長">
          <a:extLst>
            <a:ext uri="{FF2B5EF4-FFF2-40B4-BE49-F238E27FC236}">
              <a16:creationId xmlns:a16="http://schemas.microsoft.com/office/drawing/2014/main" id="{F35C1DA1-75AB-4BB9-B2EC-180C5CA8C32E}"/>
            </a:ext>
          </a:extLst>
        </xdr:cNvPr>
        <xdr:cNvSpPr txBox="1"/>
      </xdr:nvSpPr>
      <xdr:spPr>
        <a:xfrm>
          <a:off x="9359411" y="66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22439</xdr:rowOff>
    </xdr:from>
    <xdr:ext cx="534377" cy="259045"/>
    <xdr:sp macro="" textlink="">
      <xdr:nvSpPr>
        <xdr:cNvPr id="146" name="n_2mainValue【道路】&#10;一人当たり延長">
          <a:extLst>
            <a:ext uri="{FF2B5EF4-FFF2-40B4-BE49-F238E27FC236}">
              <a16:creationId xmlns:a16="http://schemas.microsoft.com/office/drawing/2014/main" id="{A2421CC3-DC16-46D0-832A-2E5A9EC97455}"/>
            </a:ext>
          </a:extLst>
        </xdr:cNvPr>
        <xdr:cNvSpPr txBox="1"/>
      </xdr:nvSpPr>
      <xdr:spPr>
        <a:xfrm>
          <a:off x="8483111" y="7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35431</xdr:rowOff>
    </xdr:from>
    <xdr:ext cx="534377" cy="259045"/>
    <xdr:sp macro="" textlink="">
      <xdr:nvSpPr>
        <xdr:cNvPr id="147" name="n_3mainValue【道路】&#10;一人当たり延長">
          <a:extLst>
            <a:ext uri="{FF2B5EF4-FFF2-40B4-BE49-F238E27FC236}">
              <a16:creationId xmlns:a16="http://schemas.microsoft.com/office/drawing/2014/main" id="{8B35F1EC-9684-43CB-BF55-DE333B64DEB5}"/>
            </a:ext>
          </a:extLst>
        </xdr:cNvPr>
        <xdr:cNvSpPr txBox="1"/>
      </xdr:nvSpPr>
      <xdr:spPr>
        <a:xfrm>
          <a:off x="7594111" y="72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50919</xdr:rowOff>
    </xdr:from>
    <xdr:ext cx="534377" cy="259045"/>
    <xdr:sp macro="" textlink="">
      <xdr:nvSpPr>
        <xdr:cNvPr id="148" name="n_4mainValue【道路】&#10;一人当たり延長">
          <a:extLst>
            <a:ext uri="{FF2B5EF4-FFF2-40B4-BE49-F238E27FC236}">
              <a16:creationId xmlns:a16="http://schemas.microsoft.com/office/drawing/2014/main" id="{F5F5D7FA-F1B7-4F70-93AB-566C2998386C}"/>
            </a:ext>
          </a:extLst>
        </xdr:cNvPr>
        <xdr:cNvSpPr txBox="1"/>
      </xdr:nvSpPr>
      <xdr:spPr>
        <a:xfrm>
          <a:off x="6705111" y="725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4CF58BB-4B29-4BB4-9E2A-EEE4CAB8A9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DF5D413-1FB0-4C3B-9139-9911212174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BB28791-3A2D-493E-8D9E-B5AFAB1938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F18F6B3-D745-45AA-9B86-26AEAFA59B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A663B85-B5FF-4466-BB17-B5F54DDDAE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E3A5A22-A3BC-40D0-95F7-10CDDF7780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3A97799-A5B3-4599-893E-7299F1C79A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9D9F43F-2AFC-4451-BC34-C8D760B6E6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1975928-3EFE-4DC6-A160-31DBD65098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BDCA3B0-7D9E-4F97-9D61-5E1DF1C8CF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7B07318-246C-4F34-8007-49EC23FB12C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B7836F0-CF7E-4A09-9723-E960521FB2F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5DED626-D009-46EB-8C7A-47F7A4B0914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7C8E0DC-DCC9-44C6-A6FE-60F2EC337A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0CABE61-471D-4F66-B082-B001F6A36F2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6615DC6-C45E-40F9-8D52-AE6B7013DC7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96703D5-E4FD-4C29-AFD7-598EB31CD9F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A72927F-5BB4-46DA-84B5-4C632E1E63A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4F0B9B3-FC1D-438B-B97B-3B269CAA96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0D466AF-DB29-48D5-840C-DF7BCE3C82A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0846186-1A32-493A-B243-2BA6297DE9C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1D25244-DEDF-43FB-B700-21D3429A47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8B4B8F5-EC69-49B0-B41A-B726B25790A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B3EB745-486C-4B53-A129-4F7850F940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id="{F309413C-6476-4C8F-ADC9-C84CCBB55EB8}"/>
            </a:ext>
          </a:extLst>
        </xdr:cNvPr>
        <xdr:cNvCxnSpPr/>
      </xdr:nvCxnSpPr>
      <xdr:spPr>
        <a:xfrm flipV="1">
          <a:off x="4634865" y="977455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469180F-F631-4C36-8776-F095CBA25ECA}"/>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id="{CCE7F003-FCF1-4953-89F9-6D968477F338}"/>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5B25D90D-41E4-464F-AEB2-37C2A7AE881B}"/>
            </a:ext>
          </a:extLst>
        </xdr:cNvPr>
        <xdr:cNvSpPr txBox="1"/>
      </xdr:nvSpPr>
      <xdr:spPr>
        <a:xfrm>
          <a:off x="4673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a:extLst>
            <a:ext uri="{FF2B5EF4-FFF2-40B4-BE49-F238E27FC236}">
              <a16:creationId xmlns:a16="http://schemas.microsoft.com/office/drawing/2014/main" id="{DC420694-4199-4372-9269-F5552F301A8D}"/>
            </a:ext>
          </a:extLst>
        </xdr:cNvPr>
        <xdr:cNvCxnSpPr/>
      </xdr:nvCxnSpPr>
      <xdr:spPr>
        <a:xfrm>
          <a:off x="4546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3BB1316-040B-47CA-8CAA-BB98B42E1828}"/>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a:extLst>
            <a:ext uri="{FF2B5EF4-FFF2-40B4-BE49-F238E27FC236}">
              <a16:creationId xmlns:a16="http://schemas.microsoft.com/office/drawing/2014/main" id="{06155F00-46CD-4E9D-912C-CC581EEDF3EB}"/>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45B06932-21D9-44D4-8E3C-B43C83A595E1}"/>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14501379-6D84-431C-BA44-3B4A474EF7CF}"/>
            </a:ext>
          </a:extLst>
        </xdr:cNvPr>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2" name="フローチャート: 判断 181">
          <a:extLst>
            <a:ext uri="{FF2B5EF4-FFF2-40B4-BE49-F238E27FC236}">
              <a16:creationId xmlns:a16="http://schemas.microsoft.com/office/drawing/2014/main" id="{290426E6-4934-47B0-B7DE-4636A73150B6}"/>
            </a:ext>
          </a:extLst>
        </xdr:cNvPr>
        <xdr:cNvSpPr/>
      </xdr:nvSpPr>
      <xdr:spPr>
        <a:xfrm>
          <a:off x="1968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25400</xdr:rowOff>
    </xdr:from>
    <xdr:to>
      <xdr:col>6</xdr:col>
      <xdr:colOff>38100</xdr:colOff>
      <xdr:row>59</xdr:row>
      <xdr:rowOff>127000</xdr:rowOff>
    </xdr:to>
    <xdr:sp macro="" textlink="">
      <xdr:nvSpPr>
        <xdr:cNvPr id="183" name="フローチャート: 判断 182">
          <a:extLst>
            <a:ext uri="{FF2B5EF4-FFF2-40B4-BE49-F238E27FC236}">
              <a16:creationId xmlns:a16="http://schemas.microsoft.com/office/drawing/2014/main" id="{D83BE511-603F-4917-89CE-6A48A86347A0}"/>
            </a:ext>
          </a:extLst>
        </xdr:cNvPr>
        <xdr:cNvSpPr/>
      </xdr:nvSpPr>
      <xdr:spPr>
        <a:xfrm>
          <a:off x="1079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096432-A790-48CD-8667-96B5C98EC6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8F6D71-CFD8-4564-BBDE-2B1591E2F5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E0D8F6-2BE2-48B7-9EDB-8A0D818702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364D50-F52B-4B48-8241-AB1BA103C5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3A74519-5E31-4024-A8D4-097E62B6F1C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89" name="楕円 188">
          <a:extLst>
            <a:ext uri="{FF2B5EF4-FFF2-40B4-BE49-F238E27FC236}">
              <a16:creationId xmlns:a16="http://schemas.microsoft.com/office/drawing/2014/main" id="{81A805DD-733D-42CD-BF61-1FE552525CA0}"/>
            </a:ext>
          </a:extLst>
        </xdr:cNvPr>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A20B472-F1F5-46FC-91A3-33E82DD63DA7}"/>
            </a:ext>
          </a:extLst>
        </xdr:cNvPr>
        <xdr:cNvSpPr txBox="1"/>
      </xdr:nvSpPr>
      <xdr:spPr>
        <a:xfrm>
          <a:off x="4673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91" name="楕円 190">
          <a:extLst>
            <a:ext uri="{FF2B5EF4-FFF2-40B4-BE49-F238E27FC236}">
              <a16:creationId xmlns:a16="http://schemas.microsoft.com/office/drawing/2014/main" id="{87837C55-B8ED-4D99-86C1-1294C943BB7B}"/>
            </a:ext>
          </a:extLst>
        </xdr:cNvPr>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41910</xdr:rowOff>
    </xdr:to>
    <xdr:cxnSp macro="">
      <xdr:nvCxnSpPr>
        <xdr:cNvPr id="192" name="直線コネクタ 191">
          <a:extLst>
            <a:ext uri="{FF2B5EF4-FFF2-40B4-BE49-F238E27FC236}">
              <a16:creationId xmlns:a16="http://schemas.microsoft.com/office/drawing/2014/main" id="{E5403B30-7265-4CBC-9008-C3906113D51A}"/>
            </a:ext>
          </a:extLst>
        </xdr:cNvPr>
        <xdr:cNvCxnSpPr/>
      </xdr:nvCxnSpPr>
      <xdr:spPr>
        <a:xfrm>
          <a:off x="3797300" y="104755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3" name="楕円 192">
          <a:extLst>
            <a:ext uri="{FF2B5EF4-FFF2-40B4-BE49-F238E27FC236}">
              <a16:creationId xmlns:a16="http://schemas.microsoft.com/office/drawing/2014/main" id="{26DA7AD1-B423-4BEC-958A-13BCE8F11C24}"/>
            </a:ext>
          </a:extLst>
        </xdr:cNvPr>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17145</xdr:rowOff>
    </xdr:from>
    <xdr:to>
      <xdr:col>19</xdr:col>
      <xdr:colOff>177800</xdr:colOff>
      <xdr:row>61</xdr:row>
      <xdr:rowOff>20955</xdr:rowOff>
    </xdr:to>
    <xdr:cxnSp macro="">
      <xdr:nvCxnSpPr>
        <xdr:cNvPr id="194" name="直線コネクタ 193">
          <a:extLst>
            <a:ext uri="{FF2B5EF4-FFF2-40B4-BE49-F238E27FC236}">
              <a16:creationId xmlns:a16="http://schemas.microsoft.com/office/drawing/2014/main" id="{FFFB49D2-54EB-4DF8-9725-DA1ED88DB3AB}"/>
            </a:ext>
          </a:extLst>
        </xdr:cNvPr>
        <xdr:cNvCxnSpPr/>
      </xdr:nvCxnSpPr>
      <xdr:spPr>
        <a:xfrm flipV="1">
          <a:off x="2908300" y="10475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95" name="楕円 194">
          <a:extLst>
            <a:ext uri="{FF2B5EF4-FFF2-40B4-BE49-F238E27FC236}">
              <a16:creationId xmlns:a16="http://schemas.microsoft.com/office/drawing/2014/main" id="{A09AA31D-BCB0-4EEB-BAC3-6F7D571711C0}"/>
            </a:ext>
          </a:extLst>
        </xdr:cNvPr>
        <xdr:cNvSpPr/>
      </xdr:nvSpPr>
      <xdr:spPr>
        <a:xfrm>
          <a:off x="196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xdr:rowOff>
    </xdr:from>
    <xdr:to>
      <xdr:col>15</xdr:col>
      <xdr:colOff>50800</xdr:colOff>
      <xdr:row>61</xdr:row>
      <xdr:rowOff>20955</xdr:rowOff>
    </xdr:to>
    <xdr:cxnSp macro="">
      <xdr:nvCxnSpPr>
        <xdr:cNvPr id="196" name="直線コネクタ 195">
          <a:extLst>
            <a:ext uri="{FF2B5EF4-FFF2-40B4-BE49-F238E27FC236}">
              <a16:creationId xmlns:a16="http://schemas.microsoft.com/office/drawing/2014/main" id="{725733DA-5107-4447-955A-CD19096500F6}"/>
            </a:ext>
          </a:extLst>
        </xdr:cNvPr>
        <xdr:cNvCxnSpPr/>
      </xdr:nvCxnSpPr>
      <xdr:spPr>
        <a:xfrm>
          <a:off x="2019300" y="1046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29845</xdr:rowOff>
    </xdr:to>
    <xdr:sp macro="" textlink="">
      <xdr:nvSpPr>
        <xdr:cNvPr id="197" name="楕円 196">
          <a:extLst>
            <a:ext uri="{FF2B5EF4-FFF2-40B4-BE49-F238E27FC236}">
              <a16:creationId xmlns:a16="http://schemas.microsoft.com/office/drawing/2014/main" id="{27283CA4-19E4-4FDD-A656-2811963C1263}"/>
            </a:ext>
          </a:extLst>
        </xdr:cNvPr>
        <xdr:cNvSpPr/>
      </xdr:nvSpPr>
      <xdr:spPr>
        <a:xfrm>
          <a:off x="1079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150495</xdr:rowOff>
    </xdr:from>
    <xdr:to>
      <xdr:col>10</xdr:col>
      <xdr:colOff>114300</xdr:colOff>
      <xdr:row>61</xdr:row>
      <xdr:rowOff>9525</xdr:rowOff>
    </xdr:to>
    <xdr:cxnSp macro="">
      <xdr:nvCxnSpPr>
        <xdr:cNvPr id="198" name="直線コネクタ 197">
          <a:extLst>
            <a:ext uri="{FF2B5EF4-FFF2-40B4-BE49-F238E27FC236}">
              <a16:creationId xmlns:a16="http://schemas.microsoft.com/office/drawing/2014/main" id="{838436BC-D2D4-4D16-99E9-7A21DE45C0A0}"/>
            </a:ext>
          </a:extLst>
        </xdr:cNvPr>
        <xdr:cNvCxnSpPr/>
      </xdr:nvCxnSpPr>
      <xdr:spPr>
        <a:xfrm>
          <a:off x="1130300" y="1043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F85BF20-4D60-484F-904A-C8E82FEE2685}"/>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B2522C6-CBB1-4C9E-A369-484389766C15}"/>
            </a:ext>
          </a:extLst>
        </xdr:cNvPr>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A810081-B292-4478-92D6-D39A6604118F}"/>
            </a:ext>
          </a:extLst>
        </xdr:cNvPr>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ADB93C0-1459-4AB0-87AF-D8935D8EB099}"/>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2F492C2-B9C5-4E08-9721-4677E3E84EB1}"/>
            </a:ext>
          </a:extLst>
        </xdr:cNvPr>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42C4584-5163-4C01-B282-4854B080FA8A}"/>
            </a:ext>
          </a:extLst>
        </xdr:cNvPr>
        <xdr:cNvSpPr txBox="1"/>
      </xdr:nvSpPr>
      <xdr:spPr>
        <a:xfrm>
          <a:off x="2705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51452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56A9946-1AA2-4075-960E-2D8EA18DD810}"/>
            </a:ext>
          </a:extLst>
        </xdr:cNvPr>
        <xdr:cNvSpPr txBox="1"/>
      </xdr:nvSpPr>
      <xdr:spPr>
        <a:xfrm>
          <a:off x="1816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20972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75F1C45-DC32-4800-94C6-E87BAF1983A9}"/>
            </a:ext>
          </a:extLst>
        </xdr:cNvPr>
        <xdr:cNvSpPr txBox="1"/>
      </xdr:nvSpPr>
      <xdr:spPr>
        <a:xfrm>
          <a:off x="927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F0FA279-076B-4318-B672-C56E716A0B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263C287-F213-49C7-B253-498142731D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6F3E70F-9128-4735-96A7-B9C54E7B83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6E18B97-304D-4144-A4DE-73F241674A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C37F87D-CE7E-4815-90E1-27CF313E94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F790853-E522-463F-BC6A-EB5DFE0455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203903-1A63-422C-B9BD-7727716A54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D729BE5-BAB1-45AF-880D-696C02E86A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40F8B34-7F04-4EC6-9F8F-3FCE0873E7B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2B50D9F-F718-431D-9A76-B904AA8D03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855B50FA-66E7-45E3-B616-4D075D7A1DA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72EC49AE-669B-40F3-9E15-DAE7F174305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D98DDD0-D7F4-4713-87D0-200F34873CE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4EDB39FA-4450-471B-B505-2D55C3A6751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1482B10-97D4-47AA-9B5C-C0CBD30A3AF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10D2D13E-05CB-4C5A-9C2A-B10CEA8B264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D24BF36-0222-40DC-BD8F-B428D88BA8E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41734800-1E65-4822-965A-CE3B7540578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200CCE66-414F-4D7A-B55D-BA79A8B1FB1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882D5868-E1AC-4E0C-9799-3E2CD58FA86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561FDBF-2B78-48E7-9451-0058F970FE2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4B74F587-5336-4266-B5E2-C5538BA0BCF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260D1FA-A980-4BA5-8CD2-ACB904F581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54BF1D5-5F27-4957-8FDA-875BE48EBF9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F58C9D0-EDE2-44AB-A032-65965E5F44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2" name="直線コネクタ 231">
          <a:extLst>
            <a:ext uri="{FF2B5EF4-FFF2-40B4-BE49-F238E27FC236}">
              <a16:creationId xmlns:a16="http://schemas.microsoft.com/office/drawing/2014/main" id="{63F2B51F-D3E9-46A5-8A24-FD9729D9BF45}"/>
            </a:ext>
          </a:extLst>
        </xdr:cNvPr>
        <xdr:cNvCxnSpPr/>
      </xdr:nvCxnSpPr>
      <xdr:spPr>
        <a:xfrm flipV="1">
          <a:off x="10476865" y="9512795"/>
          <a:ext cx="0" cy="1567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13A67E77-B839-4743-BCD7-248A798B7D16}"/>
            </a:ext>
          </a:extLst>
        </xdr:cNvPr>
        <xdr:cNvSpPr txBox="1"/>
      </xdr:nvSpPr>
      <xdr:spPr>
        <a:xfrm>
          <a:off x="10515600" y="110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4" name="直線コネクタ 233">
          <a:extLst>
            <a:ext uri="{FF2B5EF4-FFF2-40B4-BE49-F238E27FC236}">
              <a16:creationId xmlns:a16="http://schemas.microsoft.com/office/drawing/2014/main" id="{959D6108-B5B8-486F-B557-AE8409FC531B}"/>
            </a:ext>
          </a:extLst>
        </xdr:cNvPr>
        <xdr:cNvCxnSpPr/>
      </xdr:nvCxnSpPr>
      <xdr:spPr>
        <a:xfrm>
          <a:off x="10388600" y="1108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94777BA-F08D-4F1A-8C7B-347904E5C45C}"/>
            </a:ext>
          </a:extLst>
        </xdr:cNvPr>
        <xdr:cNvSpPr txBox="1"/>
      </xdr:nvSpPr>
      <xdr:spPr>
        <a:xfrm>
          <a:off x="10515600" y="928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6" name="直線コネクタ 235">
          <a:extLst>
            <a:ext uri="{FF2B5EF4-FFF2-40B4-BE49-F238E27FC236}">
              <a16:creationId xmlns:a16="http://schemas.microsoft.com/office/drawing/2014/main" id="{0832D247-E6F0-478C-A4F8-1E2CB3CA3F9E}"/>
            </a:ext>
          </a:extLst>
        </xdr:cNvPr>
        <xdr:cNvCxnSpPr/>
      </xdr:nvCxnSpPr>
      <xdr:spPr>
        <a:xfrm>
          <a:off x="10388600" y="951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15305</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F594215-593A-4F13-A0D8-693D655FD332}"/>
            </a:ext>
          </a:extLst>
        </xdr:cNvPr>
        <xdr:cNvSpPr txBox="1"/>
      </xdr:nvSpPr>
      <xdr:spPr>
        <a:xfrm>
          <a:off x="10515600" y="10473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38" name="フローチャート: 判断 237">
          <a:extLst>
            <a:ext uri="{FF2B5EF4-FFF2-40B4-BE49-F238E27FC236}">
              <a16:creationId xmlns:a16="http://schemas.microsoft.com/office/drawing/2014/main" id="{616ED498-E51C-4E0E-AB6F-0683A4C31BAC}"/>
            </a:ext>
          </a:extLst>
        </xdr:cNvPr>
        <xdr:cNvSpPr/>
      </xdr:nvSpPr>
      <xdr:spPr>
        <a:xfrm>
          <a:off x="10426700" y="104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39" name="フローチャート: 判断 238">
          <a:extLst>
            <a:ext uri="{FF2B5EF4-FFF2-40B4-BE49-F238E27FC236}">
              <a16:creationId xmlns:a16="http://schemas.microsoft.com/office/drawing/2014/main" id="{4CAFB246-3FD5-45FF-A37E-81E82404D748}"/>
            </a:ext>
          </a:extLst>
        </xdr:cNvPr>
        <xdr:cNvSpPr/>
      </xdr:nvSpPr>
      <xdr:spPr>
        <a:xfrm>
          <a:off x="9588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0" name="フローチャート: 判断 239">
          <a:extLst>
            <a:ext uri="{FF2B5EF4-FFF2-40B4-BE49-F238E27FC236}">
              <a16:creationId xmlns:a16="http://schemas.microsoft.com/office/drawing/2014/main" id="{40E205AF-CABE-41EE-9711-D15FC5F5FB83}"/>
            </a:ext>
          </a:extLst>
        </xdr:cNvPr>
        <xdr:cNvSpPr/>
      </xdr:nvSpPr>
      <xdr:spPr>
        <a:xfrm>
          <a:off x="8699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98984</xdr:rowOff>
    </xdr:from>
    <xdr:to>
      <xdr:col>41</xdr:col>
      <xdr:colOff>101600</xdr:colOff>
      <xdr:row>62</xdr:row>
      <xdr:rowOff>29134</xdr:rowOff>
    </xdr:to>
    <xdr:sp macro="" textlink="">
      <xdr:nvSpPr>
        <xdr:cNvPr id="241" name="フローチャート: 判断 240">
          <a:extLst>
            <a:ext uri="{FF2B5EF4-FFF2-40B4-BE49-F238E27FC236}">
              <a16:creationId xmlns:a16="http://schemas.microsoft.com/office/drawing/2014/main" id="{32F73621-ED2A-4AAA-8221-F9F964E4368F}"/>
            </a:ext>
          </a:extLst>
        </xdr:cNvPr>
        <xdr:cNvSpPr/>
      </xdr:nvSpPr>
      <xdr:spPr>
        <a:xfrm>
          <a:off x="7810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123943</xdr:rowOff>
    </xdr:from>
    <xdr:to>
      <xdr:col>36</xdr:col>
      <xdr:colOff>165100</xdr:colOff>
      <xdr:row>62</xdr:row>
      <xdr:rowOff>54093</xdr:rowOff>
    </xdr:to>
    <xdr:sp macro="" textlink="">
      <xdr:nvSpPr>
        <xdr:cNvPr id="242" name="フローチャート: 判断 241">
          <a:extLst>
            <a:ext uri="{FF2B5EF4-FFF2-40B4-BE49-F238E27FC236}">
              <a16:creationId xmlns:a16="http://schemas.microsoft.com/office/drawing/2014/main" id="{848DAAED-7084-4DFB-9CE1-099B0F2D6177}"/>
            </a:ext>
          </a:extLst>
        </xdr:cNvPr>
        <xdr:cNvSpPr/>
      </xdr:nvSpPr>
      <xdr:spPr>
        <a:xfrm>
          <a:off x="6921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F17CE64-F355-4423-B1B2-F46A060DED3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D63EBD-C6A8-4AE9-A50F-58F53A0057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484601-D1F8-460D-BF64-FC775550E2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164095F-9C3E-4E11-BF06-4FBE1E49E14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153F4D8-746E-40B1-BD17-A856BC0E52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79319</xdr:rowOff>
    </xdr:from>
    <xdr:to>
      <xdr:col>55</xdr:col>
      <xdr:colOff>50800</xdr:colOff>
      <xdr:row>60</xdr:row>
      <xdr:rowOff>9469</xdr:rowOff>
    </xdr:to>
    <xdr:sp macro="" textlink="">
      <xdr:nvSpPr>
        <xdr:cNvPr id="248" name="楕円 247">
          <a:extLst>
            <a:ext uri="{FF2B5EF4-FFF2-40B4-BE49-F238E27FC236}">
              <a16:creationId xmlns:a16="http://schemas.microsoft.com/office/drawing/2014/main" id="{7635C7E3-3816-48D4-88DF-6243F432F72C}"/>
            </a:ext>
          </a:extLst>
        </xdr:cNvPr>
        <xdr:cNvSpPr/>
      </xdr:nvSpPr>
      <xdr:spPr>
        <a:xfrm>
          <a:off x="10426700" y="101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102196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DB1BA442-240F-4423-9F9E-005F28853480}"/>
            </a:ext>
          </a:extLst>
        </xdr:cNvPr>
        <xdr:cNvSpPr txBox="1"/>
      </xdr:nvSpPr>
      <xdr:spPr>
        <a:xfrm>
          <a:off x="10515600" y="1004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113144</xdr:rowOff>
    </xdr:from>
    <xdr:to>
      <xdr:col>50</xdr:col>
      <xdr:colOff>165100</xdr:colOff>
      <xdr:row>60</xdr:row>
      <xdr:rowOff>43294</xdr:rowOff>
    </xdr:to>
    <xdr:sp macro="" textlink="">
      <xdr:nvSpPr>
        <xdr:cNvPr id="250" name="楕円 249">
          <a:extLst>
            <a:ext uri="{FF2B5EF4-FFF2-40B4-BE49-F238E27FC236}">
              <a16:creationId xmlns:a16="http://schemas.microsoft.com/office/drawing/2014/main" id="{50869746-F3D0-4FEE-850D-7B694343C5E3}"/>
            </a:ext>
          </a:extLst>
        </xdr:cNvPr>
        <xdr:cNvSpPr/>
      </xdr:nvSpPr>
      <xdr:spPr>
        <a:xfrm>
          <a:off x="9588500" y="102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130119</xdr:rowOff>
    </xdr:from>
    <xdr:to>
      <xdr:col>55</xdr:col>
      <xdr:colOff>0</xdr:colOff>
      <xdr:row>59</xdr:row>
      <xdr:rowOff>163944</xdr:rowOff>
    </xdr:to>
    <xdr:cxnSp macro="">
      <xdr:nvCxnSpPr>
        <xdr:cNvPr id="251" name="直線コネクタ 250">
          <a:extLst>
            <a:ext uri="{FF2B5EF4-FFF2-40B4-BE49-F238E27FC236}">
              <a16:creationId xmlns:a16="http://schemas.microsoft.com/office/drawing/2014/main" id="{DD48C030-F75F-42BF-AD68-F9F3BE8AC31F}"/>
            </a:ext>
          </a:extLst>
        </xdr:cNvPr>
        <xdr:cNvCxnSpPr/>
      </xdr:nvCxnSpPr>
      <xdr:spPr>
        <a:xfrm flipV="1">
          <a:off x="9639300" y="10245669"/>
          <a:ext cx="8382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155803</xdr:rowOff>
    </xdr:from>
    <xdr:to>
      <xdr:col>46</xdr:col>
      <xdr:colOff>38100</xdr:colOff>
      <xdr:row>60</xdr:row>
      <xdr:rowOff>85953</xdr:rowOff>
    </xdr:to>
    <xdr:sp macro="" textlink="">
      <xdr:nvSpPr>
        <xdr:cNvPr id="252" name="楕円 251">
          <a:extLst>
            <a:ext uri="{FF2B5EF4-FFF2-40B4-BE49-F238E27FC236}">
              <a16:creationId xmlns:a16="http://schemas.microsoft.com/office/drawing/2014/main" id="{A5710D03-FE98-484B-B16C-575392BBE57F}"/>
            </a:ext>
          </a:extLst>
        </xdr:cNvPr>
        <xdr:cNvSpPr/>
      </xdr:nvSpPr>
      <xdr:spPr>
        <a:xfrm>
          <a:off x="8699500" y="102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163944</xdr:rowOff>
    </xdr:from>
    <xdr:to>
      <xdr:col>50</xdr:col>
      <xdr:colOff>114300</xdr:colOff>
      <xdr:row>60</xdr:row>
      <xdr:rowOff>35153</xdr:rowOff>
    </xdr:to>
    <xdr:cxnSp macro="">
      <xdr:nvCxnSpPr>
        <xdr:cNvPr id="253" name="直線コネクタ 252">
          <a:extLst>
            <a:ext uri="{FF2B5EF4-FFF2-40B4-BE49-F238E27FC236}">
              <a16:creationId xmlns:a16="http://schemas.microsoft.com/office/drawing/2014/main" id="{5E22BCE1-4691-40DE-A165-B6CFECB25461}"/>
            </a:ext>
          </a:extLst>
        </xdr:cNvPr>
        <xdr:cNvCxnSpPr/>
      </xdr:nvCxnSpPr>
      <xdr:spPr>
        <a:xfrm flipV="1">
          <a:off x="8750300" y="10279494"/>
          <a:ext cx="8890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16349</xdr:rowOff>
    </xdr:from>
    <xdr:to>
      <xdr:col>41</xdr:col>
      <xdr:colOff>101600</xdr:colOff>
      <xdr:row>60</xdr:row>
      <xdr:rowOff>117949</xdr:rowOff>
    </xdr:to>
    <xdr:sp macro="" textlink="">
      <xdr:nvSpPr>
        <xdr:cNvPr id="254" name="楕円 253">
          <a:extLst>
            <a:ext uri="{FF2B5EF4-FFF2-40B4-BE49-F238E27FC236}">
              <a16:creationId xmlns:a16="http://schemas.microsoft.com/office/drawing/2014/main" id="{A0465984-DF6B-4BC3-B773-4D1103F12ED6}"/>
            </a:ext>
          </a:extLst>
        </xdr:cNvPr>
        <xdr:cNvSpPr/>
      </xdr:nvSpPr>
      <xdr:spPr>
        <a:xfrm>
          <a:off x="7810500" y="103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35153</xdr:rowOff>
    </xdr:from>
    <xdr:to>
      <xdr:col>45</xdr:col>
      <xdr:colOff>177800</xdr:colOff>
      <xdr:row>60</xdr:row>
      <xdr:rowOff>67149</xdr:rowOff>
    </xdr:to>
    <xdr:cxnSp macro="">
      <xdr:nvCxnSpPr>
        <xdr:cNvPr id="255" name="直線コネクタ 254">
          <a:extLst>
            <a:ext uri="{FF2B5EF4-FFF2-40B4-BE49-F238E27FC236}">
              <a16:creationId xmlns:a16="http://schemas.microsoft.com/office/drawing/2014/main" id="{34EB3F12-5D5D-488E-A00A-2B8DA3D0168D}"/>
            </a:ext>
          </a:extLst>
        </xdr:cNvPr>
        <xdr:cNvCxnSpPr/>
      </xdr:nvCxnSpPr>
      <xdr:spPr>
        <a:xfrm flipV="1">
          <a:off x="7861300" y="10322153"/>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43604</xdr:rowOff>
    </xdr:from>
    <xdr:to>
      <xdr:col>36</xdr:col>
      <xdr:colOff>165100</xdr:colOff>
      <xdr:row>60</xdr:row>
      <xdr:rowOff>145204</xdr:rowOff>
    </xdr:to>
    <xdr:sp macro="" textlink="">
      <xdr:nvSpPr>
        <xdr:cNvPr id="256" name="楕円 255">
          <a:extLst>
            <a:ext uri="{FF2B5EF4-FFF2-40B4-BE49-F238E27FC236}">
              <a16:creationId xmlns:a16="http://schemas.microsoft.com/office/drawing/2014/main" id="{9A437B94-A248-403E-ACD7-D81E6504383A}"/>
            </a:ext>
          </a:extLst>
        </xdr:cNvPr>
        <xdr:cNvSpPr/>
      </xdr:nvSpPr>
      <xdr:spPr>
        <a:xfrm>
          <a:off x="6921500" y="103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67149</xdr:rowOff>
    </xdr:from>
    <xdr:to>
      <xdr:col>41</xdr:col>
      <xdr:colOff>50800</xdr:colOff>
      <xdr:row>60</xdr:row>
      <xdr:rowOff>94404</xdr:rowOff>
    </xdr:to>
    <xdr:cxnSp macro="">
      <xdr:nvCxnSpPr>
        <xdr:cNvPr id="257" name="直線コネクタ 256">
          <a:extLst>
            <a:ext uri="{FF2B5EF4-FFF2-40B4-BE49-F238E27FC236}">
              <a16:creationId xmlns:a16="http://schemas.microsoft.com/office/drawing/2014/main" id="{181CFB3B-7CA5-4D10-A54F-FC8F4E361EDC}"/>
            </a:ext>
          </a:extLst>
        </xdr:cNvPr>
        <xdr:cNvCxnSpPr/>
      </xdr:nvCxnSpPr>
      <xdr:spPr>
        <a:xfrm flipV="1">
          <a:off x="6972300" y="10354149"/>
          <a:ext cx="8890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154965</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D1585D9-08DA-467F-91C7-7021348408CE}"/>
            </a:ext>
          </a:extLst>
        </xdr:cNvPr>
        <xdr:cNvSpPr txBox="1"/>
      </xdr:nvSpPr>
      <xdr:spPr>
        <a:xfrm>
          <a:off x="93270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159783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4A68030-C428-4D93-A42B-E1A66224C538}"/>
            </a:ext>
          </a:extLst>
        </xdr:cNvPr>
        <xdr:cNvSpPr txBox="1"/>
      </xdr:nvSpPr>
      <xdr:spPr>
        <a:xfrm>
          <a:off x="8450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20261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6E0C9C6-2761-46A6-AAE5-F1E9EA332122}"/>
            </a:ext>
          </a:extLst>
        </xdr:cNvPr>
        <xdr:cNvSpPr txBox="1"/>
      </xdr:nvSpPr>
      <xdr:spPr>
        <a:xfrm>
          <a:off x="7561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45220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F1A86DA1-7842-4C62-8982-6043849E729D}"/>
            </a:ext>
          </a:extLst>
        </xdr:cNvPr>
        <xdr:cNvSpPr txBox="1"/>
      </xdr:nvSpPr>
      <xdr:spPr>
        <a:xfrm>
          <a:off x="6672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59821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CDB3086-8C44-4DF2-B446-DBC5083CED78}"/>
            </a:ext>
          </a:extLst>
        </xdr:cNvPr>
        <xdr:cNvSpPr txBox="1"/>
      </xdr:nvSpPr>
      <xdr:spPr>
        <a:xfrm>
          <a:off x="9327095" y="1000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102480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ED22FB8D-1F11-42E4-9E96-73EBF0E720F1}"/>
            </a:ext>
          </a:extLst>
        </xdr:cNvPr>
        <xdr:cNvSpPr txBox="1"/>
      </xdr:nvSpPr>
      <xdr:spPr>
        <a:xfrm>
          <a:off x="8450795" y="1004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134476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8154649-D301-49F9-A6E5-A45B999C5B23}"/>
            </a:ext>
          </a:extLst>
        </xdr:cNvPr>
        <xdr:cNvSpPr txBox="1"/>
      </xdr:nvSpPr>
      <xdr:spPr>
        <a:xfrm>
          <a:off x="7561795" y="1007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161731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8657D03-636E-487F-AC4B-1B3D03C341CA}"/>
            </a:ext>
          </a:extLst>
        </xdr:cNvPr>
        <xdr:cNvSpPr txBox="1"/>
      </xdr:nvSpPr>
      <xdr:spPr>
        <a:xfrm>
          <a:off x="6672795" y="1010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EFFA2B3-CBDC-4A79-95A1-00D70CFA4A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97E65A0-6FC1-4EBD-89E4-546530460A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D497742-2C70-4167-A895-7364050D0D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1BBE267-E9B2-4DF0-A222-ACB640C247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761C07E-5C75-4864-9836-05DBF775DB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C4D2F62-701E-41DC-9C41-C5CD5142C5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15E5017-BD7E-402B-AA65-D815D54F02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F016A89-8306-4589-8F86-FB8682487EA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58BD9FF-BFE6-4078-89B0-40981DF38E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CDEDFC2-427C-4C22-A988-BD45DF1A1AB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6B9D8E0-3220-4A79-B22C-E67E1FA145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1254C7B-E1B0-4282-9FAA-073FCCC523A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638A187-698D-463C-994D-D6DC64DFD6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4BBF4ECF-9A9C-4E4A-B5D8-510B1C22818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7026C36-1485-4102-AEB1-412B785389D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BA962D68-7E28-4B0A-B07E-994E9DDBEE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DE6EE97-F508-4294-9F77-22D2419939F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2BECCD1-1391-4CDA-BB19-F085F658BD8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C5EB618-1BF8-4696-B687-D2619606DCC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234ED21-A338-4014-B9D2-6C3B11D779E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8BDD0EA-97A2-4223-96B5-CFD42E10FA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ABA6CAD-4963-417B-BB91-96BDBB8E39A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9C7CAE8-26C3-40B8-B70B-B9FA6F84B3A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470A5CB-3EE9-4B05-B4E9-685CC6DEC28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a:extLst>
            <a:ext uri="{FF2B5EF4-FFF2-40B4-BE49-F238E27FC236}">
              <a16:creationId xmlns:a16="http://schemas.microsoft.com/office/drawing/2014/main" id="{C4BE96A6-9CF7-49DE-8DFA-A157F48784FF}"/>
            </a:ext>
          </a:extLst>
        </xdr:cNvPr>
        <xdr:cNvCxnSpPr/>
      </xdr:nvCxnSpPr>
      <xdr:spPr>
        <a:xfrm flipV="1">
          <a:off x="4634865" y="1332738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B9CF9862-7CEA-41D7-BC12-A871BC12F0E5}"/>
            </a:ext>
          </a:extLst>
        </xdr:cNvPr>
        <xdr:cNvSpPr txBox="1"/>
      </xdr:nvSpPr>
      <xdr:spPr>
        <a:xfrm>
          <a:off x="4673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a:extLst>
            <a:ext uri="{FF2B5EF4-FFF2-40B4-BE49-F238E27FC236}">
              <a16:creationId xmlns:a16="http://schemas.microsoft.com/office/drawing/2014/main" id="{1B8F3136-BD58-4185-BDC2-8C03E446A66E}"/>
            </a:ext>
          </a:extLst>
        </xdr:cNvPr>
        <xdr:cNvCxnSpPr/>
      </xdr:nvCxnSpPr>
      <xdr:spPr>
        <a:xfrm>
          <a:off x="4546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0666E86-8765-435E-993A-660AA6F261DB}"/>
            </a:ext>
          </a:extLst>
        </xdr:cNvPr>
        <xdr:cNvSpPr txBox="1"/>
      </xdr:nvSpPr>
      <xdr:spPr>
        <a:xfrm>
          <a:off x="4673600"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a:extLst>
            <a:ext uri="{FF2B5EF4-FFF2-40B4-BE49-F238E27FC236}">
              <a16:creationId xmlns:a16="http://schemas.microsoft.com/office/drawing/2014/main" id="{5F5F8193-CB81-40BD-A648-D2EA16C28DE0}"/>
            </a:ext>
          </a:extLst>
        </xdr:cNvPr>
        <xdr:cNvCxnSpPr/>
      </xdr:nvCxnSpPr>
      <xdr:spPr>
        <a:xfrm>
          <a:off x="4546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74313</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CE77EEB-F5C6-4CB9-B769-F6A553918DEC}"/>
            </a:ext>
          </a:extLst>
        </xdr:cNvPr>
        <xdr:cNvSpPr txBox="1"/>
      </xdr:nvSpPr>
      <xdr:spPr>
        <a:xfrm>
          <a:off x="4673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6" name="フローチャート: 判断 295">
          <a:extLst>
            <a:ext uri="{FF2B5EF4-FFF2-40B4-BE49-F238E27FC236}">
              <a16:creationId xmlns:a16="http://schemas.microsoft.com/office/drawing/2014/main" id="{3E40ECBE-D7EC-4FFA-909D-2D46EB5EF3DC}"/>
            </a:ext>
          </a:extLst>
        </xdr:cNvPr>
        <xdr:cNvSpPr/>
      </xdr:nvSpPr>
      <xdr:spPr>
        <a:xfrm>
          <a:off x="4584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a:extLst>
            <a:ext uri="{FF2B5EF4-FFF2-40B4-BE49-F238E27FC236}">
              <a16:creationId xmlns:a16="http://schemas.microsoft.com/office/drawing/2014/main" id="{D9371C66-E3BF-4261-B348-9641AEF819B8}"/>
            </a:ext>
          </a:extLst>
        </xdr:cNvPr>
        <xdr:cNvSpPr/>
      </xdr:nvSpPr>
      <xdr:spPr>
        <a:xfrm>
          <a:off x="3746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フローチャート: 判断 297">
          <a:extLst>
            <a:ext uri="{FF2B5EF4-FFF2-40B4-BE49-F238E27FC236}">
              <a16:creationId xmlns:a16="http://schemas.microsoft.com/office/drawing/2014/main" id="{A825CDC1-17FC-4658-9B58-0355550B2E31}"/>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9" name="フローチャート: 判断 298">
          <a:extLst>
            <a:ext uri="{FF2B5EF4-FFF2-40B4-BE49-F238E27FC236}">
              <a16:creationId xmlns:a16="http://schemas.microsoft.com/office/drawing/2014/main" id="{E18084FB-13C5-4A69-95CC-C08E82A52CA6}"/>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0" name="フローチャート: 判断 299">
          <a:extLst>
            <a:ext uri="{FF2B5EF4-FFF2-40B4-BE49-F238E27FC236}">
              <a16:creationId xmlns:a16="http://schemas.microsoft.com/office/drawing/2014/main" id="{4D74A773-8EC8-49FF-817A-6BAAF10116F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78D4EF-12DF-4DF7-B27B-970C60505E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75D1CF-B68C-4DC0-862A-2E070E2F3B1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53C43C0-D4D3-4B0B-BDDB-C49923FB25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1C69317-F23C-41EE-9FF6-34CED8DCD7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D4CF291-03EB-4FDC-841D-AE499E8B80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306" name="楕円 305">
          <a:extLst>
            <a:ext uri="{FF2B5EF4-FFF2-40B4-BE49-F238E27FC236}">
              <a16:creationId xmlns:a16="http://schemas.microsoft.com/office/drawing/2014/main" id="{43E20242-BB06-48CF-9D48-1EF469401B3E}"/>
            </a:ext>
          </a:extLst>
        </xdr:cNvPr>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801EE37-635D-486F-A0A5-171189F6EAC9}"/>
            </a:ext>
          </a:extLst>
        </xdr:cNvPr>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308" name="楕円 307">
          <a:extLst>
            <a:ext uri="{FF2B5EF4-FFF2-40B4-BE49-F238E27FC236}">
              <a16:creationId xmlns:a16="http://schemas.microsoft.com/office/drawing/2014/main" id="{7871A6DD-7EC9-44BC-A27C-89EDC0A1F58E}"/>
            </a:ext>
          </a:extLst>
        </xdr:cNvPr>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xdr:rowOff>
    </xdr:from>
    <xdr:to>
      <xdr:col>24</xdr:col>
      <xdr:colOff>63500</xdr:colOff>
      <xdr:row>82</xdr:row>
      <xdr:rowOff>38100</xdr:rowOff>
    </xdr:to>
    <xdr:cxnSp macro="">
      <xdr:nvCxnSpPr>
        <xdr:cNvPr id="309" name="直線コネクタ 308">
          <a:extLst>
            <a:ext uri="{FF2B5EF4-FFF2-40B4-BE49-F238E27FC236}">
              <a16:creationId xmlns:a16="http://schemas.microsoft.com/office/drawing/2014/main" id="{78245855-83A3-49CA-94A5-77A33DA422FE}"/>
            </a:ext>
          </a:extLst>
        </xdr:cNvPr>
        <xdr:cNvCxnSpPr/>
      </xdr:nvCxnSpPr>
      <xdr:spPr>
        <a:xfrm>
          <a:off x="3797300" y="14070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126364</xdr:rowOff>
    </xdr:from>
    <xdr:to>
      <xdr:col>15</xdr:col>
      <xdr:colOff>101600</xdr:colOff>
      <xdr:row>82</xdr:row>
      <xdr:rowOff>56514</xdr:rowOff>
    </xdr:to>
    <xdr:sp macro="" textlink="">
      <xdr:nvSpPr>
        <xdr:cNvPr id="310" name="楕円 309">
          <a:extLst>
            <a:ext uri="{FF2B5EF4-FFF2-40B4-BE49-F238E27FC236}">
              <a16:creationId xmlns:a16="http://schemas.microsoft.com/office/drawing/2014/main" id="{07D3320A-A90F-4D3F-96D7-B97C42B82071}"/>
            </a:ext>
          </a:extLst>
        </xdr:cNvPr>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11430</xdr:rowOff>
    </xdr:to>
    <xdr:cxnSp macro="">
      <xdr:nvCxnSpPr>
        <xdr:cNvPr id="311" name="直線コネクタ 310">
          <a:extLst>
            <a:ext uri="{FF2B5EF4-FFF2-40B4-BE49-F238E27FC236}">
              <a16:creationId xmlns:a16="http://schemas.microsoft.com/office/drawing/2014/main" id="{5310274D-8319-43FC-AFF2-DF699C397F6B}"/>
            </a:ext>
          </a:extLst>
        </xdr:cNvPr>
        <xdr:cNvCxnSpPr/>
      </xdr:nvCxnSpPr>
      <xdr:spPr>
        <a:xfrm>
          <a:off x="2908300" y="14064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312" name="楕円 311">
          <a:extLst>
            <a:ext uri="{FF2B5EF4-FFF2-40B4-BE49-F238E27FC236}">
              <a16:creationId xmlns:a16="http://schemas.microsoft.com/office/drawing/2014/main" id="{0DB750BB-7AC4-4492-8021-FE043E74882E}"/>
            </a:ext>
          </a:extLst>
        </xdr:cNvPr>
        <xdr:cNvSpPr/>
      </xdr:nvSpPr>
      <xdr:spPr>
        <a:xfrm>
          <a:off x="1968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83</xdr:row>
      <xdr:rowOff>9525</xdr:rowOff>
    </xdr:to>
    <xdr:cxnSp macro="">
      <xdr:nvCxnSpPr>
        <xdr:cNvPr id="313" name="直線コネクタ 312">
          <a:extLst>
            <a:ext uri="{FF2B5EF4-FFF2-40B4-BE49-F238E27FC236}">
              <a16:creationId xmlns:a16="http://schemas.microsoft.com/office/drawing/2014/main" id="{1E4A5B30-5579-438B-AACD-D7FA22F4FAC9}"/>
            </a:ext>
          </a:extLst>
        </xdr:cNvPr>
        <xdr:cNvCxnSpPr/>
      </xdr:nvCxnSpPr>
      <xdr:spPr>
        <a:xfrm flipV="1">
          <a:off x="2019300" y="14064614"/>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4" name="楕円 313">
          <a:extLst>
            <a:ext uri="{FF2B5EF4-FFF2-40B4-BE49-F238E27FC236}">
              <a16:creationId xmlns:a16="http://schemas.microsoft.com/office/drawing/2014/main" id="{569449AD-1C2C-46CD-A994-ACD9892FA979}"/>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9525</xdr:rowOff>
    </xdr:to>
    <xdr:cxnSp macro="">
      <xdr:nvCxnSpPr>
        <xdr:cNvPr id="315" name="直線コネクタ 314">
          <a:extLst>
            <a:ext uri="{FF2B5EF4-FFF2-40B4-BE49-F238E27FC236}">
              <a16:creationId xmlns:a16="http://schemas.microsoft.com/office/drawing/2014/main" id="{2FC1C70B-E18E-49EA-B746-8A5DC91987D8}"/>
            </a:ext>
          </a:extLst>
        </xdr:cNvPr>
        <xdr:cNvCxnSpPr/>
      </xdr:nvCxnSpPr>
      <xdr:spPr>
        <a:xfrm>
          <a:off x="1130300" y="1421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20972</xdr:rowOff>
    </xdr:from>
    <xdr:ext cx="405111" cy="259045"/>
    <xdr:sp macro="" textlink="">
      <xdr:nvSpPr>
        <xdr:cNvPr id="316" name="n_1aveValue【公営住宅】&#10;有形固定資産減価償却率">
          <a:extLst>
            <a:ext uri="{FF2B5EF4-FFF2-40B4-BE49-F238E27FC236}">
              <a16:creationId xmlns:a16="http://schemas.microsoft.com/office/drawing/2014/main" id="{D5EF2473-BF72-49FD-A05F-F3136BA9DCE8}"/>
            </a:ext>
          </a:extLst>
        </xdr:cNvPr>
        <xdr:cNvSpPr txBox="1"/>
      </xdr:nvSpPr>
      <xdr:spPr>
        <a:xfrm>
          <a:off x="3582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7" name="n_2aveValue【公営住宅】&#10;有形固定資産減価償却率">
          <a:extLst>
            <a:ext uri="{FF2B5EF4-FFF2-40B4-BE49-F238E27FC236}">
              <a16:creationId xmlns:a16="http://schemas.microsoft.com/office/drawing/2014/main" id="{8F68F531-3592-4E87-A16A-688AA9D86D43}"/>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8" name="n_3aveValue【公営住宅】&#10;有形固定資産減価償却率">
          <a:extLst>
            <a:ext uri="{FF2B5EF4-FFF2-40B4-BE49-F238E27FC236}">
              <a16:creationId xmlns:a16="http://schemas.microsoft.com/office/drawing/2014/main" id="{D6A92AD8-DBE9-49B6-A434-6147B00F925A}"/>
            </a:ext>
          </a:extLst>
        </xdr:cNvPr>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9" name="n_4aveValue【公営住宅】&#10;有形固定資産減価償却率">
          <a:extLst>
            <a:ext uri="{FF2B5EF4-FFF2-40B4-BE49-F238E27FC236}">
              <a16:creationId xmlns:a16="http://schemas.microsoft.com/office/drawing/2014/main" id="{A7E6F56A-D5A1-49D6-AB9D-162C65ACFB03}"/>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78757</xdr:rowOff>
    </xdr:from>
    <xdr:ext cx="405111" cy="259045"/>
    <xdr:sp macro="" textlink="">
      <xdr:nvSpPr>
        <xdr:cNvPr id="320" name="n_1mainValue【公営住宅】&#10;有形固定資産減価償却率">
          <a:extLst>
            <a:ext uri="{FF2B5EF4-FFF2-40B4-BE49-F238E27FC236}">
              <a16:creationId xmlns:a16="http://schemas.microsoft.com/office/drawing/2014/main" id="{9A4D1451-F13B-4796-99A3-071D6DB5CCA3}"/>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321" name="n_2mainValue【公営住宅】&#10;有形固定資産減価償却率">
          <a:extLst>
            <a:ext uri="{FF2B5EF4-FFF2-40B4-BE49-F238E27FC236}">
              <a16:creationId xmlns:a16="http://schemas.microsoft.com/office/drawing/2014/main" id="{7CBE334C-0718-4983-A68F-79795A102FBA}"/>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322" name="n_3mainValue【公営住宅】&#10;有形固定資産減価償却率">
          <a:extLst>
            <a:ext uri="{FF2B5EF4-FFF2-40B4-BE49-F238E27FC236}">
              <a16:creationId xmlns:a16="http://schemas.microsoft.com/office/drawing/2014/main" id="{A08A5C0D-08AC-4700-9F62-DCC1F16FE916}"/>
            </a:ext>
          </a:extLst>
        </xdr:cNvPr>
        <xdr:cNvSpPr txBox="1"/>
      </xdr:nvSpPr>
      <xdr:spPr>
        <a:xfrm>
          <a:off x="1816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23" name="n_4mainValue【公営住宅】&#10;有形固定資産減価償却率">
          <a:extLst>
            <a:ext uri="{FF2B5EF4-FFF2-40B4-BE49-F238E27FC236}">
              <a16:creationId xmlns:a16="http://schemas.microsoft.com/office/drawing/2014/main" id="{143B1322-84A3-4F33-95EE-1DB165412660}"/>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1200EFF-7393-4C17-824B-B274EB57536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A72C9A2-1834-4A1F-9C1D-91C563C4A6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7FC7CB4-1216-46B5-B25D-4D3399E0D5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BB7DD02-F869-4A05-B28D-7FE5FD89E4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4051FBD-FD91-4F05-B4C0-8DD91DEB71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9737D4F1-1B58-4AD8-A981-E9DA0341FD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FB741DB-9EB4-4E21-8C45-B6389D26B8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5614385-3E9F-40DD-BF5F-D15A836EA0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C6BBC10-A6C7-44F8-828B-D54DB74ACE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F615215-226B-4A48-B55C-B88EC85E69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F3A0DEC5-87FE-4D4B-9617-4DFC5DC73F6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F9BB2815-C302-4C2E-AF69-27E4007F316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6CA00E3E-56F8-4D8E-AE2C-B38CEB886AD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C6E42184-6DB0-4A83-B763-6E94FF9A4B1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EF9B582-E954-4E80-A99A-F93B82C03E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5FE4CC5F-9501-466E-9E2B-9A3C48AC611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79B2BC3E-4DCA-4662-83B8-23433C747B2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2A2E22B7-C1C7-446B-8C0B-976F26386A3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A0AC3080-1957-4F1A-855E-01A8A1166CC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579DF28D-9EBE-4B5E-9803-CA3745F21A9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F100B10-E76C-4058-8704-524FBC7598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79C4EB1-C210-4EE6-B3D6-D91D573D32B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4D674F1-F042-4597-9268-E264318210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47" name="直線コネクタ 346">
          <a:extLst>
            <a:ext uri="{FF2B5EF4-FFF2-40B4-BE49-F238E27FC236}">
              <a16:creationId xmlns:a16="http://schemas.microsoft.com/office/drawing/2014/main" id="{1BB56186-539D-479B-BEBB-F9F3B72ECA97}"/>
            </a:ext>
          </a:extLst>
        </xdr:cNvPr>
        <xdr:cNvCxnSpPr/>
      </xdr:nvCxnSpPr>
      <xdr:spPr>
        <a:xfrm flipV="1">
          <a:off x="10476865" y="13478002"/>
          <a:ext cx="0" cy="135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48" name="【公営住宅】&#10;一人当たり面積最小値テキスト">
          <a:extLst>
            <a:ext uri="{FF2B5EF4-FFF2-40B4-BE49-F238E27FC236}">
              <a16:creationId xmlns:a16="http://schemas.microsoft.com/office/drawing/2014/main" id="{019FA857-B936-4058-ACD2-76C752B4805A}"/>
            </a:ext>
          </a:extLst>
        </xdr:cNvPr>
        <xdr:cNvSpPr txBox="1"/>
      </xdr:nvSpPr>
      <xdr:spPr>
        <a:xfrm>
          <a:off x="10515600"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49" name="直線コネクタ 348">
          <a:extLst>
            <a:ext uri="{FF2B5EF4-FFF2-40B4-BE49-F238E27FC236}">
              <a16:creationId xmlns:a16="http://schemas.microsoft.com/office/drawing/2014/main" id="{0F70B72D-C62D-45C7-BB6F-FAE96F969BB0}"/>
            </a:ext>
          </a:extLst>
        </xdr:cNvPr>
        <xdr:cNvCxnSpPr/>
      </xdr:nvCxnSpPr>
      <xdr:spPr>
        <a:xfrm>
          <a:off x="10388600" y="1483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0" name="【公営住宅】&#10;一人当たり面積最大値テキスト">
          <a:extLst>
            <a:ext uri="{FF2B5EF4-FFF2-40B4-BE49-F238E27FC236}">
              <a16:creationId xmlns:a16="http://schemas.microsoft.com/office/drawing/2014/main" id="{ECBD724C-359F-459C-887A-DFA6CC1C9F18}"/>
            </a:ext>
          </a:extLst>
        </xdr:cNvPr>
        <xdr:cNvSpPr txBox="1"/>
      </xdr:nvSpPr>
      <xdr:spPr>
        <a:xfrm>
          <a:off x="10515600" y="132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1" name="直線コネクタ 350">
          <a:extLst>
            <a:ext uri="{FF2B5EF4-FFF2-40B4-BE49-F238E27FC236}">
              <a16:creationId xmlns:a16="http://schemas.microsoft.com/office/drawing/2014/main" id="{E61088C7-114D-4F0E-AC1F-B234A67FDEF7}"/>
            </a:ext>
          </a:extLst>
        </xdr:cNvPr>
        <xdr:cNvCxnSpPr/>
      </xdr:nvCxnSpPr>
      <xdr:spPr>
        <a:xfrm>
          <a:off x="10388600" y="1347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147210</xdr:rowOff>
    </xdr:from>
    <xdr:ext cx="469744" cy="259045"/>
    <xdr:sp macro="" textlink="">
      <xdr:nvSpPr>
        <xdr:cNvPr id="352" name="【公営住宅】&#10;一人当たり面積平均値テキスト">
          <a:extLst>
            <a:ext uri="{FF2B5EF4-FFF2-40B4-BE49-F238E27FC236}">
              <a16:creationId xmlns:a16="http://schemas.microsoft.com/office/drawing/2014/main" id="{3F60369F-F910-4BE4-9239-01C32A0DBD5B}"/>
            </a:ext>
          </a:extLst>
        </xdr:cNvPr>
        <xdr:cNvSpPr txBox="1"/>
      </xdr:nvSpPr>
      <xdr:spPr>
        <a:xfrm>
          <a:off x="10515600" y="1437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3" name="フローチャート: 判断 352">
          <a:extLst>
            <a:ext uri="{FF2B5EF4-FFF2-40B4-BE49-F238E27FC236}">
              <a16:creationId xmlns:a16="http://schemas.microsoft.com/office/drawing/2014/main" id="{FE051D9A-15E3-4BBA-87F7-DDED1F52B239}"/>
            </a:ext>
          </a:extLst>
        </xdr:cNvPr>
        <xdr:cNvSpPr/>
      </xdr:nvSpPr>
      <xdr:spPr>
        <a:xfrm>
          <a:off x="10426700" y="1452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a:extLst>
            <a:ext uri="{FF2B5EF4-FFF2-40B4-BE49-F238E27FC236}">
              <a16:creationId xmlns:a16="http://schemas.microsoft.com/office/drawing/2014/main" id="{EB38DEF5-8858-4B3E-9EB4-211A7837622E}"/>
            </a:ext>
          </a:extLst>
        </xdr:cNvPr>
        <xdr:cNvSpPr/>
      </xdr:nvSpPr>
      <xdr:spPr>
        <a:xfrm>
          <a:off x="9588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5" name="フローチャート: 判断 354">
          <a:extLst>
            <a:ext uri="{FF2B5EF4-FFF2-40B4-BE49-F238E27FC236}">
              <a16:creationId xmlns:a16="http://schemas.microsoft.com/office/drawing/2014/main" id="{CC606359-3040-4A67-9952-5B05400BFE14}"/>
            </a:ext>
          </a:extLst>
        </xdr:cNvPr>
        <xdr:cNvSpPr/>
      </xdr:nvSpPr>
      <xdr:spPr>
        <a:xfrm>
          <a:off x="8699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156718</xdr:rowOff>
    </xdr:from>
    <xdr:to>
      <xdr:col>41</xdr:col>
      <xdr:colOff>101600</xdr:colOff>
      <xdr:row>85</xdr:row>
      <xdr:rowOff>86868</xdr:rowOff>
    </xdr:to>
    <xdr:sp macro="" textlink="">
      <xdr:nvSpPr>
        <xdr:cNvPr id="356" name="フローチャート: 判断 355">
          <a:extLst>
            <a:ext uri="{FF2B5EF4-FFF2-40B4-BE49-F238E27FC236}">
              <a16:creationId xmlns:a16="http://schemas.microsoft.com/office/drawing/2014/main" id="{42EF34BB-BE63-4243-B8CE-BD8081B08FE3}"/>
            </a:ext>
          </a:extLst>
        </xdr:cNvPr>
        <xdr:cNvSpPr/>
      </xdr:nvSpPr>
      <xdr:spPr>
        <a:xfrm>
          <a:off x="7810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6986</xdr:rowOff>
    </xdr:from>
    <xdr:to>
      <xdr:col>36</xdr:col>
      <xdr:colOff>165100</xdr:colOff>
      <xdr:row>85</xdr:row>
      <xdr:rowOff>108586</xdr:rowOff>
    </xdr:to>
    <xdr:sp macro="" textlink="">
      <xdr:nvSpPr>
        <xdr:cNvPr id="357" name="フローチャート: 判断 356">
          <a:extLst>
            <a:ext uri="{FF2B5EF4-FFF2-40B4-BE49-F238E27FC236}">
              <a16:creationId xmlns:a16="http://schemas.microsoft.com/office/drawing/2014/main" id="{5AA7ECED-8137-4AC2-92D9-AEB599DA11DF}"/>
            </a:ext>
          </a:extLst>
        </xdr:cNvPr>
        <xdr:cNvSpPr/>
      </xdr:nvSpPr>
      <xdr:spPr>
        <a:xfrm>
          <a:off x="6921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F807A05-0CFE-455C-BB5E-937950B2BA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96777B0-6B83-4217-8B14-EAD3DA77D63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5C248F2-1DB0-4D58-A884-C2F445423B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4031975-52DB-471A-B26F-6F7DB7B3468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5687102-2F02-4DAC-97FD-3D4EF0812E4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118490</xdr:rowOff>
    </xdr:from>
    <xdr:to>
      <xdr:col>55</xdr:col>
      <xdr:colOff>50800</xdr:colOff>
      <xdr:row>86</xdr:row>
      <xdr:rowOff>48640</xdr:rowOff>
    </xdr:to>
    <xdr:sp macro="" textlink="">
      <xdr:nvSpPr>
        <xdr:cNvPr id="363" name="楕円 362">
          <a:extLst>
            <a:ext uri="{FF2B5EF4-FFF2-40B4-BE49-F238E27FC236}">
              <a16:creationId xmlns:a16="http://schemas.microsoft.com/office/drawing/2014/main" id="{98E8C743-97F7-481C-A8B1-F379940BC42C}"/>
            </a:ext>
          </a:extLst>
        </xdr:cNvPr>
        <xdr:cNvSpPr/>
      </xdr:nvSpPr>
      <xdr:spPr>
        <a:xfrm>
          <a:off x="10426700" y="146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33417</xdr:rowOff>
    </xdr:from>
    <xdr:ext cx="469744" cy="259045"/>
    <xdr:sp macro="" textlink="">
      <xdr:nvSpPr>
        <xdr:cNvPr id="364" name="【公営住宅】&#10;一人当たり面積該当値テキスト">
          <a:extLst>
            <a:ext uri="{FF2B5EF4-FFF2-40B4-BE49-F238E27FC236}">
              <a16:creationId xmlns:a16="http://schemas.microsoft.com/office/drawing/2014/main" id="{FAF5F3E2-0493-4EEC-BF6F-4A363CCEBE55}"/>
            </a:ext>
          </a:extLst>
        </xdr:cNvPr>
        <xdr:cNvSpPr txBox="1"/>
      </xdr:nvSpPr>
      <xdr:spPr>
        <a:xfrm>
          <a:off x="10515600" y="1460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130048</xdr:rowOff>
    </xdr:from>
    <xdr:to>
      <xdr:col>50</xdr:col>
      <xdr:colOff>165100</xdr:colOff>
      <xdr:row>86</xdr:row>
      <xdr:rowOff>60198</xdr:rowOff>
    </xdr:to>
    <xdr:sp macro="" textlink="">
      <xdr:nvSpPr>
        <xdr:cNvPr id="365" name="楕円 364">
          <a:extLst>
            <a:ext uri="{FF2B5EF4-FFF2-40B4-BE49-F238E27FC236}">
              <a16:creationId xmlns:a16="http://schemas.microsoft.com/office/drawing/2014/main" id="{D7BDD644-133C-4643-B2FE-E1F76C00B276}"/>
            </a:ext>
          </a:extLst>
        </xdr:cNvPr>
        <xdr:cNvSpPr/>
      </xdr:nvSpPr>
      <xdr:spPr>
        <a:xfrm>
          <a:off x="9588500" y="147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169290</xdr:rowOff>
    </xdr:from>
    <xdr:to>
      <xdr:col>55</xdr:col>
      <xdr:colOff>0</xdr:colOff>
      <xdr:row>86</xdr:row>
      <xdr:rowOff>9398</xdr:rowOff>
    </xdr:to>
    <xdr:cxnSp macro="">
      <xdr:nvCxnSpPr>
        <xdr:cNvPr id="366" name="直線コネクタ 365">
          <a:extLst>
            <a:ext uri="{FF2B5EF4-FFF2-40B4-BE49-F238E27FC236}">
              <a16:creationId xmlns:a16="http://schemas.microsoft.com/office/drawing/2014/main" id="{674F8FE3-2E0E-439F-93EF-1EAADA462F56}"/>
            </a:ext>
          </a:extLst>
        </xdr:cNvPr>
        <xdr:cNvCxnSpPr/>
      </xdr:nvCxnSpPr>
      <xdr:spPr>
        <a:xfrm flipV="1">
          <a:off x="9639300" y="14742540"/>
          <a:ext cx="8382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123698</xdr:rowOff>
    </xdr:from>
    <xdr:to>
      <xdr:col>46</xdr:col>
      <xdr:colOff>38100</xdr:colOff>
      <xdr:row>86</xdr:row>
      <xdr:rowOff>53848</xdr:rowOff>
    </xdr:to>
    <xdr:sp macro="" textlink="">
      <xdr:nvSpPr>
        <xdr:cNvPr id="367" name="楕円 366">
          <a:extLst>
            <a:ext uri="{FF2B5EF4-FFF2-40B4-BE49-F238E27FC236}">
              <a16:creationId xmlns:a16="http://schemas.microsoft.com/office/drawing/2014/main" id="{626DA267-75BD-4C9A-8187-7EAD7B7C6DA3}"/>
            </a:ext>
          </a:extLst>
        </xdr:cNvPr>
        <xdr:cNvSpPr/>
      </xdr:nvSpPr>
      <xdr:spPr>
        <a:xfrm>
          <a:off x="8699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xdr:rowOff>
    </xdr:from>
    <xdr:to>
      <xdr:col>50</xdr:col>
      <xdr:colOff>114300</xdr:colOff>
      <xdr:row>86</xdr:row>
      <xdr:rowOff>9398</xdr:rowOff>
    </xdr:to>
    <xdr:cxnSp macro="">
      <xdr:nvCxnSpPr>
        <xdr:cNvPr id="368" name="直線コネクタ 367">
          <a:extLst>
            <a:ext uri="{FF2B5EF4-FFF2-40B4-BE49-F238E27FC236}">
              <a16:creationId xmlns:a16="http://schemas.microsoft.com/office/drawing/2014/main" id="{E1FBAA12-6505-4C56-928A-FCA1C48EF717}"/>
            </a:ext>
          </a:extLst>
        </xdr:cNvPr>
        <xdr:cNvCxnSpPr/>
      </xdr:nvCxnSpPr>
      <xdr:spPr>
        <a:xfrm>
          <a:off x="8750300" y="1474774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133731</xdr:rowOff>
    </xdr:from>
    <xdr:to>
      <xdr:col>41</xdr:col>
      <xdr:colOff>101600</xdr:colOff>
      <xdr:row>86</xdr:row>
      <xdr:rowOff>63881</xdr:rowOff>
    </xdr:to>
    <xdr:sp macro="" textlink="">
      <xdr:nvSpPr>
        <xdr:cNvPr id="369" name="楕円 368">
          <a:extLst>
            <a:ext uri="{FF2B5EF4-FFF2-40B4-BE49-F238E27FC236}">
              <a16:creationId xmlns:a16="http://schemas.microsoft.com/office/drawing/2014/main" id="{C268614F-0F77-4038-9863-CF1AC90D23D1}"/>
            </a:ext>
          </a:extLst>
        </xdr:cNvPr>
        <xdr:cNvSpPr/>
      </xdr:nvSpPr>
      <xdr:spPr>
        <a:xfrm>
          <a:off x="7810500" y="147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xdr:rowOff>
    </xdr:from>
    <xdr:to>
      <xdr:col>45</xdr:col>
      <xdr:colOff>177800</xdr:colOff>
      <xdr:row>86</xdr:row>
      <xdr:rowOff>13081</xdr:rowOff>
    </xdr:to>
    <xdr:cxnSp macro="">
      <xdr:nvCxnSpPr>
        <xdr:cNvPr id="370" name="直線コネクタ 369">
          <a:extLst>
            <a:ext uri="{FF2B5EF4-FFF2-40B4-BE49-F238E27FC236}">
              <a16:creationId xmlns:a16="http://schemas.microsoft.com/office/drawing/2014/main" id="{29F0ED64-BF21-43D4-8213-C6758A9219D3}"/>
            </a:ext>
          </a:extLst>
        </xdr:cNvPr>
        <xdr:cNvCxnSpPr/>
      </xdr:nvCxnSpPr>
      <xdr:spPr>
        <a:xfrm flipV="1">
          <a:off x="7861300" y="1474774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137413</xdr:rowOff>
    </xdr:from>
    <xdr:to>
      <xdr:col>36</xdr:col>
      <xdr:colOff>165100</xdr:colOff>
      <xdr:row>86</xdr:row>
      <xdr:rowOff>67563</xdr:rowOff>
    </xdr:to>
    <xdr:sp macro="" textlink="">
      <xdr:nvSpPr>
        <xdr:cNvPr id="371" name="楕円 370">
          <a:extLst>
            <a:ext uri="{FF2B5EF4-FFF2-40B4-BE49-F238E27FC236}">
              <a16:creationId xmlns:a16="http://schemas.microsoft.com/office/drawing/2014/main" id="{437FFF95-BA2B-487B-8092-90E00B58CB23}"/>
            </a:ext>
          </a:extLst>
        </xdr:cNvPr>
        <xdr:cNvSpPr/>
      </xdr:nvSpPr>
      <xdr:spPr>
        <a:xfrm>
          <a:off x="6921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13081</xdr:rowOff>
    </xdr:from>
    <xdr:to>
      <xdr:col>41</xdr:col>
      <xdr:colOff>50800</xdr:colOff>
      <xdr:row>86</xdr:row>
      <xdr:rowOff>16763</xdr:rowOff>
    </xdr:to>
    <xdr:cxnSp macro="">
      <xdr:nvCxnSpPr>
        <xdr:cNvPr id="372" name="直線コネクタ 371">
          <a:extLst>
            <a:ext uri="{FF2B5EF4-FFF2-40B4-BE49-F238E27FC236}">
              <a16:creationId xmlns:a16="http://schemas.microsoft.com/office/drawing/2014/main" id="{DB0C7660-92A2-4FC3-A980-B65F523F44E7}"/>
            </a:ext>
          </a:extLst>
        </xdr:cNvPr>
        <xdr:cNvCxnSpPr/>
      </xdr:nvCxnSpPr>
      <xdr:spPr>
        <a:xfrm flipV="1">
          <a:off x="6972300" y="14757781"/>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85107</xdr:rowOff>
    </xdr:from>
    <xdr:ext cx="469744" cy="259045"/>
    <xdr:sp macro="" textlink="">
      <xdr:nvSpPr>
        <xdr:cNvPr id="373" name="n_1aveValue【公営住宅】&#10;一人当たり面積">
          <a:extLst>
            <a:ext uri="{FF2B5EF4-FFF2-40B4-BE49-F238E27FC236}">
              <a16:creationId xmlns:a16="http://schemas.microsoft.com/office/drawing/2014/main" id="{33714862-EF5E-442E-8354-2EC98E291184}"/>
            </a:ext>
          </a:extLst>
        </xdr:cNvPr>
        <xdr:cNvSpPr txBox="1"/>
      </xdr:nvSpPr>
      <xdr:spPr>
        <a:xfrm>
          <a:off x="93917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4" name="n_2aveValue【公営住宅】&#10;一人当たり面積">
          <a:extLst>
            <a:ext uri="{FF2B5EF4-FFF2-40B4-BE49-F238E27FC236}">
              <a16:creationId xmlns:a16="http://schemas.microsoft.com/office/drawing/2014/main" id="{2FE06CF6-D848-4D6F-AC7F-3310CD148B64}"/>
            </a:ext>
          </a:extLst>
        </xdr:cNvPr>
        <xdr:cNvSpPr txBox="1"/>
      </xdr:nvSpPr>
      <xdr:spPr>
        <a:xfrm>
          <a:off x="8515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103395</xdr:rowOff>
    </xdr:from>
    <xdr:ext cx="469744" cy="259045"/>
    <xdr:sp macro="" textlink="">
      <xdr:nvSpPr>
        <xdr:cNvPr id="375" name="n_3aveValue【公営住宅】&#10;一人当たり面積">
          <a:extLst>
            <a:ext uri="{FF2B5EF4-FFF2-40B4-BE49-F238E27FC236}">
              <a16:creationId xmlns:a16="http://schemas.microsoft.com/office/drawing/2014/main" id="{1AB42285-5CD8-493A-9FAE-10305223BDE9}"/>
            </a:ext>
          </a:extLst>
        </xdr:cNvPr>
        <xdr:cNvSpPr txBox="1"/>
      </xdr:nvSpPr>
      <xdr:spPr>
        <a:xfrm>
          <a:off x="7626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125113</xdr:rowOff>
    </xdr:from>
    <xdr:ext cx="469744" cy="259045"/>
    <xdr:sp macro="" textlink="">
      <xdr:nvSpPr>
        <xdr:cNvPr id="376" name="n_4aveValue【公営住宅】&#10;一人当たり面積">
          <a:extLst>
            <a:ext uri="{FF2B5EF4-FFF2-40B4-BE49-F238E27FC236}">
              <a16:creationId xmlns:a16="http://schemas.microsoft.com/office/drawing/2014/main" id="{291F019B-9E97-44FF-A2D6-38E19126B689}"/>
            </a:ext>
          </a:extLst>
        </xdr:cNvPr>
        <xdr:cNvSpPr txBox="1"/>
      </xdr:nvSpPr>
      <xdr:spPr>
        <a:xfrm>
          <a:off x="6737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51325</xdr:rowOff>
    </xdr:from>
    <xdr:ext cx="469744" cy="259045"/>
    <xdr:sp macro="" textlink="">
      <xdr:nvSpPr>
        <xdr:cNvPr id="377" name="n_1mainValue【公営住宅】&#10;一人当たり面積">
          <a:extLst>
            <a:ext uri="{FF2B5EF4-FFF2-40B4-BE49-F238E27FC236}">
              <a16:creationId xmlns:a16="http://schemas.microsoft.com/office/drawing/2014/main" id="{F4057795-8D20-459B-807B-9511E29F02F8}"/>
            </a:ext>
          </a:extLst>
        </xdr:cNvPr>
        <xdr:cNvSpPr txBox="1"/>
      </xdr:nvSpPr>
      <xdr:spPr>
        <a:xfrm>
          <a:off x="9391727" y="1479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44975</xdr:rowOff>
    </xdr:from>
    <xdr:ext cx="469744" cy="259045"/>
    <xdr:sp macro="" textlink="">
      <xdr:nvSpPr>
        <xdr:cNvPr id="378" name="n_2mainValue【公営住宅】&#10;一人当たり面積">
          <a:extLst>
            <a:ext uri="{FF2B5EF4-FFF2-40B4-BE49-F238E27FC236}">
              <a16:creationId xmlns:a16="http://schemas.microsoft.com/office/drawing/2014/main" id="{B80D9821-0091-4000-9A0E-EABF98732C44}"/>
            </a:ext>
          </a:extLst>
        </xdr:cNvPr>
        <xdr:cNvSpPr txBox="1"/>
      </xdr:nvSpPr>
      <xdr:spPr>
        <a:xfrm>
          <a:off x="85154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55008</xdr:rowOff>
    </xdr:from>
    <xdr:ext cx="469744" cy="259045"/>
    <xdr:sp macro="" textlink="">
      <xdr:nvSpPr>
        <xdr:cNvPr id="379" name="n_3mainValue【公営住宅】&#10;一人当たり面積">
          <a:extLst>
            <a:ext uri="{FF2B5EF4-FFF2-40B4-BE49-F238E27FC236}">
              <a16:creationId xmlns:a16="http://schemas.microsoft.com/office/drawing/2014/main" id="{8A9DAA3C-F557-4E84-AC62-E5B2D1B9F420}"/>
            </a:ext>
          </a:extLst>
        </xdr:cNvPr>
        <xdr:cNvSpPr txBox="1"/>
      </xdr:nvSpPr>
      <xdr:spPr>
        <a:xfrm>
          <a:off x="7626427" y="147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58690</xdr:rowOff>
    </xdr:from>
    <xdr:ext cx="469744" cy="259045"/>
    <xdr:sp macro="" textlink="">
      <xdr:nvSpPr>
        <xdr:cNvPr id="380" name="n_4mainValue【公営住宅】&#10;一人当たり面積">
          <a:extLst>
            <a:ext uri="{FF2B5EF4-FFF2-40B4-BE49-F238E27FC236}">
              <a16:creationId xmlns:a16="http://schemas.microsoft.com/office/drawing/2014/main" id="{0775FFAC-CB63-4AF7-82F0-94BA3CCB78A1}"/>
            </a:ext>
          </a:extLst>
        </xdr:cNvPr>
        <xdr:cNvSpPr txBox="1"/>
      </xdr:nvSpPr>
      <xdr:spPr>
        <a:xfrm>
          <a:off x="67374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0071487-5B1D-46C9-8165-7706DA5CC7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52F6F22-8E25-4472-A758-48884C9D1A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E474566-EB62-4133-8F6C-BA4C77975B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875D8ED-D6EB-4F06-86A8-F778D7EC5B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0E3AD53-9D12-4CA4-A334-6BF989F3C9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1861E77-042F-4302-B0DD-AABD6AE219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4BB17C5-9D57-4FEE-9F44-C4F03E56E5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CAC799A-C253-4E7B-9AEB-D4FB10819E3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DDBD69A2-22EB-4D4F-BDB0-1CF6EF79C21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405C975-A612-48AB-8355-EFFED4BBC3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8A16431-4541-413F-B576-1F178207A3E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FABBB673-6BE1-4FA4-BAFB-0B04892B699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3" name="テキスト ボックス 392">
          <a:extLst>
            <a:ext uri="{FF2B5EF4-FFF2-40B4-BE49-F238E27FC236}">
              <a16:creationId xmlns:a16="http://schemas.microsoft.com/office/drawing/2014/main" id="{DE37DE8A-8BA2-4C30-BEB2-E4E68F611EA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4861C22-3637-40E0-89CE-CE2E8B4EC55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4AA2C9FB-3496-4121-BC1B-E702D014EA9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BD5259B7-66A3-4E88-B804-7C26751597A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F2E082C6-96B6-4246-98FF-06BDC74D3BA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135438C6-12AB-4975-9F10-D71700B5BD0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3B041C8B-6186-4897-89FF-0644C6A7925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AFE0F83E-39E3-426E-A2EA-5467E5E1ACD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id="{51D4C99E-2636-44EE-BA1F-F2E837974142}"/>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BB6972A-461C-4DBA-BD5D-44B8F094577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603C7E7D-D3AE-4559-9A3A-0B962D65694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107</xdr:row>
      <xdr:rowOff>152400</xdr:rowOff>
    </xdr:to>
    <xdr:cxnSp macro="">
      <xdr:nvCxnSpPr>
        <xdr:cNvPr id="404" name="直線コネクタ 403">
          <a:extLst>
            <a:ext uri="{FF2B5EF4-FFF2-40B4-BE49-F238E27FC236}">
              <a16:creationId xmlns:a16="http://schemas.microsoft.com/office/drawing/2014/main" id="{620D8FFE-D731-4DA5-AA10-64164CB90004}"/>
            </a:ext>
          </a:extLst>
        </xdr:cNvPr>
        <xdr:cNvCxnSpPr/>
      </xdr:nvCxnSpPr>
      <xdr:spPr>
        <a:xfrm flipV="1">
          <a:off x="4634865" y="1720977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8CC3EEAB-75DC-4536-8838-9EA62467E311}"/>
            </a:ext>
          </a:extLst>
        </xdr:cNvPr>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406" name="直線コネクタ 405">
          <a:extLst>
            <a:ext uri="{FF2B5EF4-FFF2-40B4-BE49-F238E27FC236}">
              <a16:creationId xmlns:a16="http://schemas.microsoft.com/office/drawing/2014/main" id="{8E4F95C1-5D0E-4326-96AD-D44D2D0792A1}"/>
            </a:ext>
          </a:extLst>
        </xdr:cNvPr>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7F175081-1187-40CA-8BCE-D4E599F312E9}"/>
            </a:ext>
          </a:extLst>
        </xdr:cNvPr>
        <xdr:cNvSpPr txBox="1"/>
      </xdr:nvSpPr>
      <xdr:spPr>
        <a:xfrm>
          <a:off x="4673600" y="1698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408" name="直線コネクタ 407">
          <a:extLst>
            <a:ext uri="{FF2B5EF4-FFF2-40B4-BE49-F238E27FC236}">
              <a16:creationId xmlns:a16="http://schemas.microsoft.com/office/drawing/2014/main" id="{AC8F1C78-C02F-4242-B4B6-2172ED43E766}"/>
            </a:ext>
          </a:extLst>
        </xdr:cNvPr>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124477</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EFD7045E-25A0-45B1-BD29-8C7914F4E1D3}"/>
            </a:ext>
          </a:extLst>
        </xdr:cNvPr>
        <xdr:cNvSpPr txBox="1"/>
      </xdr:nvSpPr>
      <xdr:spPr>
        <a:xfrm>
          <a:off x="4673600" y="18126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101600</xdr:rowOff>
    </xdr:from>
    <xdr:to>
      <xdr:col>24</xdr:col>
      <xdr:colOff>114300</xdr:colOff>
      <xdr:row>107</xdr:row>
      <xdr:rowOff>31750</xdr:rowOff>
    </xdr:to>
    <xdr:sp macro="" textlink="">
      <xdr:nvSpPr>
        <xdr:cNvPr id="410" name="フローチャート: 判断 409">
          <a:extLst>
            <a:ext uri="{FF2B5EF4-FFF2-40B4-BE49-F238E27FC236}">
              <a16:creationId xmlns:a16="http://schemas.microsoft.com/office/drawing/2014/main" id="{F7D20984-BE1D-41D8-92D6-8C5F7C5BE922}"/>
            </a:ext>
          </a:extLst>
        </xdr:cNvPr>
        <xdr:cNvSpPr/>
      </xdr:nvSpPr>
      <xdr:spPr>
        <a:xfrm>
          <a:off x="4584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63500</xdr:rowOff>
    </xdr:from>
    <xdr:to>
      <xdr:col>20</xdr:col>
      <xdr:colOff>38100</xdr:colOff>
      <xdr:row>106</xdr:row>
      <xdr:rowOff>165100</xdr:rowOff>
    </xdr:to>
    <xdr:sp macro="" textlink="">
      <xdr:nvSpPr>
        <xdr:cNvPr id="411" name="フローチャート: 判断 410">
          <a:extLst>
            <a:ext uri="{FF2B5EF4-FFF2-40B4-BE49-F238E27FC236}">
              <a16:creationId xmlns:a16="http://schemas.microsoft.com/office/drawing/2014/main" id="{EB9B2AE5-7EEF-4523-905C-8CD9C757CF32}"/>
            </a:ext>
          </a:extLst>
        </xdr:cNvPr>
        <xdr:cNvSpPr/>
      </xdr:nvSpPr>
      <xdr:spPr>
        <a:xfrm>
          <a:off x="37465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33020</xdr:rowOff>
    </xdr:from>
    <xdr:to>
      <xdr:col>15</xdr:col>
      <xdr:colOff>101600</xdr:colOff>
      <xdr:row>106</xdr:row>
      <xdr:rowOff>134620</xdr:rowOff>
    </xdr:to>
    <xdr:sp macro="" textlink="">
      <xdr:nvSpPr>
        <xdr:cNvPr id="412" name="フローチャート: 判断 411">
          <a:extLst>
            <a:ext uri="{FF2B5EF4-FFF2-40B4-BE49-F238E27FC236}">
              <a16:creationId xmlns:a16="http://schemas.microsoft.com/office/drawing/2014/main" id="{F8B07441-C182-4D5C-ADA4-CFABACC0FEBF}"/>
            </a:ext>
          </a:extLst>
        </xdr:cNvPr>
        <xdr:cNvSpPr/>
      </xdr:nvSpPr>
      <xdr:spPr>
        <a:xfrm>
          <a:off x="2857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13" name="フローチャート: 判断 412">
          <a:extLst>
            <a:ext uri="{FF2B5EF4-FFF2-40B4-BE49-F238E27FC236}">
              <a16:creationId xmlns:a16="http://schemas.microsoft.com/office/drawing/2014/main" id="{BFBEF546-37DE-4DE8-A0C2-6816106E67AC}"/>
            </a:ext>
          </a:extLst>
        </xdr:cNvPr>
        <xdr:cNvSpPr/>
      </xdr:nvSpPr>
      <xdr:spPr>
        <a:xfrm>
          <a:off x="196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42545</xdr:rowOff>
    </xdr:from>
    <xdr:to>
      <xdr:col>6</xdr:col>
      <xdr:colOff>38100</xdr:colOff>
      <xdr:row>106</xdr:row>
      <xdr:rowOff>144145</xdr:rowOff>
    </xdr:to>
    <xdr:sp macro="" textlink="">
      <xdr:nvSpPr>
        <xdr:cNvPr id="414" name="フローチャート: 判断 413">
          <a:extLst>
            <a:ext uri="{FF2B5EF4-FFF2-40B4-BE49-F238E27FC236}">
              <a16:creationId xmlns:a16="http://schemas.microsoft.com/office/drawing/2014/main" id="{F9F2F412-FF24-4FA5-AFDE-6DFB29154392}"/>
            </a:ext>
          </a:extLst>
        </xdr:cNvPr>
        <xdr:cNvSpPr/>
      </xdr:nvSpPr>
      <xdr:spPr>
        <a:xfrm>
          <a:off x="1079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189D489-CDC5-4285-ADE2-958708BF25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EF777DC-0C9D-4E58-8AAE-80F5211BD2A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EA13B2F-1760-4CA4-AE5F-4F55ACA1886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BF2B241-323A-4F9A-9FF6-44D39FEAAE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F352417-DEC2-4454-85A7-6ADA1E56C1B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147320</xdr:rowOff>
    </xdr:from>
    <xdr:to>
      <xdr:col>24</xdr:col>
      <xdr:colOff>114300</xdr:colOff>
      <xdr:row>107</xdr:row>
      <xdr:rowOff>77470</xdr:rowOff>
    </xdr:to>
    <xdr:sp macro="" textlink="">
      <xdr:nvSpPr>
        <xdr:cNvPr id="420" name="楕円 419">
          <a:extLst>
            <a:ext uri="{FF2B5EF4-FFF2-40B4-BE49-F238E27FC236}">
              <a16:creationId xmlns:a16="http://schemas.microsoft.com/office/drawing/2014/main" id="{7620D95E-BC3B-4434-91DA-42A0DDE02411}"/>
            </a:ext>
          </a:extLst>
        </xdr:cNvPr>
        <xdr:cNvSpPr/>
      </xdr:nvSpPr>
      <xdr:spPr>
        <a:xfrm>
          <a:off x="4584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80027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EC44EDB1-1358-4BCE-A6EC-897348FFBF17}"/>
            </a:ext>
          </a:extLst>
        </xdr:cNvPr>
        <xdr:cNvSpPr txBox="1"/>
      </xdr:nvSpPr>
      <xdr:spPr>
        <a:xfrm>
          <a:off x="4673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120650</xdr:rowOff>
    </xdr:from>
    <xdr:to>
      <xdr:col>20</xdr:col>
      <xdr:colOff>38100</xdr:colOff>
      <xdr:row>107</xdr:row>
      <xdr:rowOff>50800</xdr:rowOff>
    </xdr:to>
    <xdr:sp macro="" textlink="">
      <xdr:nvSpPr>
        <xdr:cNvPr id="422" name="楕円 421">
          <a:extLst>
            <a:ext uri="{FF2B5EF4-FFF2-40B4-BE49-F238E27FC236}">
              <a16:creationId xmlns:a16="http://schemas.microsoft.com/office/drawing/2014/main" id="{A3BCF33A-BA73-460F-9157-DACDE4007FF4}"/>
            </a:ext>
          </a:extLst>
        </xdr:cNvPr>
        <xdr:cNvSpPr/>
      </xdr:nvSpPr>
      <xdr:spPr>
        <a:xfrm>
          <a:off x="3746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0</xdr:rowOff>
    </xdr:from>
    <xdr:to>
      <xdr:col>24</xdr:col>
      <xdr:colOff>63500</xdr:colOff>
      <xdr:row>107</xdr:row>
      <xdr:rowOff>26670</xdr:rowOff>
    </xdr:to>
    <xdr:cxnSp macro="">
      <xdr:nvCxnSpPr>
        <xdr:cNvPr id="423" name="直線コネクタ 422">
          <a:extLst>
            <a:ext uri="{FF2B5EF4-FFF2-40B4-BE49-F238E27FC236}">
              <a16:creationId xmlns:a16="http://schemas.microsoft.com/office/drawing/2014/main" id="{F1CC8695-3D5F-4024-A369-5F149AAB896C}"/>
            </a:ext>
          </a:extLst>
        </xdr:cNvPr>
        <xdr:cNvCxnSpPr/>
      </xdr:nvCxnSpPr>
      <xdr:spPr>
        <a:xfrm>
          <a:off x="3797300" y="18345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93980</xdr:rowOff>
    </xdr:from>
    <xdr:to>
      <xdr:col>15</xdr:col>
      <xdr:colOff>101600</xdr:colOff>
      <xdr:row>107</xdr:row>
      <xdr:rowOff>24130</xdr:rowOff>
    </xdr:to>
    <xdr:sp macro="" textlink="">
      <xdr:nvSpPr>
        <xdr:cNvPr id="424" name="楕円 423">
          <a:extLst>
            <a:ext uri="{FF2B5EF4-FFF2-40B4-BE49-F238E27FC236}">
              <a16:creationId xmlns:a16="http://schemas.microsoft.com/office/drawing/2014/main" id="{AA399D23-4C11-4E3D-B5FE-EE5494E39081}"/>
            </a:ext>
          </a:extLst>
        </xdr:cNvPr>
        <xdr:cNvSpPr/>
      </xdr:nvSpPr>
      <xdr:spPr>
        <a:xfrm>
          <a:off x="2857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144780</xdr:rowOff>
    </xdr:from>
    <xdr:to>
      <xdr:col>19</xdr:col>
      <xdr:colOff>177800</xdr:colOff>
      <xdr:row>107</xdr:row>
      <xdr:rowOff>0</xdr:rowOff>
    </xdr:to>
    <xdr:cxnSp macro="">
      <xdr:nvCxnSpPr>
        <xdr:cNvPr id="425" name="直線コネクタ 424">
          <a:extLst>
            <a:ext uri="{FF2B5EF4-FFF2-40B4-BE49-F238E27FC236}">
              <a16:creationId xmlns:a16="http://schemas.microsoft.com/office/drawing/2014/main" id="{EACEF8B8-345C-4F75-A706-451E61DFBD4A}"/>
            </a:ext>
          </a:extLst>
        </xdr:cNvPr>
        <xdr:cNvCxnSpPr/>
      </xdr:nvCxnSpPr>
      <xdr:spPr>
        <a:xfrm>
          <a:off x="2908300" y="18318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67311</xdr:rowOff>
    </xdr:from>
    <xdr:to>
      <xdr:col>10</xdr:col>
      <xdr:colOff>165100</xdr:colOff>
      <xdr:row>106</xdr:row>
      <xdr:rowOff>168911</xdr:rowOff>
    </xdr:to>
    <xdr:sp macro="" textlink="">
      <xdr:nvSpPr>
        <xdr:cNvPr id="426" name="楕円 425">
          <a:extLst>
            <a:ext uri="{FF2B5EF4-FFF2-40B4-BE49-F238E27FC236}">
              <a16:creationId xmlns:a16="http://schemas.microsoft.com/office/drawing/2014/main" id="{A85D5CB1-0E54-466D-B572-C84507D291ED}"/>
            </a:ext>
          </a:extLst>
        </xdr:cNvPr>
        <xdr:cNvSpPr/>
      </xdr:nvSpPr>
      <xdr:spPr>
        <a:xfrm>
          <a:off x="196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118111</xdr:rowOff>
    </xdr:from>
    <xdr:to>
      <xdr:col>15</xdr:col>
      <xdr:colOff>50800</xdr:colOff>
      <xdr:row>106</xdr:row>
      <xdr:rowOff>144780</xdr:rowOff>
    </xdr:to>
    <xdr:cxnSp macro="">
      <xdr:nvCxnSpPr>
        <xdr:cNvPr id="427" name="直線コネクタ 426">
          <a:extLst>
            <a:ext uri="{FF2B5EF4-FFF2-40B4-BE49-F238E27FC236}">
              <a16:creationId xmlns:a16="http://schemas.microsoft.com/office/drawing/2014/main" id="{029D5286-659D-4BD1-B709-25E26DC2DC37}"/>
            </a:ext>
          </a:extLst>
        </xdr:cNvPr>
        <xdr:cNvCxnSpPr/>
      </xdr:nvCxnSpPr>
      <xdr:spPr>
        <a:xfrm>
          <a:off x="2019300" y="18291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34925</xdr:rowOff>
    </xdr:from>
    <xdr:to>
      <xdr:col>6</xdr:col>
      <xdr:colOff>38100</xdr:colOff>
      <xdr:row>106</xdr:row>
      <xdr:rowOff>136525</xdr:rowOff>
    </xdr:to>
    <xdr:sp macro="" textlink="">
      <xdr:nvSpPr>
        <xdr:cNvPr id="428" name="楕円 427">
          <a:extLst>
            <a:ext uri="{FF2B5EF4-FFF2-40B4-BE49-F238E27FC236}">
              <a16:creationId xmlns:a16="http://schemas.microsoft.com/office/drawing/2014/main" id="{A9C059B2-4FA9-4DC0-917E-F8A1F51FF1B0}"/>
            </a:ext>
          </a:extLst>
        </xdr:cNvPr>
        <xdr:cNvSpPr/>
      </xdr:nvSpPr>
      <xdr:spPr>
        <a:xfrm>
          <a:off x="1079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85725</xdr:rowOff>
    </xdr:from>
    <xdr:to>
      <xdr:col>10</xdr:col>
      <xdr:colOff>114300</xdr:colOff>
      <xdr:row>106</xdr:row>
      <xdr:rowOff>118111</xdr:rowOff>
    </xdr:to>
    <xdr:cxnSp macro="">
      <xdr:nvCxnSpPr>
        <xdr:cNvPr id="429" name="直線コネクタ 428">
          <a:extLst>
            <a:ext uri="{FF2B5EF4-FFF2-40B4-BE49-F238E27FC236}">
              <a16:creationId xmlns:a16="http://schemas.microsoft.com/office/drawing/2014/main" id="{519484AC-D482-4225-8561-D30FB0EC601B}"/>
            </a:ext>
          </a:extLst>
        </xdr:cNvPr>
        <xdr:cNvCxnSpPr/>
      </xdr:nvCxnSpPr>
      <xdr:spPr>
        <a:xfrm>
          <a:off x="1130300" y="18259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10177</xdr:rowOff>
    </xdr:from>
    <xdr:ext cx="405111" cy="259045"/>
    <xdr:sp macro="" textlink="">
      <xdr:nvSpPr>
        <xdr:cNvPr id="430" name="n_1aveValue【港湾・漁港】&#10;有形固定資産減価償却率">
          <a:extLst>
            <a:ext uri="{FF2B5EF4-FFF2-40B4-BE49-F238E27FC236}">
              <a16:creationId xmlns:a16="http://schemas.microsoft.com/office/drawing/2014/main" id="{1FF51992-23D6-4CDD-B376-3B028EC61AFB}"/>
            </a:ext>
          </a:extLst>
        </xdr:cNvPr>
        <xdr:cNvSpPr txBox="1"/>
      </xdr:nvSpPr>
      <xdr:spPr>
        <a:xfrm>
          <a:off x="35820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151147</xdr:rowOff>
    </xdr:from>
    <xdr:ext cx="405111" cy="259045"/>
    <xdr:sp macro="" textlink="">
      <xdr:nvSpPr>
        <xdr:cNvPr id="431" name="n_2aveValue【港湾・漁港】&#10;有形固定資産減価償却率">
          <a:extLst>
            <a:ext uri="{FF2B5EF4-FFF2-40B4-BE49-F238E27FC236}">
              <a16:creationId xmlns:a16="http://schemas.microsoft.com/office/drawing/2014/main" id="{BD5065BB-F19D-4F16-B98D-94B56FE4252A}"/>
            </a:ext>
          </a:extLst>
        </xdr:cNvPr>
        <xdr:cNvSpPr txBox="1"/>
      </xdr:nvSpPr>
      <xdr:spPr>
        <a:xfrm>
          <a:off x="2705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22877</xdr:rowOff>
    </xdr:from>
    <xdr:ext cx="405111" cy="259045"/>
    <xdr:sp macro="" textlink="">
      <xdr:nvSpPr>
        <xdr:cNvPr id="432" name="n_3aveValue【港湾・漁港】&#10;有形固定資産減価償却率">
          <a:extLst>
            <a:ext uri="{FF2B5EF4-FFF2-40B4-BE49-F238E27FC236}">
              <a16:creationId xmlns:a16="http://schemas.microsoft.com/office/drawing/2014/main" id="{20DF4D32-27A1-4C70-BC64-928DC89A7AD4}"/>
            </a:ext>
          </a:extLst>
        </xdr:cNvPr>
        <xdr:cNvSpPr txBox="1"/>
      </xdr:nvSpPr>
      <xdr:spPr>
        <a:xfrm>
          <a:off x="1816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135272</xdr:rowOff>
    </xdr:from>
    <xdr:ext cx="405111" cy="259045"/>
    <xdr:sp macro="" textlink="">
      <xdr:nvSpPr>
        <xdr:cNvPr id="433" name="n_4aveValue【港湾・漁港】&#10;有形固定資産減価償却率">
          <a:extLst>
            <a:ext uri="{FF2B5EF4-FFF2-40B4-BE49-F238E27FC236}">
              <a16:creationId xmlns:a16="http://schemas.microsoft.com/office/drawing/2014/main" id="{AEFFC639-09D8-4F05-8537-0CB787D82A58}"/>
            </a:ext>
          </a:extLst>
        </xdr:cNvPr>
        <xdr:cNvSpPr txBox="1"/>
      </xdr:nvSpPr>
      <xdr:spPr>
        <a:xfrm>
          <a:off x="927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41927</xdr:rowOff>
    </xdr:from>
    <xdr:ext cx="405111" cy="259045"/>
    <xdr:sp macro="" textlink="">
      <xdr:nvSpPr>
        <xdr:cNvPr id="434" name="n_1mainValue【港湾・漁港】&#10;有形固定資産減価償却率">
          <a:extLst>
            <a:ext uri="{FF2B5EF4-FFF2-40B4-BE49-F238E27FC236}">
              <a16:creationId xmlns:a16="http://schemas.microsoft.com/office/drawing/2014/main" id="{96B1AE72-EC83-4CA3-AB34-2F301E3C8A78}"/>
            </a:ext>
          </a:extLst>
        </xdr:cNvPr>
        <xdr:cNvSpPr txBox="1"/>
      </xdr:nvSpPr>
      <xdr:spPr>
        <a:xfrm>
          <a:off x="35820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435" name="n_2mainValue【港湾・漁港】&#10;有形固定資産減価償却率">
          <a:extLst>
            <a:ext uri="{FF2B5EF4-FFF2-40B4-BE49-F238E27FC236}">
              <a16:creationId xmlns:a16="http://schemas.microsoft.com/office/drawing/2014/main" id="{61FFFFB6-8A5F-4CA4-8FCC-74F95EF8DDF9}"/>
            </a:ext>
          </a:extLst>
        </xdr:cNvPr>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13988</xdr:rowOff>
    </xdr:from>
    <xdr:ext cx="405111" cy="259045"/>
    <xdr:sp macro="" textlink="">
      <xdr:nvSpPr>
        <xdr:cNvPr id="436" name="n_3mainValue【港湾・漁港】&#10;有形固定資産減価償却率">
          <a:extLst>
            <a:ext uri="{FF2B5EF4-FFF2-40B4-BE49-F238E27FC236}">
              <a16:creationId xmlns:a16="http://schemas.microsoft.com/office/drawing/2014/main" id="{14A42703-FF7B-4CEF-95FA-B0FC1AC1D1F6}"/>
            </a:ext>
          </a:extLst>
        </xdr:cNvPr>
        <xdr:cNvSpPr txBox="1"/>
      </xdr:nvSpPr>
      <xdr:spPr>
        <a:xfrm>
          <a:off x="1816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153052</xdr:rowOff>
    </xdr:from>
    <xdr:ext cx="405111" cy="259045"/>
    <xdr:sp macro="" textlink="">
      <xdr:nvSpPr>
        <xdr:cNvPr id="437" name="n_4mainValue【港湾・漁港】&#10;有形固定資産減価償却率">
          <a:extLst>
            <a:ext uri="{FF2B5EF4-FFF2-40B4-BE49-F238E27FC236}">
              <a16:creationId xmlns:a16="http://schemas.microsoft.com/office/drawing/2014/main" id="{1F33A234-9503-4D65-BCA9-FA46FB02DF64}"/>
            </a:ext>
          </a:extLst>
        </xdr:cNvPr>
        <xdr:cNvSpPr txBox="1"/>
      </xdr:nvSpPr>
      <xdr:spPr>
        <a:xfrm>
          <a:off x="927744" y="179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53F688B-F5EC-49C1-AF17-9145CCE8DE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DED71D6-4A15-45F7-A1F4-299BE5BE7B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776E287-0941-4A3B-8E97-82950981076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3D211DC-DF84-44F1-B1CD-E37E3167A3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9490B97-83E9-4BA2-B943-595F4184F8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814F3B6-DD5E-40B8-999F-B548FBF336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67EE6B4-E55D-42F2-A2D7-A48919E145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9F56E0B-6EB3-440F-A65F-BC7D5EEDB1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29BFF60C-A33A-4343-9D17-25633023F1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C74871F-E4CF-4274-914B-C50242ED339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A4C9D151-1EEB-47A8-B80A-80518615EA2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id="{867905FB-E8F9-4121-A5F0-BA34C579ED8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C8B155C3-D328-4C63-A042-5C09E76D415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a:extLst>
            <a:ext uri="{FF2B5EF4-FFF2-40B4-BE49-F238E27FC236}">
              <a16:creationId xmlns:a16="http://schemas.microsoft.com/office/drawing/2014/main" id="{AFB02BBC-EBD8-48BB-83F7-EA528B71B0E2}"/>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6F1EA833-C0CC-4DD3-B5D5-CDB4F701423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id="{1A6552F3-B28C-41AF-AD35-87077CEEFEE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EBCDF723-D81A-4539-9200-A6C62394DFC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id="{305B69D3-2200-4E97-BE43-FE9F46DAC79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4E8467EA-A54F-481D-80B1-0FD3F47A78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0F4324CF-B951-43C4-B649-176E52CB565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578A10BC-8FD8-465C-A897-DAAF7AB4863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35206</xdr:rowOff>
    </xdr:from>
    <xdr:to>
      <xdr:col>54</xdr:col>
      <xdr:colOff>189865</xdr:colOff>
      <xdr:row>108</xdr:row>
      <xdr:rowOff>75000</xdr:rowOff>
    </xdr:to>
    <xdr:cxnSp macro="">
      <xdr:nvCxnSpPr>
        <xdr:cNvPr id="459" name="直線コネクタ 458">
          <a:extLst>
            <a:ext uri="{FF2B5EF4-FFF2-40B4-BE49-F238E27FC236}">
              <a16:creationId xmlns:a16="http://schemas.microsoft.com/office/drawing/2014/main" id="{FB8C7789-61E5-4D62-836B-99FCAC0BB2B1}"/>
            </a:ext>
          </a:extLst>
        </xdr:cNvPr>
        <xdr:cNvCxnSpPr/>
      </xdr:nvCxnSpPr>
      <xdr:spPr>
        <a:xfrm flipV="1">
          <a:off x="10476865" y="17523106"/>
          <a:ext cx="0" cy="1068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78827</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CFED9C8A-A198-4B48-A44C-9CC569C12BAB}"/>
            </a:ext>
          </a:extLst>
        </xdr:cNvPr>
        <xdr:cNvSpPr txBox="1"/>
      </xdr:nvSpPr>
      <xdr:spPr>
        <a:xfrm>
          <a:off x="10515600" y="1859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75000</xdr:rowOff>
    </xdr:from>
    <xdr:to>
      <xdr:col>55</xdr:col>
      <xdr:colOff>88900</xdr:colOff>
      <xdr:row>108</xdr:row>
      <xdr:rowOff>75000</xdr:rowOff>
    </xdr:to>
    <xdr:cxnSp macro="">
      <xdr:nvCxnSpPr>
        <xdr:cNvPr id="461" name="直線コネクタ 460">
          <a:extLst>
            <a:ext uri="{FF2B5EF4-FFF2-40B4-BE49-F238E27FC236}">
              <a16:creationId xmlns:a16="http://schemas.microsoft.com/office/drawing/2014/main" id="{B20A942B-5BCF-4124-8816-4F7AC9892067}"/>
            </a:ext>
          </a:extLst>
        </xdr:cNvPr>
        <xdr:cNvCxnSpPr/>
      </xdr:nvCxnSpPr>
      <xdr:spPr>
        <a:xfrm>
          <a:off x="10388600" y="1859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153333</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92F4546A-62E5-4A66-BFDF-C6D17CAE3218}"/>
            </a:ext>
          </a:extLst>
        </xdr:cNvPr>
        <xdr:cNvSpPr txBox="1"/>
      </xdr:nvSpPr>
      <xdr:spPr>
        <a:xfrm>
          <a:off x="10515600" y="172983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35206</xdr:rowOff>
    </xdr:from>
    <xdr:to>
      <xdr:col>55</xdr:col>
      <xdr:colOff>88900</xdr:colOff>
      <xdr:row>102</xdr:row>
      <xdr:rowOff>35206</xdr:rowOff>
    </xdr:to>
    <xdr:cxnSp macro="">
      <xdr:nvCxnSpPr>
        <xdr:cNvPr id="463" name="直線コネクタ 462">
          <a:extLst>
            <a:ext uri="{FF2B5EF4-FFF2-40B4-BE49-F238E27FC236}">
              <a16:creationId xmlns:a16="http://schemas.microsoft.com/office/drawing/2014/main" id="{202288DB-FDFF-45A2-8433-1A41862B8444}"/>
            </a:ext>
          </a:extLst>
        </xdr:cNvPr>
        <xdr:cNvCxnSpPr/>
      </xdr:nvCxnSpPr>
      <xdr:spPr>
        <a:xfrm>
          <a:off x="10388600" y="1752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24618</xdr:rowOff>
    </xdr:from>
    <xdr:ext cx="690189" cy="259045"/>
    <xdr:sp macro="" textlink="">
      <xdr:nvSpPr>
        <xdr:cNvPr id="464" name="【港湾・漁港】&#10;一人当たり有形固定資産（償却資産）額平均値テキスト">
          <a:extLst>
            <a:ext uri="{FF2B5EF4-FFF2-40B4-BE49-F238E27FC236}">
              <a16:creationId xmlns:a16="http://schemas.microsoft.com/office/drawing/2014/main" id="{472F1398-9712-468E-A89E-7BF033990705}"/>
            </a:ext>
          </a:extLst>
        </xdr:cNvPr>
        <xdr:cNvSpPr txBox="1"/>
      </xdr:nvSpPr>
      <xdr:spPr>
        <a:xfrm>
          <a:off x="10515600" y="1802686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46191</xdr:rowOff>
    </xdr:from>
    <xdr:to>
      <xdr:col>55</xdr:col>
      <xdr:colOff>50800</xdr:colOff>
      <xdr:row>105</xdr:row>
      <xdr:rowOff>147791</xdr:rowOff>
    </xdr:to>
    <xdr:sp macro="" textlink="">
      <xdr:nvSpPr>
        <xdr:cNvPr id="465" name="フローチャート: 判断 464">
          <a:extLst>
            <a:ext uri="{FF2B5EF4-FFF2-40B4-BE49-F238E27FC236}">
              <a16:creationId xmlns:a16="http://schemas.microsoft.com/office/drawing/2014/main" id="{8A367B01-1470-4C1D-9F7B-4E48FC3157A7}"/>
            </a:ext>
          </a:extLst>
        </xdr:cNvPr>
        <xdr:cNvSpPr/>
      </xdr:nvSpPr>
      <xdr:spPr>
        <a:xfrm>
          <a:off x="10426700" y="180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65745</xdr:rowOff>
    </xdr:from>
    <xdr:to>
      <xdr:col>50</xdr:col>
      <xdr:colOff>165100</xdr:colOff>
      <xdr:row>105</xdr:row>
      <xdr:rowOff>167345</xdr:rowOff>
    </xdr:to>
    <xdr:sp macro="" textlink="">
      <xdr:nvSpPr>
        <xdr:cNvPr id="466" name="フローチャート: 判断 465">
          <a:extLst>
            <a:ext uri="{FF2B5EF4-FFF2-40B4-BE49-F238E27FC236}">
              <a16:creationId xmlns:a16="http://schemas.microsoft.com/office/drawing/2014/main" id="{906A9847-49BB-4E51-847B-158E9206AB63}"/>
            </a:ext>
          </a:extLst>
        </xdr:cNvPr>
        <xdr:cNvSpPr/>
      </xdr:nvSpPr>
      <xdr:spPr>
        <a:xfrm>
          <a:off x="9588500" y="180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79463</xdr:rowOff>
    </xdr:from>
    <xdr:to>
      <xdr:col>46</xdr:col>
      <xdr:colOff>38100</xdr:colOff>
      <xdr:row>106</xdr:row>
      <xdr:rowOff>9613</xdr:rowOff>
    </xdr:to>
    <xdr:sp macro="" textlink="">
      <xdr:nvSpPr>
        <xdr:cNvPr id="467" name="フローチャート: 判断 466">
          <a:extLst>
            <a:ext uri="{FF2B5EF4-FFF2-40B4-BE49-F238E27FC236}">
              <a16:creationId xmlns:a16="http://schemas.microsoft.com/office/drawing/2014/main" id="{26362A67-CFE1-4A82-8867-7B71EC101948}"/>
            </a:ext>
          </a:extLst>
        </xdr:cNvPr>
        <xdr:cNvSpPr/>
      </xdr:nvSpPr>
      <xdr:spPr>
        <a:xfrm>
          <a:off x="8699500" y="1808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95755</xdr:rowOff>
    </xdr:from>
    <xdr:to>
      <xdr:col>41</xdr:col>
      <xdr:colOff>101600</xdr:colOff>
      <xdr:row>106</xdr:row>
      <xdr:rowOff>25905</xdr:rowOff>
    </xdr:to>
    <xdr:sp macro="" textlink="">
      <xdr:nvSpPr>
        <xdr:cNvPr id="468" name="フローチャート: 判断 467">
          <a:extLst>
            <a:ext uri="{FF2B5EF4-FFF2-40B4-BE49-F238E27FC236}">
              <a16:creationId xmlns:a16="http://schemas.microsoft.com/office/drawing/2014/main" id="{163E8918-15C4-46EF-8F26-6DC35DA94253}"/>
            </a:ext>
          </a:extLst>
        </xdr:cNvPr>
        <xdr:cNvSpPr/>
      </xdr:nvSpPr>
      <xdr:spPr>
        <a:xfrm>
          <a:off x="7810500" y="180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4316</xdr:rowOff>
    </xdr:from>
    <xdr:to>
      <xdr:col>36</xdr:col>
      <xdr:colOff>165100</xdr:colOff>
      <xdr:row>106</xdr:row>
      <xdr:rowOff>105916</xdr:rowOff>
    </xdr:to>
    <xdr:sp macro="" textlink="">
      <xdr:nvSpPr>
        <xdr:cNvPr id="469" name="フローチャート: 判断 468">
          <a:extLst>
            <a:ext uri="{FF2B5EF4-FFF2-40B4-BE49-F238E27FC236}">
              <a16:creationId xmlns:a16="http://schemas.microsoft.com/office/drawing/2014/main" id="{46233443-A4BE-4B0D-8283-CB4A53971A79}"/>
            </a:ext>
          </a:extLst>
        </xdr:cNvPr>
        <xdr:cNvSpPr/>
      </xdr:nvSpPr>
      <xdr:spPr>
        <a:xfrm>
          <a:off x="6921500" y="181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3417D2E-B4E2-4242-83DA-7326C617659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55AB861-8C71-4985-84B7-AE8D64FEDA8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D790CE3-3233-4B14-AC5E-691928293DF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A60C01F-5521-4DE0-92C7-8878BDD6E92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1D3F1E6-E2F9-406F-861B-5E393E5C7BE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102457</xdr:rowOff>
    </xdr:from>
    <xdr:to>
      <xdr:col>55</xdr:col>
      <xdr:colOff>50800</xdr:colOff>
      <xdr:row>105</xdr:row>
      <xdr:rowOff>32607</xdr:rowOff>
    </xdr:to>
    <xdr:sp macro="" textlink="">
      <xdr:nvSpPr>
        <xdr:cNvPr id="475" name="楕円 474">
          <a:extLst>
            <a:ext uri="{FF2B5EF4-FFF2-40B4-BE49-F238E27FC236}">
              <a16:creationId xmlns:a16="http://schemas.microsoft.com/office/drawing/2014/main" id="{CC589B24-698C-413C-9B9A-3ABD43D226C9}"/>
            </a:ext>
          </a:extLst>
        </xdr:cNvPr>
        <xdr:cNvSpPr/>
      </xdr:nvSpPr>
      <xdr:spPr>
        <a:xfrm>
          <a:off x="10426700" y="179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125334</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45179D3D-5CB9-414B-BA30-035F0F9ED409}"/>
            </a:ext>
          </a:extLst>
        </xdr:cNvPr>
        <xdr:cNvSpPr txBox="1"/>
      </xdr:nvSpPr>
      <xdr:spPr>
        <a:xfrm>
          <a:off x="10515600" y="17784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128167</xdr:rowOff>
    </xdr:from>
    <xdr:to>
      <xdr:col>50</xdr:col>
      <xdr:colOff>165100</xdr:colOff>
      <xdr:row>105</xdr:row>
      <xdr:rowOff>58317</xdr:rowOff>
    </xdr:to>
    <xdr:sp macro="" textlink="">
      <xdr:nvSpPr>
        <xdr:cNvPr id="477" name="楕円 476">
          <a:extLst>
            <a:ext uri="{FF2B5EF4-FFF2-40B4-BE49-F238E27FC236}">
              <a16:creationId xmlns:a16="http://schemas.microsoft.com/office/drawing/2014/main" id="{46C21F99-5A0F-47F0-9F17-9918677F159E}"/>
            </a:ext>
          </a:extLst>
        </xdr:cNvPr>
        <xdr:cNvSpPr/>
      </xdr:nvSpPr>
      <xdr:spPr>
        <a:xfrm>
          <a:off x="9588500" y="17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153257</xdr:rowOff>
    </xdr:from>
    <xdr:to>
      <xdr:col>55</xdr:col>
      <xdr:colOff>0</xdr:colOff>
      <xdr:row>105</xdr:row>
      <xdr:rowOff>7517</xdr:rowOff>
    </xdr:to>
    <xdr:cxnSp macro="">
      <xdr:nvCxnSpPr>
        <xdr:cNvPr id="478" name="直線コネクタ 477">
          <a:extLst>
            <a:ext uri="{FF2B5EF4-FFF2-40B4-BE49-F238E27FC236}">
              <a16:creationId xmlns:a16="http://schemas.microsoft.com/office/drawing/2014/main" id="{55A9BDD9-8B99-44D9-A78D-554FF8555A9C}"/>
            </a:ext>
          </a:extLst>
        </xdr:cNvPr>
        <xdr:cNvCxnSpPr/>
      </xdr:nvCxnSpPr>
      <xdr:spPr>
        <a:xfrm flipV="1">
          <a:off x="9639300" y="17984057"/>
          <a:ext cx="838200" cy="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149365</xdr:rowOff>
    </xdr:from>
    <xdr:to>
      <xdr:col>46</xdr:col>
      <xdr:colOff>38100</xdr:colOff>
      <xdr:row>105</xdr:row>
      <xdr:rowOff>79515</xdr:rowOff>
    </xdr:to>
    <xdr:sp macro="" textlink="">
      <xdr:nvSpPr>
        <xdr:cNvPr id="479" name="楕円 478">
          <a:extLst>
            <a:ext uri="{FF2B5EF4-FFF2-40B4-BE49-F238E27FC236}">
              <a16:creationId xmlns:a16="http://schemas.microsoft.com/office/drawing/2014/main" id="{D44C809C-1C3B-415E-AFCC-0BBD817D53F7}"/>
            </a:ext>
          </a:extLst>
        </xdr:cNvPr>
        <xdr:cNvSpPr/>
      </xdr:nvSpPr>
      <xdr:spPr>
        <a:xfrm>
          <a:off x="8699500" y="179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7517</xdr:rowOff>
    </xdr:from>
    <xdr:to>
      <xdr:col>50</xdr:col>
      <xdr:colOff>114300</xdr:colOff>
      <xdr:row>105</xdr:row>
      <xdr:rowOff>28715</xdr:rowOff>
    </xdr:to>
    <xdr:cxnSp macro="">
      <xdr:nvCxnSpPr>
        <xdr:cNvPr id="480" name="直線コネクタ 479">
          <a:extLst>
            <a:ext uri="{FF2B5EF4-FFF2-40B4-BE49-F238E27FC236}">
              <a16:creationId xmlns:a16="http://schemas.microsoft.com/office/drawing/2014/main" id="{0936A47F-764C-44A0-8C43-FBA7A544CB0A}"/>
            </a:ext>
          </a:extLst>
        </xdr:cNvPr>
        <xdr:cNvCxnSpPr/>
      </xdr:nvCxnSpPr>
      <xdr:spPr>
        <a:xfrm flipV="1">
          <a:off x="8750300" y="18009767"/>
          <a:ext cx="889000" cy="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169980</xdr:rowOff>
    </xdr:from>
    <xdr:to>
      <xdr:col>41</xdr:col>
      <xdr:colOff>101600</xdr:colOff>
      <xdr:row>105</xdr:row>
      <xdr:rowOff>100130</xdr:rowOff>
    </xdr:to>
    <xdr:sp macro="" textlink="">
      <xdr:nvSpPr>
        <xdr:cNvPr id="481" name="楕円 480">
          <a:extLst>
            <a:ext uri="{FF2B5EF4-FFF2-40B4-BE49-F238E27FC236}">
              <a16:creationId xmlns:a16="http://schemas.microsoft.com/office/drawing/2014/main" id="{6FBEC8E4-7A6D-4B86-BECF-6B1B4AB9AF9D}"/>
            </a:ext>
          </a:extLst>
        </xdr:cNvPr>
        <xdr:cNvSpPr/>
      </xdr:nvSpPr>
      <xdr:spPr>
        <a:xfrm>
          <a:off x="7810500" y="180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28715</xdr:rowOff>
    </xdr:from>
    <xdr:to>
      <xdr:col>45</xdr:col>
      <xdr:colOff>177800</xdr:colOff>
      <xdr:row>105</xdr:row>
      <xdr:rowOff>49330</xdr:rowOff>
    </xdr:to>
    <xdr:cxnSp macro="">
      <xdr:nvCxnSpPr>
        <xdr:cNvPr id="482" name="直線コネクタ 481">
          <a:extLst>
            <a:ext uri="{FF2B5EF4-FFF2-40B4-BE49-F238E27FC236}">
              <a16:creationId xmlns:a16="http://schemas.microsoft.com/office/drawing/2014/main" id="{6E1EF1B4-960B-465C-BC27-4090F1FEC47D}"/>
            </a:ext>
          </a:extLst>
        </xdr:cNvPr>
        <xdr:cNvCxnSpPr/>
      </xdr:nvCxnSpPr>
      <xdr:spPr>
        <a:xfrm flipV="1">
          <a:off x="7861300" y="18030965"/>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19357</xdr:rowOff>
    </xdr:from>
    <xdr:to>
      <xdr:col>36</xdr:col>
      <xdr:colOff>165100</xdr:colOff>
      <xdr:row>105</xdr:row>
      <xdr:rowOff>120957</xdr:rowOff>
    </xdr:to>
    <xdr:sp macro="" textlink="">
      <xdr:nvSpPr>
        <xdr:cNvPr id="483" name="楕円 482">
          <a:extLst>
            <a:ext uri="{FF2B5EF4-FFF2-40B4-BE49-F238E27FC236}">
              <a16:creationId xmlns:a16="http://schemas.microsoft.com/office/drawing/2014/main" id="{A2703183-B1BF-424D-AE9B-AD173D889C4A}"/>
            </a:ext>
          </a:extLst>
        </xdr:cNvPr>
        <xdr:cNvSpPr/>
      </xdr:nvSpPr>
      <xdr:spPr>
        <a:xfrm>
          <a:off x="6921500" y="180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49330</xdr:rowOff>
    </xdr:from>
    <xdr:to>
      <xdr:col>41</xdr:col>
      <xdr:colOff>50800</xdr:colOff>
      <xdr:row>105</xdr:row>
      <xdr:rowOff>70157</xdr:rowOff>
    </xdr:to>
    <xdr:cxnSp macro="">
      <xdr:nvCxnSpPr>
        <xdr:cNvPr id="484" name="直線コネクタ 483">
          <a:extLst>
            <a:ext uri="{FF2B5EF4-FFF2-40B4-BE49-F238E27FC236}">
              <a16:creationId xmlns:a16="http://schemas.microsoft.com/office/drawing/2014/main" id="{E2993FAF-52A4-4275-9A1E-8D2EE4B06F36}"/>
            </a:ext>
          </a:extLst>
        </xdr:cNvPr>
        <xdr:cNvCxnSpPr/>
      </xdr:nvCxnSpPr>
      <xdr:spPr>
        <a:xfrm flipV="1">
          <a:off x="6972300" y="18051580"/>
          <a:ext cx="889000" cy="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158472</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4832CADD-0B19-4CF9-865F-13F6C7C0BC7B}"/>
            </a:ext>
          </a:extLst>
        </xdr:cNvPr>
        <xdr:cNvSpPr txBox="1"/>
      </xdr:nvSpPr>
      <xdr:spPr>
        <a:xfrm>
          <a:off x="9281505" y="18160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740</xdr:rowOff>
    </xdr:from>
    <xdr:ext cx="690189" cy="259045"/>
    <xdr:sp macro="" textlink="">
      <xdr:nvSpPr>
        <xdr:cNvPr id="486" name="n_2aveValue【港湾・漁港】&#10;一人当たり有形固定資産（償却資産）額">
          <a:extLst>
            <a:ext uri="{FF2B5EF4-FFF2-40B4-BE49-F238E27FC236}">
              <a16:creationId xmlns:a16="http://schemas.microsoft.com/office/drawing/2014/main" id="{90241542-6C3F-4F94-AECD-48FB35871261}"/>
            </a:ext>
          </a:extLst>
        </xdr:cNvPr>
        <xdr:cNvSpPr txBox="1"/>
      </xdr:nvSpPr>
      <xdr:spPr>
        <a:xfrm>
          <a:off x="8405205" y="1817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17032</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id="{A2CB830A-A53C-4E04-9230-B5CD99F5DE49}"/>
            </a:ext>
          </a:extLst>
        </xdr:cNvPr>
        <xdr:cNvSpPr txBox="1"/>
      </xdr:nvSpPr>
      <xdr:spPr>
        <a:xfrm>
          <a:off x="7561795" y="1819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97043</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503B1873-2B78-4BBC-8840-7D96A51B9DED}"/>
            </a:ext>
          </a:extLst>
        </xdr:cNvPr>
        <xdr:cNvSpPr txBox="1"/>
      </xdr:nvSpPr>
      <xdr:spPr>
        <a:xfrm>
          <a:off x="6672795" y="182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74844</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C0ACDDBC-E113-41CA-9236-2822196B639B}"/>
            </a:ext>
          </a:extLst>
        </xdr:cNvPr>
        <xdr:cNvSpPr txBox="1"/>
      </xdr:nvSpPr>
      <xdr:spPr>
        <a:xfrm>
          <a:off x="9281505" y="17734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96042</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EF018110-A3B0-4D2D-869F-51FB51C56A25}"/>
            </a:ext>
          </a:extLst>
        </xdr:cNvPr>
        <xdr:cNvSpPr txBox="1"/>
      </xdr:nvSpPr>
      <xdr:spPr>
        <a:xfrm>
          <a:off x="8405205" y="17755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116657</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83B209AE-30F6-4A1D-B924-F4A8A4B45EC5}"/>
            </a:ext>
          </a:extLst>
        </xdr:cNvPr>
        <xdr:cNvSpPr txBox="1"/>
      </xdr:nvSpPr>
      <xdr:spPr>
        <a:xfrm>
          <a:off x="7516205" y="17776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137484</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7F2B93B3-88D2-4067-93D9-4302D2F80DEC}"/>
            </a:ext>
          </a:extLst>
        </xdr:cNvPr>
        <xdr:cNvSpPr txBox="1"/>
      </xdr:nvSpPr>
      <xdr:spPr>
        <a:xfrm>
          <a:off x="6627205" y="177968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3D5C732A-5F30-4AE1-9554-7EFE36DA97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DF7F0B4F-9607-489E-B5C5-A0013694AF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098D8DC-5173-4EF4-8976-00E97B1679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6067D44-4E1A-4C6A-B931-57EB3D57F8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2ABC2C0-7BE6-4ED0-B89E-ED945CE3E2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47780EC-0EFE-49C1-B2C5-9CD5AF2650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EE0E9E1-5B27-41DF-9A9A-94CF6063D6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9264D376-15EC-4C46-A4D3-BC756F300A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F078F876-21D2-4032-AE82-5AA7C9A867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CB897F64-DEC7-445D-BDAA-E6A6AF89AB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34477392-1003-406C-84A2-18CAEFF0631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EB70AAF5-E359-4750-938D-7C0A118114C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18D8B414-27FF-4094-B487-D460D027173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77301EA4-D016-44E4-B829-88C9EB30852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64E988FB-AA0D-4EB3-9BB6-396BC6A0424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2383D22A-5B66-4783-99B2-7C9E18CF2E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2DAEC8DA-0EE7-4C18-8E84-976C6AF0A50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C84A36CB-17EF-4C71-9C1A-D568F9B64A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50E3E7E0-E027-4E3F-9E8B-ACBA778B73A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B0B1E64E-B9A4-4DF8-9AC5-3353C97F261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50DFBABB-125B-4D1A-AA85-030198A87C7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52594D48-6F3A-412A-91CD-B7A31A0EEF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510A0EFE-D036-4424-9639-F0C6688B360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48727681-7970-431F-AC3C-D34F87C6A2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2328B738-9F71-44DC-BA62-7061854532E0}"/>
            </a:ext>
          </a:extLst>
        </xdr:cNvPr>
        <xdr:cNvCxnSpPr/>
      </xdr:nvCxnSpPr>
      <xdr:spPr>
        <a:xfrm flipV="1">
          <a:off x="16318864" y="596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529A08EE-B39E-49AE-A258-7E4D86DDA7B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E5AC2D14-EA4A-4729-A18B-EC4273ECD77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A074A144-E347-400F-81CB-0EC1D09C47C9}"/>
            </a:ext>
          </a:extLst>
        </xdr:cNvPr>
        <xdr:cNvSpPr txBox="1"/>
      </xdr:nvSpPr>
      <xdr:spPr>
        <a:xfrm>
          <a:off x="16357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521" name="直線コネクタ 520">
          <a:extLst>
            <a:ext uri="{FF2B5EF4-FFF2-40B4-BE49-F238E27FC236}">
              <a16:creationId xmlns:a16="http://schemas.microsoft.com/office/drawing/2014/main" id="{009D4AFF-6387-4BAF-B274-26492EDA598F}"/>
            </a:ext>
          </a:extLst>
        </xdr:cNvPr>
        <xdr:cNvCxnSpPr/>
      </xdr:nvCxnSpPr>
      <xdr:spPr>
        <a:xfrm>
          <a:off x="16230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A94DE8CC-F897-4FCE-B45D-9BAC8036C64E}"/>
            </a:ext>
          </a:extLst>
        </xdr:cNvPr>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23" name="フローチャート: 判断 522">
          <a:extLst>
            <a:ext uri="{FF2B5EF4-FFF2-40B4-BE49-F238E27FC236}">
              <a16:creationId xmlns:a16="http://schemas.microsoft.com/office/drawing/2014/main" id="{B3534789-F810-4226-8385-0D8F8600DA77}"/>
            </a:ext>
          </a:extLst>
        </xdr:cNvPr>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4" name="フローチャート: 判断 523">
          <a:extLst>
            <a:ext uri="{FF2B5EF4-FFF2-40B4-BE49-F238E27FC236}">
              <a16:creationId xmlns:a16="http://schemas.microsoft.com/office/drawing/2014/main" id="{09D6E1F6-B43F-4B04-A4E5-FB2A891CD3F9}"/>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525" name="フローチャート: 判断 524">
          <a:extLst>
            <a:ext uri="{FF2B5EF4-FFF2-40B4-BE49-F238E27FC236}">
              <a16:creationId xmlns:a16="http://schemas.microsoft.com/office/drawing/2014/main" id="{C612BF53-32B5-4C78-831D-EC8A443DE2CE}"/>
            </a:ext>
          </a:extLst>
        </xdr:cNvPr>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6" name="フローチャート: 判断 525">
          <a:extLst>
            <a:ext uri="{FF2B5EF4-FFF2-40B4-BE49-F238E27FC236}">
              <a16:creationId xmlns:a16="http://schemas.microsoft.com/office/drawing/2014/main" id="{6CD38094-BECD-4C55-93C8-0F076D9AAABA}"/>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527" name="フローチャート: 判断 526">
          <a:extLst>
            <a:ext uri="{FF2B5EF4-FFF2-40B4-BE49-F238E27FC236}">
              <a16:creationId xmlns:a16="http://schemas.microsoft.com/office/drawing/2014/main" id="{7113C99F-7B75-45CE-A4DE-40D46EB45427}"/>
            </a:ext>
          </a:extLst>
        </xdr:cNvPr>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09CF992-941F-48AE-945D-63945BD3FFD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982718B-6F20-483D-893E-57557B2E52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9D8D56E-03EF-49D7-9294-A7A4F717077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661C8BE-DE28-4F24-BCD3-373E3F99B13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1188292-6846-4B98-BFE4-C11A417119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84455</xdr:rowOff>
    </xdr:from>
    <xdr:to>
      <xdr:col>85</xdr:col>
      <xdr:colOff>177800</xdr:colOff>
      <xdr:row>35</xdr:row>
      <xdr:rowOff>14605</xdr:rowOff>
    </xdr:to>
    <xdr:sp macro="" textlink="">
      <xdr:nvSpPr>
        <xdr:cNvPr id="533" name="楕円 532">
          <a:extLst>
            <a:ext uri="{FF2B5EF4-FFF2-40B4-BE49-F238E27FC236}">
              <a16:creationId xmlns:a16="http://schemas.microsoft.com/office/drawing/2014/main" id="{4867A54C-33F0-41F6-A8B4-321476FC1C7B}"/>
            </a:ext>
          </a:extLst>
        </xdr:cNvPr>
        <xdr:cNvSpPr/>
      </xdr:nvSpPr>
      <xdr:spPr>
        <a:xfrm>
          <a:off x="16268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37482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10D9C148-A271-44A9-81FF-9BF660D31DAF}"/>
            </a:ext>
          </a:extLst>
        </xdr:cNvPr>
        <xdr:cNvSpPr txBox="1"/>
      </xdr:nvSpPr>
      <xdr:spPr>
        <a:xfrm>
          <a:off x="16357600"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535" name="楕円 534">
          <a:extLst>
            <a:ext uri="{FF2B5EF4-FFF2-40B4-BE49-F238E27FC236}">
              <a16:creationId xmlns:a16="http://schemas.microsoft.com/office/drawing/2014/main" id="{0F04A05D-76D5-4159-B4D6-DA8D8BB367EF}"/>
            </a:ext>
          </a:extLst>
        </xdr:cNvPr>
        <xdr:cNvSpPr/>
      </xdr:nvSpPr>
      <xdr:spPr>
        <a:xfrm>
          <a:off x="15430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38</xdr:row>
      <xdr:rowOff>5715</xdr:rowOff>
    </xdr:to>
    <xdr:cxnSp macro="">
      <xdr:nvCxnSpPr>
        <xdr:cNvPr id="536" name="直線コネクタ 535">
          <a:extLst>
            <a:ext uri="{FF2B5EF4-FFF2-40B4-BE49-F238E27FC236}">
              <a16:creationId xmlns:a16="http://schemas.microsoft.com/office/drawing/2014/main" id="{D748A710-7D26-49DD-B532-CF33B97101A7}"/>
            </a:ext>
          </a:extLst>
        </xdr:cNvPr>
        <xdr:cNvCxnSpPr/>
      </xdr:nvCxnSpPr>
      <xdr:spPr>
        <a:xfrm flipV="1">
          <a:off x="15481300" y="5964555"/>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74930</xdr:rowOff>
    </xdr:from>
    <xdr:to>
      <xdr:col>76</xdr:col>
      <xdr:colOff>165100</xdr:colOff>
      <xdr:row>38</xdr:row>
      <xdr:rowOff>5080</xdr:rowOff>
    </xdr:to>
    <xdr:sp macro="" textlink="">
      <xdr:nvSpPr>
        <xdr:cNvPr id="537" name="楕円 536">
          <a:extLst>
            <a:ext uri="{FF2B5EF4-FFF2-40B4-BE49-F238E27FC236}">
              <a16:creationId xmlns:a16="http://schemas.microsoft.com/office/drawing/2014/main" id="{68ACEB47-0CB6-428D-9DDC-D2BB36768D43}"/>
            </a:ext>
          </a:extLst>
        </xdr:cNvPr>
        <xdr:cNvSpPr/>
      </xdr:nvSpPr>
      <xdr:spPr>
        <a:xfrm>
          <a:off x="14541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38</xdr:row>
      <xdr:rowOff>5715</xdr:rowOff>
    </xdr:to>
    <xdr:cxnSp macro="">
      <xdr:nvCxnSpPr>
        <xdr:cNvPr id="538" name="直線コネクタ 537">
          <a:extLst>
            <a:ext uri="{FF2B5EF4-FFF2-40B4-BE49-F238E27FC236}">
              <a16:creationId xmlns:a16="http://schemas.microsoft.com/office/drawing/2014/main" id="{3FB5407D-3FEB-4B03-8DAA-487C5A9BB2D0}"/>
            </a:ext>
          </a:extLst>
        </xdr:cNvPr>
        <xdr:cNvCxnSpPr/>
      </xdr:nvCxnSpPr>
      <xdr:spPr>
        <a:xfrm>
          <a:off x="14592300" y="64693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17780</xdr:rowOff>
    </xdr:from>
    <xdr:to>
      <xdr:col>72</xdr:col>
      <xdr:colOff>38100</xdr:colOff>
      <xdr:row>37</xdr:row>
      <xdr:rowOff>119380</xdr:rowOff>
    </xdr:to>
    <xdr:sp macro="" textlink="">
      <xdr:nvSpPr>
        <xdr:cNvPr id="539" name="楕円 538">
          <a:extLst>
            <a:ext uri="{FF2B5EF4-FFF2-40B4-BE49-F238E27FC236}">
              <a16:creationId xmlns:a16="http://schemas.microsoft.com/office/drawing/2014/main" id="{1D0349E8-190D-4760-A7EB-34FD3657D0A9}"/>
            </a:ext>
          </a:extLst>
        </xdr:cNvPr>
        <xdr:cNvSpPr/>
      </xdr:nvSpPr>
      <xdr:spPr>
        <a:xfrm>
          <a:off x="13652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68580</xdr:rowOff>
    </xdr:from>
    <xdr:to>
      <xdr:col>76</xdr:col>
      <xdr:colOff>114300</xdr:colOff>
      <xdr:row>37</xdr:row>
      <xdr:rowOff>125730</xdr:rowOff>
    </xdr:to>
    <xdr:cxnSp macro="">
      <xdr:nvCxnSpPr>
        <xdr:cNvPr id="540" name="直線コネクタ 539">
          <a:extLst>
            <a:ext uri="{FF2B5EF4-FFF2-40B4-BE49-F238E27FC236}">
              <a16:creationId xmlns:a16="http://schemas.microsoft.com/office/drawing/2014/main" id="{4C42CC11-45D0-4ADB-8AEF-57FA66F10FA3}"/>
            </a:ext>
          </a:extLst>
        </xdr:cNvPr>
        <xdr:cNvCxnSpPr/>
      </xdr:nvCxnSpPr>
      <xdr:spPr>
        <a:xfrm>
          <a:off x="13703300" y="6412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130175</xdr:rowOff>
    </xdr:from>
    <xdr:to>
      <xdr:col>67</xdr:col>
      <xdr:colOff>101600</xdr:colOff>
      <xdr:row>37</xdr:row>
      <xdr:rowOff>60325</xdr:rowOff>
    </xdr:to>
    <xdr:sp macro="" textlink="">
      <xdr:nvSpPr>
        <xdr:cNvPr id="541" name="楕円 540">
          <a:extLst>
            <a:ext uri="{FF2B5EF4-FFF2-40B4-BE49-F238E27FC236}">
              <a16:creationId xmlns:a16="http://schemas.microsoft.com/office/drawing/2014/main" id="{4E14E84C-594F-42F1-9FAD-32F33E5AC1D5}"/>
            </a:ext>
          </a:extLst>
        </xdr:cNvPr>
        <xdr:cNvSpPr/>
      </xdr:nvSpPr>
      <xdr:spPr>
        <a:xfrm>
          <a:off x="12763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9525</xdr:rowOff>
    </xdr:from>
    <xdr:to>
      <xdr:col>71</xdr:col>
      <xdr:colOff>177800</xdr:colOff>
      <xdr:row>37</xdr:row>
      <xdr:rowOff>68580</xdr:rowOff>
    </xdr:to>
    <xdr:cxnSp macro="">
      <xdr:nvCxnSpPr>
        <xdr:cNvPr id="542" name="直線コネクタ 541">
          <a:extLst>
            <a:ext uri="{FF2B5EF4-FFF2-40B4-BE49-F238E27FC236}">
              <a16:creationId xmlns:a16="http://schemas.microsoft.com/office/drawing/2014/main" id="{B434F70D-7FE9-478A-812D-5D55A55AD49D}"/>
            </a:ext>
          </a:extLst>
        </xdr:cNvPr>
        <xdr:cNvCxnSpPr/>
      </xdr:nvCxnSpPr>
      <xdr:spPr>
        <a:xfrm>
          <a:off x="12814300" y="63531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52E2F308-70D6-438B-8661-F5A7777C75DF}"/>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A9E84628-9FBF-4D46-9A7F-B45D4B585C0D}"/>
            </a:ext>
          </a:extLst>
        </xdr:cNvPr>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1E914875-A049-4C61-808F-3F57A589CFD1}"/>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322200FD-FB75-42EE-A1AC-1DB9EC8A3A38}"/>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47642</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1D7CB3C5-3885-498C-B0F9-47101D546EAB}"/>
            </a:ext>
          </a:extLst>
        </xdr:cNvPr>
        <xdr:cNvSpPr txBox="1"/>
      </xdr:nvSpPr>
      <xdr:spPr>
        <a:xfrm>
          <a:off x="152660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C40B4BD-0AD0-4740-9A5E-18BD8A88E9C6}"/>
            </a:ext>
          </a:extLst>
        </xdr:cNvPr>
        <xdr:cNvSpPr txBox="1"/>
      </xdr:nvSpPr>
      <xdr:spPr>
        <a:xfrm>
          <a:off x="14389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110507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C6311E40-8EF0-4DF8-AA3E-9CC0F323C9F7}"/>
            </a:ext>
          </a:extLst>
        </xdr:cNvPr>
        <xdr:cNvSpPr txBox="1"/>
      </xdr:nvSpPr>
      <xdr:spPr>
        <a:xfrm>
          <a:off x="13500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51452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724D3255-0A1E-4D48-A91D-591C5B1625DE}"/>
            </a:ext>
          </a:extLst>
        </xdr:cNvPr>
        <xdr:cNvSpPr txBox="1"/>
      </xdr:nvSpPr>
      <xdr:spPr>
        <a:xfrm>
          <a:off x="12611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830B34D-151C-459E-8B62-21CBCCF928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60DA8A38-EF5D-4EB9-94CB-EA375FB04B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65B1418A-AC0D-4440-A64B-0170BCA8E5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BF31074B-3896-43C8-B5DE-DEDE957DAFF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40624EEE-DBF9-4091-8104-FDF75FC29D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46FC6F34-CB7A-4867-BBD7-B42A04F970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8CC1FA41-971F-415C-B8A9-DF5D0C1238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A242B28-4DAF-41D3-A150-5FA8C4F339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34787BF9-2DA1-4BE1-88E6-615D3751B1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FABA5997-6D0D-4533-ACF4-26403B55B6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28CB8A50-E297-4000-A77D-C30711A3231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578B6855-4445-493A-8FE7-37F1CD9FBEE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70740285-2228-46E3-920A-14ED46F5302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D0EEF0D5-3525-4B10-AA4D-5F58DFEB1E8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0AD2C41-743B-44CC-AFBE-6A411E93D9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F67D3939-64A5-4FAF-AB75-4ADE0C4AEF5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DE13A0E3-02F9-48B2-B518-1B33636388D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9B05D00D-113D-47C7-A5E3-B26D83607AC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780BD6C8-9D2C-416E-8053-DE7F8E2C2C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B7A36CFE-6D4E-4E14-95FB-5E4105613F7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18E8B771-0116-46E6-9DD5-28B7BC5087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F527B970-2077-4472-94E9-EBC00932FC5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69E4D0C2-657B-4960-A53C-DF6DB91B06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158115</xdr:rowOff>
    </xdr:to>
    <xdr:cxnSp macro="">
      <xdr:nvCxnSpPr>
        <xdr:cNvPr id="574" name="直線コネクタ 573">
          <a:extLst>
            <a:ext uri="{FF2B5EF4-FFF2-40B4-BE49-F238E27FC236}">
              <a16:creationId xmlns:a16="http://schemas.microsoft.com/office/drawing/2014/main" id="{3417FB17-DDC4-4C07-B516-BE9BE4A25DEE}"/>
            </a:ext>
          </a:extLst>
        </xdr:cNvPr>
        <xdr:cNvCxnSpPr/>
      </xdr:nvCxnSpPr>
      <xdr:spPr>
        <a:xfrm flipV="1">
          <a:off x="22160864" y="5918835"/>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3C18536B-E4B5-439F-9F85-A713008E8AAA}"/>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576" name="直線コネクタ 575">
          <a:extLst>
            <a:ext uri="{FF2B5EF4-FFF2-40B4-BE49-F238E27FC236}">
              <a16:creationId xmlns:a16="http://schemas.microsoft.com/office/drawing/2014/main" id="{92108054-CF66-4C08-89C3-4945E4288956}"/>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F0DBBE91-44F7-4043-AF71-4E2D7ECCCDD9}"/>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578" name="直線コネクタ 577">
          <a:extLst>
            <a:ext uri="{FF2B5EF4-FFF2-40B4-BE49-F238E27FC236}">
              <a16:creationId xmlns:a16="http://schemas.microsoft.com/office/drawing/2014/main" id="{551C4829-6772-4840-AB03-4071620A1CFC}"/>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91457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37778C96-5FA2-45D8-AF95-970D8DB5ABA9}"/>
            </a:ext>
          </a:extLst>
        </xdr:cNvPr>
        <xdr:cNvSpPr txBox="1"/>
      </xdr:nvSpPr>
      <xdr:spPr>
        <a:xfrm>
          <a:off x="22199600" y="660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580" name="フローチャート: 判断 579">
          <a:extLst>
            <a:ext uri="{FF2B5EF4-FFF2-40B4-BE49-F238E27FC236}">
              <a16:creationId xmlns:a16="http://schemas.microsoft.com/office/drawing/2014/main" id="{D837B633-9CF6-4726-A73F-A7FF6C78341D}"/>
            </a:ext>
          </a:extLst>
        </xdr:cNvPr>
        <xdr:cNvSpPr/>
      </xdr:nvSpPr>
      <xdr:spPr>
        <a:xfrm>
          <a:off x="22110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581" name="フローチャート: 判断 580">
          <a:extLst>
            <a:ext uri="{FF2B5EF4-FFF2-40B4-BE49-F238E27FC236}">
              <a16:creationId xmlns:a16="http://schemas.microsoft.com/office/drawing/2014/main" id="{8A37DB0F-8B29-4D4C-9BB9-9028FE479B2A}"/>
            </a:ext>
          </a:extLst>
        </xdr:cNvPr>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xdr:rowOff>
    </xdr:from>
    <xdr:to>
      <xdr:col>107</xdr:col>
      <xdr:colOff>101600</xdr:colOff>
      <xdr:row>39</xdr:row>
      <xdr:rowOff>113665</xdr:rowOff>
    </xdr:to>
    <xdr:sp macro="" textlink="">
      <xdr:nvSpPr>
        <xdr:cNvPr id="582" name="フローチャート: 判断 581">
          <a:extLst>
            <a:ext uri="{FF2B5EF4-FFF2-40B4-BE49-F238E27FC236}">
              <a16:creationId xmlns:a16="http://schemas.microsoft.com/office/drawing/2014/main" id="{9A148BB4-CF72-4C3B-A548-8E0E30243477}"/>
            </a:ext>
          </a:extLst>
        </xdr:cNvPr>
        <xdr:cNvSpPr/>
      </xdr:nvSpPr>
      <xdr:spPr>
        <a:xfrm>
          <a:off x="20383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164465</xdr:rowOff>
    </xdr:from>
    <xdr:to>
      <xdr:col>102</xdr:col>
      <xdr:colOff>165100</xdr:colOff>
      <xdr:row>39</xdr:row>
      <xdr:rowOff>94615</xdr:rowOff>
    </xdr:to>
    <xdr:sp macro="" textlink="">
      <xdr:nvSpPr>
        <xdr:cNvPr id="583" name="フローチャート: 判断 582">
          <a:extLst>
            <a:ext uri="{FF2B5EF4-FFF2-40B4-BE49-F238E27FC236}">
              <a16:creationId xmlns:a16="http://schemas.microsoft.com/office/drawing/2014/main" id="{62274C68-F73A-4E9A-8360-AEB65EEAC05E}"/>
            </a:ext>
          </a:extLst>
        </xdr:cNvPr>
        <xdr:cNvSpPr/>
      </xdr:nvSpPr>
      <xdr:spPr>
        <a:xfrm>
          <a:off x="19494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584" name="フローチャート: 判断 583">
          <a:extLst>
            <a:ext uri="{FF2B5EF4-FFF2-40B4-BE49-F238E27FC236}">
              <a16:creationId xmlns:a16="http://schemas.microsoft.com/office/drawing/2014/main" id="{534C3859-2AC5-4FBD-A929-320EE95D2319}"/>
            </a:ext>
          </a:extLst>
        </xdr:cNvPr>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1116D58-A5E5-49D5-8D07-4D6F2AF5D8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9FFAE70-A752-49B9-AEAC-BD24C6E06E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4469494-1CE2-4FA3-A4E2-9AB6140FDD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97E7889-15E8-435C-844F-687B4BCD7B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8EF6DD5-579D-483E-9DDC-020C4D03B0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122555</xdr:rowOff>
    </xdr:from>
    <xdr:to>
      <xdr:col>116</xdr:col>
      <xdr:colOff>114300</xdr:colOff>
      <xdr:row>36</xdr:row>
      <xdr:rowOff>52705</xdr:rowOff>
    </xdr:to>
    <xdr:sp macro="" textlink="">
      <xdr:nvSpPr>
        <xdr:cNvPr id="590" name="楕円 589">
          <a:extLst>
            <a:ext uri="{FF2B5EF4-FFF2-40B4-BE49-F238E27FC236}">
              <a16:creationId xmlns:a16="http://schemas.microsoft.com/office/drawing/2014/main" id="{DAB760F1-5FA6-459D-B3D1-665D4D3E045A}"/>
            </a:ext>
          </a:extLst>
        </xdr:cNvPr>
        <xdr:cNvSpPr/>
      </xdr:nvSpPr>
      <xdr:spPr>
        <a:xfrm>
          <a:off x="22110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145432</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EC2B46F0-780D-4D46-9236-31C816913C17}"/>
            </a:ext>
          </a:extLst>
        </xdr:cNvPr>
        <xdr:cNvSpPr txBox="1"/>
      </xdr:nvSpPr>
      <xdr:spPr>
        <a:xfrm>
          <a:off x="22199600" y="59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46355</xdr:rowOff>
    </xdr:from>
    <xdr:to>
      <xdr:col>112</xdr:col>
      <xdr:colOff>38100</xdr:colOff>
      <xdr:row>37</xdr:row>
      <xdr:rowOff>147955</xdr:rowOff>
    </xdr:to>
    <xdr:sp macro="" textlink="">
      <xdr:nvSpPr>
        <xdr:cNvPr id="592" name="楕円 591">
          <a:extLst>
            <a:ext uri="{FF2B5EF4-FFF2-40B4-BE49-F238E27FC236}">
              <a16:creationId xmlns:a16="http://schemas.microsoft.com/office/drawing/2014/main" id="{36CA9CDF-EC26-409D-AEC2-88EF13A4C04E}"/>
            </a:ext>
          </a:extLst>
        </xdr:cNvPr>
        <xdr:cNvSpPr/>
      </xdr:nvSpPr>
      <xdr:spPr>
        <a:xfrm>
          <a:off x="21272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1905</xdr:rowOff>
    </xdr:from>
    <xdr:to>
      <xdr:col>116</xdr:col>
      <xdr:colOff>63500</xdr:colOff>
      <xdr:row>37</xdr:row>
      <xdr:rowOff>97155</xdr:rowOff>
    </xdr:to>
    <xdr:cxnSp macro="">
      <xdr:nvCxnSpPr>
        <xdr:cNvPr id="593" name="直線コネクタ 592">
          <a:extLst>
            <a:ext uri="{FF2B5EF4-FFF2-40B4-BE49-F238E27FC236}">
              <a16:creationId xmlns:a16="http://schemas.microsoft.com/office/drawing/2014/main" id="{F2215BFF-34C5-42FB-94DC-3E0543C9AABB}"/>
            </a:ext>
          </a:extLst>
        </xdr:cNvPr>
        <xdr:cNvCxnSpPr/>
      </xdr:nvCxnSpPr>
      <xdr:spPr>
        <a:xfrm flipV="1">
          <a:off x="21323300" y="6174105"/>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69215</xdr:rowOff>
    </xdr:from>
    <xdr:to>
      <xdr:col>107</xdr:col>
      <xdr:colOff>101600</xdr:colOff>
      <xdr:row>37</xdr:row>
      <xdr:rowOff>170815</xdr:rowOff>
    </xdr:to>
    <xdr:sp macro="" textlink="">
      <xdr:nvSpPr>
        <xdr:cNvPr id="594" name="楕円 593">
          <a:extLst>
            <a:ext uri="{FF2B5EF4-FFF2-40B4-BE49-F238E27FC236}">
              <a16:creationId xmlns:a16="http://schemas.microsoft.com/office/drawing/2014/main" id="{DFC4068A-DE7D-42A2-AF3F-1FB175724838}"/>
            </a:ext>
          </a:extLst>
        </xdr:cNvPr>
        <xdr:cNvSpPr/>
      </xdr:nvSpPr>
      <xdr:spPr>
        <a:xfrm>
          <a:off x="2038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97155</xdr:rowOff>
    </xdr:from>
    <xdr:to>
      <xdr:col>111</xdr:col>
      <xdr:colOff>177800</xdr:colOff>
      <xdr:row>37</xdr:row>
      <xdr:rowOff>120015</xdr:rowOff>
    </xdr:to>
    <xdr:cxnSp macro="">
      <xdr:nvCxnSpPr>
        <xdr:cNvPr id="595" name="直線コネクタ 594">
          <a:extLst>
            <a:ext uri="{FF2B5EF4-FFF2-40B4-BE49-F238E27FC236}">
              <a16:creationId xmlns:a16="http://schemas.microsoft.com/office/drawing/2014/main" id="{89A3AD74-90C1-4D24-8030-CB67DA6A6EDD}"/>
            </a:ext>
          </a:extLst>
        </xdr:cNvPr>
        <xdr:cNvCxnSpPr/>
      </xdr:nvCxnSpPr>
      <xdr:spPr>
        <a:xfrm flipV="1">
          <a:off x="20434300" y="6440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92075</xdr:rowOff>
    </xdr:from>
    <xdr:to>
      <xdr:col>102</xdr:col>
      <xdr:colOff>165100</xdr:colOff>
      <xdr:row>38</xdr:row>
      <xdr:rowOff>22225</xdr:rowOff>
    </xdr:to>
    <xdr:sp macro="" textlink="">
      <xdr:nvSpPr>
        <xdr:cNvPr id="596" name="楕円 595">
          <a:extLst>
            <a:ext uri="{FF2B5EF4-FFF2-40B4-BE49-F238E27FC236}">
              <a16:creationId xmlns:a16="http://schemas.microsoft.com/office/drawing/2014/main" id="{783A5638-1433-47C8-BABB-C2839EAFD0A3}"/>
            </a:ext>
          </a:extLst>
        </xdr:cNvPr>
        <xdr:cNvSpPr/>
      </xdr:nvSpPr>
      <xdr:spPr>
        <a:xfrm>
          <a:off x="19494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120015</xdr:rowOff>
    </xdr:from>
    <xdr:to>
      <xdr:col>107</xdr:col>
      <xdr:colOff>50800</xdr:colOff>
      <xdr:row>37</xdr:row>
      <xdr:rowOff>142875</xdr:rowOff>
    </xdr:to>
    <xdr:cxnSp macro="">
      <xdr:nvCxnSpPr>
        <xdr:cNvPr id="597" name="直線コネクタ 596">
          <a:extLst>
            <a:ext uri="{FF2B5EF4-FFF2-40B4-BE49-F238E27FC236}">
              <a16:creationId xmlns:a16="http://schemas.microsoft.com/office/drawing/2014/main" id="{EBD7D312-3845-4EE9-9FB2-6729B78A2903}"/>
            </a:ext>
          </a:extLst>
        </xdr:cNvPr>
        <xdr:cNvCxnSpPr/>
      </xdr:nvCxnSpPr>
      <xdr:spPr>
        <a:xfrm flipV="1">
          <a:off x="19545300" y="6463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120650</xdr:rowOff>
    </xdr:from>
    <xdr:to>
      <xdr:col>98</xdr:col>
      <xdr:colOff>38100</xdr:colOff>
      <xdr:row>38</xdr:row>
      <xdr:rowOff>50800</xdr:rowOff>
    </xdr:to>
    <xdr:sp macro="" textlink="">
      <xdr:nvSpPr>
        <xdr:cNvPr id="598" name="楕円 597">
          <a:extLst>
            <a:ext uri="{FF2B5EF4-FFF2-40B4-BE49-F238E27FC236}">
              <a16:creationId xmlns:a16="http://schemas.microsoft.com/office/drawing/2014/main" id="{E31B6955-2787-4121-B7CA-A02730BCC0C1}"/>
            </a:ext>
          </a:extLst>
        </xdr:cNvPr>
        <xdr:cNvSpPr/>
      </xdr:nvSpPr>
      <xdr:spPr>
        <a:xfrm>
          <a:off x="18605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142875</xdr:rowOff>
    </xdr:from>
    <xdr:to>
      <xdr:col>102</xdr:col>
      <xdr:colOff>114300</xdr:colOff>
      <xdr:row>38</xdr:row>
      <xdr:rowOff>0</xdr:rowOff>
    </xdr:to>
    <xdr:cxnSp macro="">
      <xdr:nvCxnSpPr>
        <xdr:cNvPr id="599" name="直線コネクタ 598">
          <a:extLst>
            <a:ext uri="{FF2B5EF4-FFF2-40B4-BE49-F238E27FC236}">
              <a16:creationId xmlns:a16="http://schemas.microsoft.com/office/drawing/2014/main" id="{D127628A-A1F2-4346-AF6A-AF46E0054F1B}"/>
            </a:ext>
          </a:extLst>
        </xdr:cNvPr>
        <xdr:cNvCxnSpPr/>
      </xdr:nvCxnSpPr>
      <xdr:spPr>
        <a:xfrm flipV="1">
          <a:off x="18656300" y="6486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74312</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8A27294F-0B5F-42AF-9723-078A33547790}"/>
            </a:ext>
          </a:extLst>
        </xdr:cNvPr>
        <xdr:cNvSpPr txBox="1"/>
      </xdr:nvSpPr>
      <xdr:spPr>
        <a:xfrm>
          <a:off x="210757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104792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5208DBF7-ECC5-4F76-AC9D-6B5F1D718083}"/>
            </a:ext>
          </a:extLst>
        </xdr:cNvPr>
        <xdr:cNvSpPr txBox="1"/>
      </xdr:nvSpPr>
      <xdr:spPr>
        <a:xfrm>
          <a:off x="20199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85742</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8AE97FD1-0637-4223-B35C-54EF00917035}"/>
            </a:ext>
          </a:extLst>
        </xdr:cNvPr>
        <xdr:cNvSpPr txBox="1"/>
      </xdr:nvSpPr>
      <xdr:spPr>
        <a:xfrm>
          <a:off x="19310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91457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EB36F10-711D-4CA5-9D70-ABF1C4498EAA}"/>
            </a:ext>
          </a:extLst>
        </xdr:cNvPr>
        <xdr:cNvSpPr txBox="1"/>
      </xdr:nvSpPr>
      <xdr:spPr>
        <a:xfrm>
          <a:off x="18421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164482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DB0FB865-91C5-4679-A05F-C09D995E315C}"/>
            </a:ext>
          </a:extLst>
        </xdr:cNvPr>
        <xdr:cNvSpPr txBox="1"/>
      </xdr:nvSpPr>
      <xdr:spPr>
        <a:xfrm>
          <a:off x="21075727"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15892</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3C562E72-D214-4801-8FFA-A738C7E11D6D}"/>
            </a:ext>
          </a:extLst>
        </xdr:cNvPr>
        <xdr:cNvSpPr txBox="1"/>
      </xdr:nvSpPr>
      <xdr:spPr>
        <a:xfrm>
          <a:off x="201994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38752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8FC2E0C6-8FA5-4BC7-ACDB-3618FF0237D8}"/>
            </a:ext>
          </a:extLst>
        </xdr:cNvPr>
        <xdr:cNvSpPr txBox="1"/>
      </xdr:nvSpPr>
      <xdr:spPr>
        <a:xfrm>
          <a:off x="19310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425091AD-493A-4577-B087-5FED1BD7E2AF}"/>
            </a:ext>
          </a:extLst>
        </xdr:cNvPr>
        <xdr:cNvSpPr txBox="1"/>
      </xdr:nvSpPr>
      <xdr:spPr>
        <a:xfrm>
          <a:off x="18421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14CE2DF-04C0-4FB6-88C6-9789E8094E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FE3427D7-DBE5-402A-A18B-81279FC496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62C5B11D-8FD5-470D-B22B-4A4D5CEBE0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87FB2849-470E-4CFB-A710-EFFC979B12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473FF78B-3FF9-4AB5-A0C5-35448C35E2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FC7DC513-511D-49D2-969C-704ED45403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67F7FE96-0DFE-4C68-898B-31D9637AC6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F57D6683-5114-4831-BE5A-AAB17832BB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FCBB3D3D-B45D-41B3-81A5-5A3F6CE8E9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87F9CB9E-FD61-4863-AF7C-7DF563809A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78530477-0C0D-4EE9-B4B7-BA7B5F8F50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A980A775-9EDC-4DBB-A088-E5A65DDADA2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4E10F221-BAAC-44E7-8797-8A0AF004C6E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759FB68-CFCC-4ED5-B38D-7A30B518762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FA85E0EF-316E-4D91-938A-59948645CF6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614C1CBF-8C2B-406C-BC9D-39D1156A117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914068F6-15C3-4EC3-8BD5-199717082E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3003EFBC-F917-4819-8BCE-4F0EE959A5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207F1CAF-64E8-46AC-A611-0D883986F4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109D4317-CD1B-46BF-B4DF-7DB60A5F5DE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5F2FFE3A-CC31-4469-86B0-D0562432BC8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DFB61883-06C6-4676-A781-B8D70572C7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CF40ADAF-4DB9-4B84-999F-E2D2873DDBB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47DAEC52-86CE-474E-B8D7-2CB42A74634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F9C161EB-0077-49A7-A828-CD00CFFEFB6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270EFD54-FF28-4922-8B77-B1DC1470FE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634" name="直線コネクタ 633">
          <a:extLst>
            <a:ext uri="{FF2B5EF4-FFF2-40B4-BE49-F238E27FC236}">
              <a16:creationId xmlns:a16="http://schemas.microsoft.com/office/drawing/2014/main" id="{5FEDBBBA-61DF-4B9A-AF52-A1F36E0378F3}"/>
            </a:ext>
          </a:extLst>
        </xdr:cNvPr>
        <xdr:cNvCxnSpPr/>
      </xdr:nvCxnSpPr>
      <xdr:spPr>
        <a:xfrm flipV="1">
          <a:off x="16318864" y="951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9BBD57A6-44F9-4388-BEB2-087B6CDCBD11}"/>
            </a:ext>
          </a:extLst>
        </xdr:cNvPr>
        <xdr:cNvSpPr txBox="1"/>
      </xdr:nvSpPr>
      <xdr:spPr>
        <a:xfrm>
          <a:off x="16357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636" name="直線コネクタ 635">
          <a:extLst>
            <a:ext uri="{FF2B5EF4-FFF2-40B4-BE49-F238E27FC236}">
              <a16:creationId xmlns:a16="http://schemas.microsoft.com/office/drawing/2014/main" id="{7C3A2875-AFC1-451B-B21B-1A679419F874}"/>
            </a:ext>
          </a:extLst>
        </xdr:cNvPr>
        <xdr:cNvCxnSpPr/>
      </xdr:nvCxnSpPr>
      <xdr:spPr>
        <a:xfrm>
          <a:off x="16230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EFA3E91-80B4-433F-9029-C519802CBB34}"/>
            </a:ext>
          </a:extLst>
        </xdr:cNvPr>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8" name="直線コネクタ 637">
          <a:extLst>
            <a:ext uri="{FF2B5EF4-FFF2-40B4-BE49-F238E27FC236}">
              <a16:creationId xmlns:a16="http://schemas.microsoft.com/office/drawing/2014/main" id="{A6B57E9C-FB46-4F82-BEF3-AB225D40EF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A7AE7C45-3A32-4307-AA91-308ACBEEE8F7}"/>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40" name="フローチャート: 判断 639">
          <a:extLst>
            <a:ext uri="{FF2B5EF4-FFF2-40B4-BE49-F238E27FC236}">
              <a16:creationId xmlns:a16="http://schemas.microsoft.com/office/drawing/2014/main" id="{4E7E6A66-A8DE-428B-83ED-2A50DA934A47}"/>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641" name="フローチャート: 判断 640">
          <a:extLst>
            <a:ext uri="{FF2B5EF4-FFF2-40B4-BE49-F238E27FC236}">
              <a16:creationId xmlns:a16="http://schemas.microsoft.com/office/drawing/2014/main" id="{DC5B6222-0861-496F-ACC7-6855A3C50B8F}"/>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42" name="フローチャート: 判断 641">
          <a:extLst>
            <a:ext uri="{FF2B5EF4-FFF2-40B4-BE49-F238E27FC236}">
              <a16:creationId xmlns:a16="http://schemas.microsoft.com/office/drawing/2014/main" id="{97F666BB-0F3C-48F6-B4E1-7021E72538D9}"/>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643" name="フローチャート: 判断 642">
          <a:extLst>
            <a:ext uri="{FF2B5EF4-FFF2-40B4-BE49-F238E27FC236}">
              <a16:creationId xmlns:a16="http://schemas.microsoft.com/office/drawing/2014/main" id="{B9C01EDC-4921-463E-93AE-8542C7813D67}"/>
            </a:ext>
          </a:extLst>
        </xdr:cNvPr>
        <xdr:cNvSpPr/>
      </xdr:nvSpPr>
      <xdr:spPr>
        <a:xfrm>
          <a:off x="13652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4" name="フローチャート: 判断 643">
          <a:extLst>
            <a:ext uri="{FF2B5EF4-FFF2-40B4-BE49-F238E27FC236}">
              <a16:creationId xmlns:a16="http://schemas.microsoft.com/office/drawing/2014/main" id="{0CA970DC-12A4-4043-9B2E-172FCBB9319C}"/>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B40E586-9911-4635-885E-C7594A3F90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A29057-3A0F-4A91-95F1-06775E966D1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F4EE2E6-6D73-4359-93F0-DCFF8ADFAD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78DC4F3-FB50-4B48-8584-4C815B409E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D2E1A05-4F37-43E6-A645-CD6F404205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650" name="楕円 649">
          <a:extLst>
            <a:ext uri="{FF2B5EF4-FFF2-40B4-BE49-F238E27FC236}">
              <a16:creationId xmlns:a16="http://schemas.microsoft.com/office/drawing/2014/main" id="{F68AAEF5-4A06-494F-BCBC-0CE98F2DB23A}"/>
            </a:ext>
          </a:extLst>
        </xdr:cNvPr>
        <xdr:cNvSpPr/>
      </xdr:nvSpPr>
      <xdr:spPr>
        <a:xfrm>
          <a:off x="16268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D158B980-10F2-4590-9F4D-18B58E8A4B58}"/>
            </a:ext>
          </a:extLst>
        </xdr:cNvPr>
        <xdr:cNvSpPr txBox="1"/>
      </xdr:nvSpPr>
      <xdr:spPr>
        <a:xfrm>
          <a:off x="163576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53703</xdr:rowOff>
    </xdr:from>
    <xdr:to>
      <xdr:col>81</xdr:col>
      <xdr:colOff>101600</xdr:colOff>
      <xdr:row>60</xdr:row>
      <xdr:rowOff>155303</xdr:rowOff>
    </xdr:to>
    <xdr:sp macro="" textlink="">
      <xdr:nvSpPr>
        <xdr:cNvPr id="652" name="楕円 651">
          <a:extLst>
            <a:ext uri="{FF2B5EF4-FFF2-40B4-BE49-F238E27FC236}">
              <a16:creationId xmlns:a16="http://schemas.microsoft.com/office/drawing/2014/main" id="{B71B6D6B-8B64-4B4B-AC15-47DC60F57327}"/>
            </a:ext>
          </a:extLst>
        </xdr:cNvPr>
        <xdr:cNvSpPr/>
      </xdr:nvSpPr>
      <xdr:spPr>
        <a:xfrm>
          <a:off x="15430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104503</xdr:rowOff>
    </xdr:from>
    <xdr:to>
      <xdr:col>85</xdr:col>
      <xdr:colOff>127000</xdr:colOff>
      <xdr:row>60</xdr:row>
      <xdr:rowOff>156754</xdr:rowOff>
    </xdr:to>
    <xdr:cxnSp macro="">
      <xdr:nvCxnSpPr>
        <xdr:cNvPr id="653" name="直線コネクタ 652">
          <a:extLst>
            <a:ext uri="{FF2B5EF4-FFF2-40B4-BE49-F238E27FC236}">
              <a16:creationId xmlns:a16="http://schemas.microsoft.com/office/drawing/2014/main" id="{C07D4464-8BE4-4BE3-BCAE-2A41627F04C0}"/>
            </a:ext>
          </a:extLst>
        </xdr:cNvPr>
        <xdr:cNvCxnSpPr/>
      </xdr:nvCxnSpPr>
      <xdr:spPr>
        <a:xfrm>
          <a:off x="15481300" y="1039150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654" name="楕円 653">
          <a:extLst>
            <a:ext uri="{FF2B5EF4-FFF2-40B4-BE49-F238E27FC236}">
              <a16:creationId xmlns:a16="http://schemas.microsoft.com/office/drawing/2014/main" id="{3AD99AC0-FFBD-4155-AB22-8FB04EA421C7}"/>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104503</xdr:rowOff>
    </xdr:to>
    <xdr:cxnSp macro="">
      <xdr:nvCxnSpPr>
        <xdr:cNvPr id="655" name="直線コネクタ 654">
          <a:extLst>
            <a:ext uri="{FF2B5EF4-FFF2-40B4-BE49-F238E27FC236}">
              <a16:creationId xmlns:a16="http://schemas.microsoft.com/office/drawing/2014/main" id="{157F7C8C-F3ED-430C-976D-663B6B5333CF}"/>
            </a:ext>
          </a:extLst>
        </xdr:cNvPr>
        <xdr:cNvCxnSpPr/>
      </xdr:nvCxnSpPr>
      <xdr:spPr>
        <a:xfrm>
          <a:off x="14592300" y="103457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656" name="楕円 655">
          <a:extLst>
            <a:ext uri="{FF2B5EF4-FFF2-40B4-BE49-F238E27FC236}">
              <a16:creationId xmlns:a16="http://schemas.microsoft.com/office/drawing/2014/main" id="{A34697E8-BFCA-425D-8076-346C68C32343}"/>
            </a:ext>
          </a:extLst>
        </xdr:cNvPr>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58783</xdr:rowOff>
    </xdr:to>
    <xdr:cxnSp macro="">
      <xdr:nvCxnSpPr>
        <xdr:cNvPr id="657" name="直線コネクタ 656">
          <a:extLst>
            <a:ext uri="{FF2B5EF4-FFF2-40B4-BE49-F238E27FC236}">
              <a16:creationId xmlns:a16="http://schemas.microsoft.com/office/drawing/2014/main" id="{92DE5CEE-CEFB-4346-AE43-46649A528224}"/>
            </a:ext>
          </a:extLst>
        </xdr:cNvPr>
        <xdr:cNvCxnSpPr/>
      </xdr:nvCxnSpPr>
      <xdr:spPr>
        <a:xfrm>
          <a:off x="13703300" y="103000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81462</xdr:rowOff>
    </xdr:from>
    <xdr:to>
      <xdr:col>67</xdr:col>
      <xdr:colOff>101600</xdr:colOff>
      <xdr:row>60</xdr:row>
      <xdr:rowOff>11612</xdr:rowOff>
    </xdr:to>
    <xdr:sp macro="" textlink="">
      <xdr:nvSpPr>
        <xdr:cNvPr id="658" name="楕円 657">
          <a:extLst>
            <a:ext uri="{FF2B5EF4-FFF2-40B4-BE49-F238E27FC236}">
              <a16:creationId xmlns:a16="http://schemas.microsoft.com/office/drawing/2014/main" id="{EF621115-65B7-4C81-A30F-35F4F7E08BCA}"/>
            </a:ext>
          </a:extLst>
        </xdr:cNvPr>
        <xdr:cNvSpPr/>
      </xdr:nvSpPr>
      <xdr:spPr>
        <a:xfrm>
          <a:off x="12763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132262</xdr:rowOff>
    </xdr:from>
    <xdr:to>
      <xdr:col>71</xdr:col>
      <xdr:colOff>177800</xdr:colOff>
      <xdr:row>60</xdr:row>
      <xdr:rowOff>13063</xdr:rowOff>
    </xdr:to>
    <xdr:cxnSp macro="">
      <xdr:nvCxnSpPr>
        <xdr:cNvPr id="659" name="直線コネクタ 658">
          <a:extLst>
            <a:ext uri="{FF2B5EF4-FFF2-40B4-BE49-F238E27FC236}">
              <a16:creationId xmlns:a16="http://schemas.microsoft.com/office/drawing/2014/main" id="{C59193F7-A91E-48E7-95F9-62086646F908}"/>
            </a:ext>
          </a:extLst>
        </xdr:cNvPr>
        <xdr:cNvCxnSpPr/>
      </xdr:nvCxnSpPr>
      <xdr:spPr>
        <a:xfrm>
          <a:off x="12814300" y="102478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660" name="n_1aveValue【学校施設】&#10;有形固定資産減価償却率">
          <a:extLst>
            <a:ext uri="{FF2B5EF4-FFF2-40B4-BE49-F238E27FC236}">
              <a16:creationId xmlns:a16="http://schemas.microsoft.com/office/drawing/2014/main" id="{52258A00-D643-426E-8C5C-FF1E353B053E}"/>
            </a:ext>
          </a:extLst>
        </xdr:cNvPr>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661" name="n_2aveValue【学校施設】&#10;有形固定資産減価償却率">
          <a:extLst>
            <a:ext uri="{FF2B5EF4-FFF2-40B4-BE49-F238E27FC236}">
              <a16:creationId xmlns:a16="http://schemas.microsoft.com/office/drawing/2014/main" id="{E0532BD1-5C20-4CC1-A3CA-036B1C656BF4}"/>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47733</xdr:rowOff>
    </xdr:from>
    <xdr:ext cx="405111" cy="259045"/>
    <xdr:sp macro="" textlink="">
      <xdr:nvSpPr>
        <xdr:cNvPr id="662" name="n_3aveValue【学校施設】&#10;有形固定資産減価償却率">
          <a:extLst>
            <a:ext uri="{FF2B5EF4-FFF2-40B4-BE49-F238E27FC236}">
              <a16:creationId xmlns:a16="http://schemas.microsoft.com/office/drawing/2014/main" id="{437BF5B1-ED3E-4350-83D1-AB25023C2552}"/>
            </a:ext>
          </a:extLst>
        </xdr:cNvPr>
        <xdr:cNvSpPr txBox="1"/>
      </xdr:nvSpPr>
      <xdr:spPr>
        <a:xfrm>
          <a:off x="13500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3" name="n_4aveValue【学校施設】&#10;有形固定資産減価償却率">
          <a:extLst>
            <a:ext uri="{FF2B5EF4-FFF2-40B4-BE49-F238E27FC236}">
              <a16:creationId xmlns:a16="http://schemas.microsoft.com/office/drawing/2014/main" id="{98DD4DFA-2202-4251-8E26-9E46E55E01A3}"/>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146430</xdr:rowOff>
    </xdr:from>
    <xdr:ext cx="405111" cy="259045"/>
    <xdr:sp macro="" textlink="">
      <xdr:nvSpPr>
        <xdr:cNvPr id="664" name="n_1mainValue【学校施設】&#10;有形固定資産減価償却率">
          <a:extLst>
            <a:ext uri="{FF2B5EF4-FFF2-40B4-BE49-F238E27FC236}">
              <a16:creationId xmlns:a16="http://schemas.microsoft.com/office/drawing/2014/main" id="{AF1932D7-295E-4A57-A48B-0E332C41F233}"/>
            </a:ext>
          </a:extLst>
        </xdr:cNvPr>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665" name="n_2mainValue【学校施設】&#10;有形固定資産減価償却率">
          <a:extLst>
            <a:ext uri="{FF2B5EF4-FFF2-40B4-BE49-F238E27FC236}">
              <a16:creationId xmlns:a16="http://schemas.microsoft.com/office/drawing/2014/main" id="{74F747BA-F4ED-4D99-93B7-DCF86B60EA4F}"/>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54990</xdr:rowOff>
    </xdr:from>
    <xdr:ext cx="405111" cy="259045"/>
    <xdr:sp macro="" textlink="">
      <xdr:nvSpPr>
        <xdr:cNvPr id="666" name="n_3mainValue【学校施設】&#10;有形固定資産減価償却率">
          <a:extLst>
            <a:ext uri="{FF2B5EF4-FFF2-40B4-BE49-F238E27FC236}">
              <a16:creationId xmlns:a16="http://schemas.microsoft.com/office/drawing/2014/main" id="{2700FB04-164B-4E60-AB0E-FF3F9AC50078}"/>
            </a:ext>
          </a:extLst>
        </xdr:cNvPr>
        <xdr:cNvSpPr txBox="1"/>
      </xdr:nvSpPr>
      <xdr:spPr>
        <a:xfrm>
          <a:off x="13500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7" name="n_4mainValue【学校施設】&#10;有形固定資産減価償却率">
          <a:extLst>
            <a:ext uri="{FF2B5EF4-FFF2-40B4-BE49-F238E27FC236}">
              <a16:creationId xmlns:a16="http://schemas.microsoft.com/office/drawing/2014/main" id="{7F04248B-A5F6-49D3-9EEA-36812EA2791C}"/>
            </a:ext>
          </a:extLst>
        </xdr:cNvPr>
        <xdr:cNvSpPr txBox="1"/>
      </xdr:nvSpPr>
      <xdr:spPr>
        <a:xfrm>
          <a:off x="12611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32D47802-FFC3-4220-B946-1C29B22F99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8FD15125-808C-4BD1-834F-9BEA7EE10A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144A0F66-81CA-4E28-ACD7-C5661CFDC02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71DABD2-70BC-4092-9384-3C2D8A7D06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E29EFD12-A966-4105-9895-C71209B7C9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3898BBC-86F1-405A-913D-59D72F433D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77D98018-E60D-4039-9967-53F06D72AA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57017FA-D5E0-40DB-91F1-3DE89ED0BC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37C5DE9B-3C2E-4719-86D5-FFB7F881F8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D34C04-8BE1-4332-B39B-7F1DE15ED6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2E6B5241-2346-41A3-AAED-05A636CC8F3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9116393C-019F-43AB-A517-5226B131EBB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25214B21-A577-4C2E-8409-C3754AC3B50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7615A086-3BE0-4312-9B03-8B1F14B936B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896849C6-3BC1-4E78-A859-45ED65421C1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8E47A094-7359-4F3D-9C9C-BAC0803A6D8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BDC949DB-2A08-4B31-A136-B4ED46E0683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A80BB8D2-3E22-470E-81DA-51F423AD980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F2D73B4E-8FC4-4FC9-AC2A-BE207145A69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B75B5A4B-BECA-437D-9035-ABDBE9945D3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528BDB51-9664-4309-B85D-9477A520BC9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25E5D72A-6C3A-4744-B34B-3246FF59225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51A1B24C-4C3A-4B6F-AF79-50A3AABE8B2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8D1A5AC-2357-4E76-B25A-D963DF68155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F953DB0-9932-4394-98C7-BF0FBFD4554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C2314EC5-DDE2-48BD-8A65-6E1ACDF44A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694" name="直線コネクタ 693">
          <a:extLst>
            <a:ext uri="{FF2B5EF4-FFF2-40B4-BE49-F238E27FC236}">
              <a16:creationId xmlns:a16="http://schemas.microsoft.com/office/drawing/2014/main" id="{4F0728E5-DD38-4EA8-8CB8-0E1BC9FDBAA5}"/>
            </a:ext>
          </a:extLst>
        </xdr:cNvPr>
        <xdr:cNvCxnSpPr/>
      </xdr:nvCxnSpPr>
      <xdr:spPr>
        <a:xfrm flipV="1">
          <a:off x="22160864" y="9585198"/>
          <a:ext cx="0" cy="149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695" name="【学校施設】&#10;一人当たり面積最小値テキスト">
          <a:extLst>
            <a:ext uri="{FF2B5EF4-FFF2-40B4-BE49-F238E27FC236}">
              <a16:creationId xmlns:a16="http://schemas.microsoft.com/office/drawing/2014/main" id="{6420173D-E642-411D-A7EB-B2111E0B1417}"/>
            </a:ext>
          </a:extLst>
        </xdr:cNvPr>
        <xdr:cNvSpPr txBox="1"/>
      </xdr:nvSpPr>
      <xdr:spPr>
        <a:xfrm>
          <a:off x="22199600" y="110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696" name="直線コネクタ 695">
          <a:extLst>
            <a:ext uri="{FF2B5EF4-FFF2-40B4-BE49-F238E27FC236}">
              <a16:creationId xmlns:a16="http://schemas.microsoft.com/office/drawing/2014/main" id="{D99A853E-E284-4F9F-A0D9-6DAAF40A1277}"/>
            </a:ext>
          </a:extLst>
        </xdr:cNvPr>
        <xdr:cNvCxnSpPr/>
      </xdr:nvCxnSpPr>
      <xdr:spPr>
        <a:xfrm>
          <a:off x="22072600" y="1107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697" name="【学校施設】&#10;一人当たり面積最大値テキスト">
          <a:extLst>
            <a:ext uri="{FF2B5EF4-FFF2-40B4-BE49-F238E27FC236}">
              <a16:creationId xmlns:a16="http://schemas.microsoft.com/office/drawing/2014/main" id="{0EAF83AB-D6EF-472A-9F2E-200188E38A28}"/>
            </a:ext>
          </a:extLst>
        </xdr:cNvPr>
        <xdr:cNvSpPr txBox="1"/>
      </xdr:nvSpPr>
      <xdr:spPr>
        <a:xfrm>
          <a:off x="22199600" y="93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698" name="直線コネクタ 697">
          <a:extLst>
            <a:ext uri="{FF2B5EF4-FFF2-40B4-BE49-F238E27FC236}">
              <a16:creationId xmlns:a16="http://schemas.microsoft.com/office/drawing/2014/main" id="{68D6F6A9-5601-4FCC-9E8A-1EED48E64590}"/>
            </a:ext>
          </a:extLst>
        </xdr:cNvPr>
        <xdr:cNvCxnSpPr/>
      </xdr:nvCxnSpPr>
      <xdr:spPr>
        <a:xfrm>
          <a:off x="22072600" y="958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71355</xdr:rowOff>
    </xdr:from>
    <xdr:ext cx="469744" cy="259045"/>
    <xdr:sp macro="" textlink="">
      <xdr:nvSpPr>
        <xdr:cNvPr id="699" name="【学校施設】&#10;一人当たり面積平均値テキスト">
          <a:extLst>
            <a:ext uri="{FF2B5EF4-FFF2-40B4-BE49-F238E27FC236}">
              <a16:creationId xmlns:a16="http://schemas.microsoft.com/office/drawing/2014/main" id="{814425DB-11A5-4F6A-8C5B-BBC9B7BDBDD1}"/>
            </a:ext>
          </a:extLst>
        </xdr:cNvPr>
        <xdr:cNvSpPr txBox="1"/>
      </xdr:nvSpPr>
      <xdr:spPr>
        <a:xfrm>
          <a:off x="22199600" y="1035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700" name="フローチャート: 判断 699">
          <a:extLst>
            <a:ext uri="{FF2B5EF4-FFF2-40B4-BE49-F238E27FC236}">
              <a16:creationId xmlns:a16="http://schemas.microsoft.com/office/drawing/2014/main" id="{3387D853-EA75-41D6-9D43-3ABD069B7A30}"/>
            </a:ext>
          </a:extLst>
        </xdr:cNvPr>
        <xdr:cNvSpPr/>
      </xdr:nvSpPr>
      <xdr:spPr>
        <a:xfrm>
          <a:off x="22110700" y="105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701" name="フローチャート: 判断 700">
          <a:extLst>
            <a:ext uri="{FF2B5EF4-FFF2-40B4-BE49-F238E27FC236}">
              <a16:creationId xmlns:a16="http://schemas.microsoft.com/office/drawing/2014/main" id="{6E16A653-06AE-4627-965F-06E6165166D7}"/>
            </a:ext>
          </a:extLst>
        </xdr:cNvPr>
        <xdr:cNvSpPr/>
      </xdr:nvSpPr>
      <xdr:spPr>
        <a:xfrm>
          <a:off x="21272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702" name="フローチャート: 判断 701">
          <a:extLst>
            <a:ext uri="{FF2B5EF4-FFF2-40B4-BE49-F238E27FC236}">
              <a16:creationId xmlns:a16="http://schemas.microsoft.com/office/drawing/2014/main" id="{2A1F40CB-1AD7-41F6-8F3A-6E9362BB6F7B}"/>
            </a:ext>
          </a:extLst>
        </xdr:cNvPr>
        <xdr:cNvSpPr/>
      </xdr:nvSpPr>
      <xdr:spPr>
        <a:xfrm>
          <a:off x="20383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151347</xdr:rowOff>
    </xdr:from>
    <xdr:to>
      <xdr:col>102</xdr:col>
      <xdr:colOff>165100</xdr:colOff>
      <xdr:row>61</xdr:row>
      <xdr:rowOff>81497</xdr:rowOff>
    </xdr:to>
    <xdr:sp macro="" textlink="">
      <xdr:nvSpPr>
        <xdr:cNvPr id="703" name="フローチャート: 判断 702">
          <a:extLst>
            <a:ext uri="{FF2B5EF4-FFF2-40B4-BE49-F238E27FC236}">
              <a16:creationId xmlns:a16="http://schemas.microsoft.com/office/drawing/2014/main" id="{78179EAF-337E-4521-9C25-9A47D75CB91B}"/>
            </a:ext>
          </a:extLst>
        </xdr:cNvPr>
        <xdr:cNvSpPr/>
      </xdr:nvSpPr>
      <xdr:spPr>
        <a:xfrm>
          <a:off x="19494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1451</xdr:rowOff>
    </xdr:from>
    <xdr:to>
      <xdr:col>98</xdr:col>
      <xdr:colOff>38100</xdr:colOff>
      <xdr:row>61</xdr:row>
      <xdr:rowOff>103051</xdr:rowOff>
    </xdr:to>
    <xdr:sp macro="" textlink="">
      <xdr:nvSpPr>
        <xdr:cNvPr id="704" name="フローチャート: 判断 703">
          <a:extLst>
            <a:ext uri="{FF2B5EF4-FFF2-40B4-BE49-F238E27FC236}">
              <a16:creationId xmlns:a16="http://schemas.microsoft.com/office/drawing/2014/main" id="{EFA68CE3-CE7A-41D8-9D96-D621DD92475C}"/>
            </a:ext>
          </a:extLst>
        </xdr:cNvPr>
        <xdr:cNvSpPr/>
      </xdr:nvSpPr>
      <xdr:spPr>
        <a:xfrm>
          <a:off x="18605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4D8507A-2F49-4CD6-9A57-723047C972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7767B73-F123-4923-B727-0A054F76AD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B05962F-5E41-4DC2-BB5E-F24FBC8286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582DB39-1CBD-4C2E-AF53-19936475D3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CF74152-E347-4BA3-9A3A-6734D99894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69052</xdr:rowOff>
    </xdr:from>
    <xdr:to>
      <xdr:col>116</xdr:col>
      <xdr:colOff>114300</xdr:colOff>
      <xdr:row>61</xdr:row>
      <xdr:rowOff>170652</xdr:rowOff>
    </xdr:to>
    <xdr:sp macro="" textlink="">
      <xdr:nvSpPr>
        <xdr:cNvPr id="710" name="楕円 709">
          <a:extLst>
            <a:ext uri="{FF2B5EF4-FFF2-40B4-BE49-F238E27FC236}">
              <a16:creationId xmlns:a16="http://schemas.microsoft.com/office/drawing/2014/main" id="{77F0F527-38FF-45F7-B932-4A2EB36C2829}"/>
            </a:ext>
          </a:extLst>
        </xdr:cNvPr>
        <xdr:cNvSpPr/>
      </xdr:nvSpPr>
      <xdr:spPr>
        <a:xfrm>
          <a:off x="22110700" y="105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47479</xdr:rowOff>
    </xdr:from>
    <xdr:ext cx="469744" cy="259045"/>
    <xdr:sp macro="" textlink="">
      <xdr:nvSpPr>
        <xdr:cNvPr id="711" name="【学校施設】&#10;一人当たり面積該当値テキスト">
          <a:extLst>
            <a:ext uri="{FF2B5EF4-FFF2-40B4-BE49-F238E27FC236}">
              <a16:creationId xmlns:a16="http://schemas.microsoft.com/office/drawing/2014/main" id="{36CEC83C-E033-4A79-B236-A7EA22F3471C}"/>
            </a:ext>
          </a:extLst>
        </xdr:cNvPr>
        <xdr:cNvSpPr txBox="1"/>
      </xdr:nvSpPr>
      <xdr:spPr>
        <a:xfrm>
          <a:off x="22199600"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99750</xdr:rowOff>
    </xdr:from>
    <xdr:to>
      <xdr:col>112</xdr:col>
      <xdr:colOff>38100</xdr:colOff>
      <xdr:row>62</xdr:row>
      <xdr:rowOff>29900</xdr:rowOff>
    </xdr:to>
    <xdr:sp macro="" textlink="">
      <xdr:nvSpPr>
        <xdr:cNvPr id="712" name="楕円 711">
          <a:extLst>
            <a:ext uri="{FF2B5EF4-FFF2-40B4-BE49-F238E27FC236}">
              <a16:creationId xmlns:a16="http://schemas.microsoft.com/office/drawing/2014/main" id="{725C0BA3-B0FF-4404-9EAE-D27ABC072C0A}"/>
            </a:ext>
          </a:extLst>
        </xdr:cNvPr>
        <xdr:cNvSpPr/>
      </xdr:nvSpPr>
      <xdr:spPr>
        <a:xfrm>
          <a:off x="21272500" y="105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119852</xdr:rowOff>
    </xdr:from>
    <xdr:to>
      <xdr:col>116</xdr:col>
      <xdr:colOff>63500</xdr:colOff>
      <xdr:row>61</xdr:row>
      <xdr:rowOff>150550</xdr:rowOff>
    </xdr:to>
    <xdr:cxnSp macro="">
      <xdr:nvCxnSpPr>
        <xdr:cNvPr id="713" name="直線コネクタ 712">
          <a:extLst>
            <a:ext uri="{FF2B5EF4-FFF2-40B4-BE49-F238E27FC236}">
              <a16:creationId xmlns:a16="http://schemas.microsoft.com/office/drawing/2014/main" id="{A37F335C-9476-4890-988B-D88AF6780505}"/>
            </a:ext>
          </a:extLst>
        </xdr:cNvPr>
        <xdr:cNvCxnSpPr/>
      </xdr:nvCxnSpPr>
      <xdr:spPr>
        <a:xfrm flipV="1">
          <a:off x="21323300" y="10578302"/>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123589</xdr:rowOff>
    </xdr:from>
    <xdr:to>
      <xdr:col>107</xdr:col>
      <xdr:colOff>101600</xdr:colOff>
      <xdr:row>62</xdr:row>
      <xdr:rowOff>53739</xdr:rowOff>
    </xdr:to>
    <xdr:sp macro="" textlink="">
      <xdr:nvSpPr>
        <xdr:cNvPr id="714" name="楕円 713">
          <a:extLst>
            <a:ext uri="{FF2B5EF4-FFF2-40B4-BE49-F238E27FC236}">
              <a16:creationId xmlns:a16="http://schemas.microsoft.com/office/drawing/2014/main" id="{B07FA938-7CFE-4600-9449-707D15358F9C}"/>
            </a:ext>
          </a:extLst>
        </xdr:cNvPr>
        <xdr:cNvSpPr/>
      </xdr:nvSpPr>
      <xdr:spPr>
        <a:xfrm>
          <a:off x="20383500" y="10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150550</xdr:rowOff>
    </xdr:from>
    <xdr:to>
      <xdr:col>111</xdr:col>
      <xdr:colOff>177800</xdr:colOff>
      <xdr:row>62</xdr:row>
      <xdr:rowOff>2939</xdr:rowOff>
    </xdr:to>
    <xdr:cxnSp macro="">
      <xdr:nvCxnSpPr>
        <xdr:cNvPr id="715" name="直線コネクタ 714">
          <a:extLst>
            <a:ext uri="{FF2B5EF4-FFF2-40B4-BE49-F238E27FC236}">
              <a16:creationId xmlns:a16="http://schemas.microsoft.com/office/drawing/2014/main" id="{7CBE7135-774D-4ADD-8A74-183CA106E324}"/>
            </a:ext>
          </a:extLst>
        </xdr:cNvPr>
        <xdr:cNvCxnSpPr/>
      </xdr:nvCxnSpPr>
      <xdr:spPr>
        <a:xfrm flipV="1">
          <a:off x="20434300" y="10609000"/>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146776</xdr:rowOff>
    </xdr:from>
    <xdr:to>
      <xdr:col>102</xdr:col>
      <xdr:colOff>165100</xdr:colOff>
      <xdr:row>62</xdr:row>
      <xdr:rowOff>76926</xdr:rowOff>
    </xdr:to>
    <xdr:sp macro="" textlink="">
      <xdr:nvSpPr>
        <xdr:cNvPr id="716" name="楕円 715">
          <a:extLst>
            <a:ext uri="{FF2B5EF4-FFF2-40B4-BE49-F238E27FC236}">
              <a16:creationId xmlns:a16="http://schemas.microsoft.com/office/drawing/2014/main" id="{FB9C7242-139E-4C77-8E74-589CF4864222}"/>
            </a:ext>
          </a:extLst>
        </xdr:cNvPr>
        <xdr:cNvSpPr/>
      </xdr:nvSpPr>
      <xdr:spPr>
        <a:xfrm>
          <a:off x="19494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2939</xdr:rowOff>
    </xdr:from>
    <xdr:to>
      <xdr:col>107</xdr:col>
      <xdr:colOff>50800</xdr:colOff>
      <xdr:row>62</xdr:row>
      <xdr:rowOff>26126</xdr:rowOff>
    </xdr:to>
    <xdr:cxnSp macro="">
      <xdr:nvCxnSpPr>
        <xdr:cNvPr id="717" name="直線コネクタ 716">
          <a:extLst>
            <a:ext uri="{FF2B5EF4-FFF2-40B4-BE49-F238E27FC236}">
              <a16:creationId xmlns:a16="http://schemas.microsoft.com/office/drawing/2014/main" id="{A97104E4-39C9-46A1-B35C-872B5D8FA61A}"/>
            </a:ext>
          </a:extLst>
        </xdr:cNvPr>
        <xdr:cNvCxnSpPr/>
      </xdr:nvCxnSpPr>
      <xdr:spPr>
        <a:xfrm flipV="1">
          <a:off x="19545300" y="10632839"/>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3411</xdr:rowOff>
    </xdr:from>
    <xdr:to>
      <xdr:col>98</xdr:col>
      <xdr:colOff>38100</xdr:colOff>
      <xdr:row>62</xdr:row>
      <xdr:rowOff>105011</xdr:rowOff>
    </xdr:to>
    <xdr:sp macro="" textlink="">
      <xdr:nvSpPr>
        <xdr:cNvPr id="718" name="楕円 717">
          <a:extLst>
            <a:ext uri="{FF2B5EF4-FFF2-40B4-BE49-F238E27FC236}">
              <a16:creationId xmlns:a16="http://schemas.microsoft.com/office/drawing/2014/main" id="{F1C2C4C7-B27C-4FDC-AE71-0AAC5C47A3E9}"/>
            </a:ext>
          </a:extLst>
        </xdr:cNvPr>
        <xdr:cNvSpPr/>
      </xdr:nvSpPr>
      <xdr:spPr>
        <a:xfrm>
          <a:off x="18605500" y="106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26126</xdr:rowOff>
    </xdr:from>
    <xdr:to>
      <xdr:col>102</xdr:col>
      <xdr:colOff>114300</xdr:colOff>
      <xdr:row>62</xdr:row>
      <xdr:rowOff>54211</xdr:rowOff>
    </xdr:to>
    <xdr:cxnSp macro="">
      <xdr:nvCxnSpPr>
        <xdr:cNvPr id="719" name="直線コネクタ 718">
          <a:extLst>
            <a:ext uri="{FF2B5EF4-FFF2-40B4-BE49-F238E27FC236}">
              <a16:creationId xmlns:a16="http://schemas.microsoft.com/office/drawing/2014/main" id="{3F0EF68D-0434-4B73-8B3F-CD632D4047DA}"/>
            </a:ext>
          </a:extLst>
        </xdr:cNvPr>
        <xdr:cNvCxnSpPr/>
      </xdr:nvCxnSpPr>
      <xdr:spPr>
        <a:xfrm flipV="1">
          <a:off x="18656300" y="10656026"/>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1686</xdr:rowOff>
    </xdr:from>
    <xdr:ext cx="469744" cy="259045"/>
    <xdr:sp macro="" textlink="">
      <xdr:nvSpPr>
        <xdr:cNvPr id="720" name="n_1aveValue【学校施設】&#10;一人当たり面積">
          <a:extLst>
            <a:ext uri="{FF2B5EF4-FFF2-40B4-BE49-F238E27FC236}">
              <a16:creationId xmlns:a16="http://schemas.microsoft.com/office/drawing/2014/main" id="{868273C3-AEA6-4FEC-A7EC-89DCC5AE398C}"/>
            </a:ext>
          </a:extLst>
        </xdr:cNvPr>
        <xdr:cNvSpPr txBox="1"/>
      </xdr:nvSpPr>
      <xdr:spPr>
        <a:xfrm>
          <a:off x="210757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721" name="n_2aveValue【学校施設】&#10;一人当たり面積">
          <a:extLst>
            <a:ext uri="{FF2B5EF4-FFF2-40B4-BE49-F238E27FC236}">
              <a16:creationId xmlns:a16="http://schemas.microsoft.com/office/drawing/2014/main" id="{6DCE7CF4-0533-415D-BAE4-A3CF0C24F240}"/>
            </a:ext>
          </a:extLst>
        </xdr:cNvPr>
        <xdr:cNvSpPr txBox="1"/>
      </xdr:nvSpPr>
      <xdr:spPr>
        <a:xfrm>
          <a:off x="20199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98024</xdr:rowOff>
    </xdr:from>
    <xdr:ext cx="469744" cy="259045"/>
    <xdr:sp macro="" textlink="">
      <xdr:nvSpPr>
        <xdr:cNvPr id="722" name="n_3aveValue【学校施設】&#10;一人当たり面積">
          <a:extLst>
            <a:ext uri="{FF2B5EF4-FFF2-40B4-BE49-F238E27FC236}">
              <a16:creationId xmlns:a16="http://schemas.microsoft.com/office/drawing/2014/main" id="{708DFA8C-56DD-4322-867C-86B89071E10B}"/>
            </a:ext>
          </a:extLst>
        </xdr:cNvPr>
        <xdr:cNvSpPr txBox="1"/>
      </xdr:nvSpPr>
      <xdr:spPr>
        <a:xfrm>
          <a:off x="19310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119578</xdr:rowOff>
    </xdr:from>
    <xdr:ext cx="469744" cy="259045"/>
    <xdr:sp macro="" textlink="">
      <xdr:nvSpPr>
        <xdr:cNvPr id="723" name="n_4aveValue【学校施設】&#10;一人当たり面積">
          <a:extLst>
            <a:ext uri="{FF2B5EF4-FFF2-40B4-BE49-F238E27FC236}">
              <a16:creationId xmlns:a16="http://schemas.microsoft.com/office/drawing/2014/main" id="{2D035BF1-72B3-44F2-BD82-E859D50C2287}"/>
            </a:ext>
          </a:extLst>
        </xdr:cNvPr>
        <xdr:cNvSpPr txBox="1"/>
      </xdr:nvSpPr>
      <xdr:spPr>
        <a:xfrm>
          <a:off x="18421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21027</xdr:rowOff>
    </xdr:from>
    <xdr:ext cx="469744" cy="259045"/>
    <xdr:sp macro="" textlink="">
      <xdr:nvSpPr>
        <xdr:cNvPr id="724" name="n_1mainValue【学校施設】&#10;一人当たり面積">
          <a:extLst>
            <a:ext uri="{FF2B5EF4-FFF2-40B4-BE49-F238E27FC236}">
              <a16:creationId xmlns:a16="http://schemas.microsoft.com/office/drawing/2014/main" id="{AEEAF895-FBFA-4376-AFC1-F6216C70F1B0}"/>
            </a:ext>
          </a:extLst>
        </xdr:cNvPr>
        <xdr:cNvSpPr txBox="1"/>
      </xdr:nvSpPr>
      <xdr:spPr>
        <a:xfrm>
          <a:off x="21075727" y="106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44866</xdr:rowOff>
    </xdr:from>
    <xdr:ext cx="469744" cy="259045"/>
    <xdr:sp macro="" textlink="">
      <xdr:nvSpPr>
        <xdr:cNvPr id="725" name="n_2mainValue【学校施設】&#10;一人当たり面積">
          <a:extLst>
            <a:ext uri="{FF2B5EF4-FFF2-40B4-BE49-F238E27FC236}">
              <a16:creationId xmlns:a16="http://schemas.microsoft.com/office/drawing/2014/main" id="{422C8DEE-CC3B-48DB-80AE-313B7D0AE03C}"/>
            </a:ext>
          </a:extLst>
        </xdr:cNvPr>
        <xdr:cNvSpPr txBox="1"/>
      </xdr:nvSpPr>
      <xdr:spPr>
        <a:xfrm>
          <a:off x="20199427" y="106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68053</xdr:rowOff>
    </xdr:from>
    <xdr:ext cx="469744" cy="259045"/>
    <xdr:sp macro="" textlink="">
      <xdr:nvSpPr>
        <xdr:cNvPr id="726" name="n_3mainValue【学校施設】&#10;一人当たり面積">
          <a:extLst>
            <a:ext uri="{FF2B5EF4-FFF2-40B4-BE49-F238E27FC236}">
              <a16:creationId xmlns:a16="http://schemas.microsoft.com/office/drawing/2014/main" id="{4A617494-EFB3-4789-8C1D-DCA8660FABB4}"/>
            </a:ext>
          </a:extLst>
        </xdr:cNvPr>
        <xdr:cNvSpPr txBox="1"/>
      </xdr:nvSpPr>
      <xdr:spPr>
        <a:xfrm>
          <a:off x="19310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96138</xdr:rowOff>
    </xdr:from>
    <xdr:ext cx="469744" cy="259045"/>
    <xdr:sp macro="" textlink="">
      <xdr:nvSpPr>
        <xdr:cNvPr id="727" name="n_4mainValue【学校施設】&#10;一人当たり面積">
          <a:extLst>
            <a:ext uri="{FF2B5EF4-FFF2-40B4-BE49-F238E27FC236}">
              <a16:creationId xmlns:a16="http://schemas.microsoft.com/office/drawing/2014/main" id="{0FEC5EC1-EFA2-44CD-BDDA-418EA556434B}"/>
            </a:ext>
          </a:extLst>
        </xdr:cNvPr>
        <xdr:cNvSpPr txBox="1"/>
      </xdr:nvSpPr>
      <xdr:spPr>
        <a:xfrm>
          <a:off x="18421427" y="1072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99350195-E901-40CE-8719-6BC726CEAF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4CE27659-78DB-4D82-A645-4605E21542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99953665-800D-416D-A4A7-1E602F68E56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0BE7C93-6E9C-4DC3-93A6-4FBE6DD4C8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CE3FE7F8-418D-4C9D-B5A5-DE83A33A37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DAF0D73A-67EC-4714-AA12-07FA135CC8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1F749E7-5FFC-4749-A5C4-C2D224F243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CE44D5F1-6C8B-4183-B14A-85F8A79F163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EDD7558F-06E5-4CAC-BFAB-EC31E111BE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44C4DB72-6CB6-43BE-817D-B80EB8DD21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B7BE4517-F0E3-4B90-ADF5-F0AE11FF4C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25724F25-9B8F-46A2-A12A-CF8F5741EF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69F7E53C-EC76-4AB6-9D72-F7CA29AA36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A6962567-98D8-4A03-A1D8-B6664FDEB7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EC9A3497-046E-47C0-B565-33FDB7FE4C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F4E717DD-3ED3-48B0-B19A-8B807CDCD22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BC231C8A-F1C1-4304-85E0-F5941551FC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594B1F06-6465-4EB9-A745-51E62DB157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EB7F9AE0-07F4-4D6B-9DCA-5CE266CE4C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33E732A0-4F1E-4C74-8280-E5A58F4521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95B7FE4B-7392-4B28-AFF0-DD189E43FD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AA2B1734-C02D-4761-8FEE-18DA24A5D2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663BA094-C726-4274-BBC2-990E7FE6AB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3131B568-C9D0-4C45-A53A-AF1C389105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BDD0D7A7-779B-4EED-85BA-01599CB6533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80621B1C-3544-4464-B02D-DC86C1EB9F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56F96D73-324E-457F-9F00-F08EB6D4CB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AC7213BE-7D8C-4010-A09A-CAA2E3471B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F6FD23A3-27D3-4D29-BB26-525AD70630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1FA5C547-0704-4B79-81A2-FE40EA3F09B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F5D6E9B6-EA84-4D4B-B632-88F2BC2D22E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F76B3DD1-3ED3-4647-A680-B36665D3FD2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53AD3543-7C1D-4A57-8982-C00A3FB0675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DE497D09-63CD-4DD4-9BBC-20A9A5453F3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F0B28B4C-8BBE-4DC4-94A8-BAA49DE7152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F1A2EEB9-3CB2-4891-92B4-550C83A2875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09B075B3-3F07-4C5B-BD1B-73618CE42AD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FC23D629-442F-4F0E-84E4-367DAC8F9D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97727678-0819-47C6-B3AA-E20A6268760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85C4A813-8501-4FE2-9689-9992D0B240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768" name="直線コネクタ 767">
          <a:extLst>
            <a:ext uri="{FF2B5EF4-FFF2-40B4-BE49-F238E27FC236}">
              <a16:creationId xmlns:a16="http://schemas.microsoft.com/office/drawing/2014/main" id="{32C10EFB-FF4F-46A9-8522-820849CD567B}"/>
            </a:ext>
          </a:extLst>
        </xdr:cNvPr>
        <xdr:cNvCxnSpPr/>
      </xdr:nvCxnSpPr>
      <xdr:spPr>
        <a:xfrm flipV="1">
          <a:off x="16318864" y="1714118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769" name="【公民館】&#10;有形固定資産減価償却率最小値テキスト">
          <a:extLst>
            <a:ext uri="{FF2B5EF4-FFF2-40B4-BE49-F238E27FC236}">
              <a16:creationId xmlns:a16="http://schemas.microsoft.com/office/drawing/2014/main" id="{609ACFEB-AAD7-4E39-AFD9-FF0E822E736B}"/>
            </a:ext>
          </a:extLst>
        </xdr:cNvPr>
        <xdr:cNvSpPr txBox="1"/>
      </xdr:nvSpPr>
      <xdr:spPr>
        <a:xfrm>
          <a:off x="16357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770" name="直線コネクタ 769">
          <a:extLst>
            <a:ext uri="{FF2B5EF4-FFF2-40B4-BE49-F238E27FC236}">
              <a16:creationId xmlns:a16="http://schemas.microsoft.com/office/drawing/2014/main" id="{CDE496E7-FF14-4E8E-9F78-B5451E2E90C8}"/>
            </a:ext>
          </a:extLst>
        </xdr:cNvPr>
        <xdr:cNvCxnSpPr/>
      </xdr:nvCxnSpPr>
      <xdr:spPr>
        <a:xfrm>
          <a:off x="16230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771" name="【公民館】&#10;有形固定資産減価償却率最大値テキスト">
          <a:extLst>
            <a:ext uri="{FF2B5EF4-FFF2-40B4-BE49-F238E27FC236}">
              <a16:creationId xmlns:a16="http://schemas.microsoft.com/office/drawing/2014/main" id="{8783C92B-AAA8-4E91-A2EE-0D1D157F0B02}"/>
            </a:ext>
          </a:extLst>
        </xdr:cNvPr>
        <xdr:cNvSpPr txBox="1"/>
      </xdr:nvSpPr>
      <xdr:spPr>
        <a:xfrm>
          <a:off x="16357600" y="1691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2" name="直線コネクタ 771">
          <a:extLst>
            <a:ext uri="{FF2B5EF4-FFF2-40B4-BE49-F238E27FC236}">
              <a16:creationId xmlns:a16="http://schemas.microsoft.com/office/drawing/2014/main" id="{2C9413AE-23CD-4ED6-9063-36CED3E8A297}"/>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773" name="【公民館】&#10;有形固定資産減価償却率平均値テキスト">
          <a:extLst>
            <a:ext uri="{FF2B5EF4-FFF2-40B4-BE49-F238E27FC236}">
              <a16:creationId xmlns:a16="http://schemas.microsoft.com/office/drawing/2014/main" id="{8D921D05-FEC4-443A-B85E-E4FDF8E0ABBE}"/>
            </a:ext>
          </a:extLst>
        </xdr:cNvPr>
        <xdr:cNvSpPr txBox="1"/>
      </xdr:nvSpPr>
      <xdr:spPr>
        <a:xfrm>
          <a:off x="1635760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774" name="フローチャート: 判断 773">
          <a:extLst>
            <a:ext uri="{FF2B5EF4-FFF2-40B4-BE49-F238E27FC236}">
              <a16:creationId xmlns:a16="http://schemas.microsoft.com/office/drawing/2014/main" id="{347FA031-34BD-4DAF-A3DF-077F2DA1FB81}"/>
            </a:ext>
          </a:extLst>
        </xdr:cNvPr>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75" name="フローチャート: 判断 774">
          <a:extLst>
            <a:ext uri="{FF2B5EF4-FFF2-40B4-BE49-F238E27FC236}">
              <a16:creationId xmlns:a16="http://schemas.microsoft.com/office/drawing/2014/main" id="{65736DEB-BEC1-42F2-AA3C-4DFB91BA9BC9}"/>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776" name="フローチャート: 判断 775">
          <a:extLst>
            <a:ext uri="{FF2B5EF4-FFF2-40B4-BE49-F238E27FC236}">
              <a16:creationId xmlns:a16="http://schemas.microsoft.com/office/drawing/2014/main" id="{2BEC8BA4-FAF6-40DD-AF15-E470267F8118}"/>
            </a:ext>
          </a:extLst>
        </xdr:cNvPr>
        <xdr:cNvSpPr/>
      </xdr:nvSpPr>
      <xdr:spPr>
        <a:xfrm>
          <a:off x="14541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777" name="フローチャート: 判断 776">
          <a:extLst>
            <a:ext uri="{FF2B5EF4-FFF2-40B4-BE49-F238E27FC236}">
              <a16:creationId xmlns:a16="http://schemas.microsoft.com/office/drawing/2014/main" id="{5BE04AF6-63E1-44B7-B618-2129F800A26D}"/>
            </a:ext>
          </a:extLst>
        </xdr:cNvPr>
        <xdr:cNvSpPr/>
      </xdr:nvSpPr>
      <xdr:spPr>
        <a:xfrm>
          <a:off x="1365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107314</xdr:rowOff>
    </xdr:from>
    <xdr:to>
      <xdr:col>67</xdr:col>
      <xdr:colOff>101600</xdr:colOff>
      <xdr:row>105</xdr:row>
      <xdr:rowOff>37464</xdr:rowOff>
    </xdr:to>
    <xdr:sp macro="" textlink="">
      <xdr:nvSpPr>
        <xdr:cNvPr id="778" name="フローチャート: 判断 777">
          <a:extLst>
            <a:ext uri="{FF2B5EF4-FFF2-40B4-BE49-F238E27FC236}">
              <a16:creationId xmlns:a16="http://schemas.microsoft.com/office/drawing/2014/main" id="{82F147D6-1E1F-4F8F-85F5-7D1503A8354D}"/>
            </a:ext>
          </a:extLst>
        </xdr:cNvPr>
        <xdr:cNvSpPr/>
      </xdr:nvSpPr>
      <xdr:spPr>
        <a:xfrm>
          <a:off x="12763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4908C52-013F-4981-BF1A-5A68ECD932C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E6320FF-0A3C-4BAD-8BF8-E05D0FE040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3B8737F-81A5-4FFA-BEC1-F5A0226324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A418830F-563C-4795-A187-A14DCF2326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1367721-962C-45C4-BCD5-5607DD3C7A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784" name="楕円 783">
          <a:extLst>
            <a:ext uri="{FF2B5EF4-FFF2-40B4-BE49-F238E27FC236}">
              <a16:creationId xmlns:a16="http://schemas.microsoft.com/office/drawing/2014/main" id="{88A02509-0170-40AE-8F56-F86DC8825949}"/>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785" name="【公民館】&#10;有形固定資産減価償却率該当値テキスト">
          <a:extLst>
            <a:ext uri="{FF2B5EF4-FFF2-40B4-BE49-F238E27FC236}">
              <a16:creationId xmlns:a16="http://schemas.microsoft.com/office/drawing/2014/main" id="{10F0D145-FD0B-4D70-8ACD-31A5BA824AA3}"/>
            </a:ext>
          </a:extLst>
        </xdr:cNvPr>
        <xdr:cNvSpPr txBox="1"/>
      </xdr:nvSpPr>
      <xdr:spPr>
        <a:xfrm>
          <a:off x="16357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61595</xdr:rowOff>
    </xdr:from>
    <xdr:to>
      <xdr:col>81</xdr:col>
      <xdr:colOff>101600</xdr:colOff>
      <xdr:row>106</xdr:row>
      <xdr:rowOff>163195</xdr:rowOff>
    </xdr:to>
    <xdr:sp macro="" textlink="">
      <xdr:nvSpPr>
        <xdr:cNvPr id="786" name="楕円 785">
          <a:extLst>
            <a:ext uri="{FF2B5EF4-FFF2-40B4-BE49-F238E27FC236}">
              <a16:creationId xmlns:a16="http://schemas.microsoft.com/office/drawing/2014/main" id="{44882311-4464-43F2-8287-A4F67D297B11}"/>
            </a:ext>
          </a:extLst>
        </xdr:cNvPr>
        <xdr:cNvSpPr/>
      </xdr:nvSpPr>
      <xdr:spPr>
        <a:xfrm>
          <a:off x="15430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112395</xdr:rowOff>
    </xdr:from>
    <xdr:to>
      <xdr:col>85</xdr:col>
      <xdr:colOff>127000</xdr:colOff>
      <xdr:row>106</xdr:row>
      <xdr:rowOff>123825</xdr:rowOff>
    </xdr:to>
    <xdr:cxnSp macro="">
      <xdr:nvCxnSpPr>
        <xdr:cNvPr id="787" name="直線コネクタ 786">
          <a:extLst>
            <a:ext uri="{FF2B5EF4-FFF2-40B4-BE49-F238E27FC236}">
              <a16:creationId xmlns:a16="http://schemas.microsoft.com/office/drawing/2014/main" id="{39797BD1-3FA2-4B84-B51D-601879336FDE}"/>
            </a:ext>
          </a:extLst>
        </xdr:cNvPr>
        <xdr:cNvCxnSpPr/>
      </xdr:nvCxnSpPr>
      <xdr:spPr>
        <a:xfrm>
          <a:off x="15481300" y="182860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38736</xdr:rowOff>
    </xdr:from>
    <xdr:to>
      <xdr:col>76</xdr:col>
      <xdr:colOff>165100</xdr:colOff>
      <xdr:row>106</xdr:row>
      <xdr:rowOff>140336</xdr:rowOff>
    </xdr:to>
    <xdr:sp macro="" textlink="">
      <xdr:nvSpPr>
        <xdr:cNvPr id="788" name="楕円 787">
          <a:extLst>
            <a:ext uri="{FF2B5EF4-FFF2-40B4-BE49-F238E27FC236}">
              <a16:creationId xmlns:a16="http://schemas.microsoft.com/office/drawing/2014/main" id="{F213AE8E-D0C1-4BFC-854A-D9139D6BBF12}"/>
            </a:ext>
          </a:extLst>
        </xdr:cNvPr>
        <xdr:cNvSpPr/>
      </xdr:nvSpPr>
      <xdr:spPr>
        <a:xfrm>
          <a:off x="14541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89536</xdr:rowOff>
    </xdr:from>
    <xdr:to>
      <xdr:col>81</xdr:col>
      <xdr:colOff>50800</xdr:colOff>
      <xdr:row>106</xdr:row>
      <xdr:rowOff>112395</xdr:rowOff>
    </xdr:to>
    <xdr:cxnSp macro="">
      <xdr:nvCxnSpPr>
        <xdr:cNvPr id="789" name="直線コネクタ 788">
          <a:extLst>
            <a:ext uri="{FF2B5EF4-FFF2-40B4-BE49-F238E27FC236}">
              <a16:creationId xmlns:a16="http://schemas.microsoft.com/office/drawing/2014/main" id="{B8067E28-4946-41CC-BB52-3E7ED0A34F74}"/>
            </a:ext>
          </a:extLst>
        </xdr:cNvPr>
        <xdr:cNvCxnSpPr/>
      </xdr:nvCxnSpPr>
      <xdr:spPr>
        <a:xfrm>
          <a:off x="14592300" y="182632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15875</xdr:rowOff>
    </xdr:from>
    <xdr:to>
      <xdr:col>72</xdr:col>
      <xdr:colOff>38100</xdr:colOff>
      <xdr:row>106</xdr:row>
      <xdr:rowOff>117475</xdr:rowOff>
    </xdr:to>
    <xdr:sp macro="" textlink="">
      <xdr:nvSpPr>
        <xdr:cNvPr id="790" name="楕円 789">
          <a:extLst>
            <a:ext uri="{FF2B5EF4-FFF2-40B4-BE49-F238E27FC236}">
              <a16:creationId xmlns:a16="http://schemas.microsoft.com/office/drawing/2014/main" id="{C1380463-26DC-43F8-9B16-C119622A1FD6}"/>
            </a:ext>
          </a:extLst>
        </xdr:cNvPr>
        <xdr:cNvSpPr/>
      </xdr:nvSpPr>
      <xdr:spPr>
        <a:xfrm>
          <a:off x="13652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66675</xdr:rowOff>
    </xdr:from>
    <xdr:to>
      <xdr:col>76</xdr:col>
      <xdr:colOff>114300</xdr:colOff>
      <xdr:row>106</xdr:row>
      <xdr:rowOff>89536</xdr:rowOff>
    </xdr:to>
    <xdr:cxnSp macro="">
      <xdr:nvCxnSpPr>
        <xdr:cNvPr id="791" name="直線コネクタ 790">
          <a:extLst>
            <a:ext uri="{FF2B5EF4-FFF2-40B4-BE49-F238E27FC236}">
              <a16:creationId xmlns:a16="http://schemas.microsoft.com/office/drawing/2014/main" id="{92D6ACBC-2403-4E85-8E70-4027ECAA7602}"/>
            </a:ext>
          </a:extLst>
        </xdr:cNvPr>
        <xdr:cNvCxnSpPr/>
      </xdr:nvCxnSpPr>
      <xdr:spPr>
        <a:xfrm>
          <a:off x="13703300" y="182403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792" name="楕円 791">
          <a:extLst>
            <a:ext uri="{FF2B5EF4-FFF2-40B4-BE49-F238E27FC236}">
              <a16:creationId xmlns:a16="http://schemas.microsoft.com/office/drawing/2014/main" id="{8C6F1F9D-9AA8-4C97-A13E-A8519146C8B4}"/>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72389</xdr:rowOff>
    </xdr:to>
    <xdr:cxnSp macro="">
      <xdr:nvCxnSpPr>
        <xdr:cNvPr id="793" name="直線コネクタ 792">
          <a:extLst>
            <a:ext uri="{FF2B5EF4-FFF2-40B4-BE49-F238E27FC236}">
              <a16:creationId xmlns:a16="http://schemas.microsoft.com/office/drawing/2014/main" id="{2518E3F0-8B62-47B7-9EAB-4771152C2A88}"/>
            </a:ext>
          </a:extLst>
        </xdr:cNvPr>
        <xdr:cNvCxnSpPr/>
      </xdr:nvCxnSpPr>
      <xdr:spPr>
        <a:xfrm flipV="1">
          <a:off x="12814300" y="182403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794" name="n_1aveValue【公民館】&#10;有形固定資産減価償却率">
          <a:extLst>
            <a:ext uri="{FF2B5EF4-FFF2-40B4-BE49-F238E27FC236}">
              <a16:creationId xmlns:a16="http://schemas.microsoft.com/office/drawing/2014/main" id="{6E462A5B-B137-4EC1-A5F1-ACDEA6B5416C}"/>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795" name="n_2aveValue【公民館】&#10;有形固定資産減価償却率">
          <a:extLst>
            <a:ext uri="{FF2B5EF4-FFF2-40B4-BE49-F238E27FC236}">
              <a16:creationId xmlns:a16="http://schemas.microsoft.com/office/drawing/2014/main" id="{E07325C4-7B7E-493A-B984-E74E5547582F}"/>
            </a:ext>
          </a:extLst>
        </xdr:cNvPr>
        <xdr:cNvSpPr txBox="1"/>
      </xdr:nvSpPr>
      <xdr:spPr>
        <a:xfrm>
          <a:off x="14389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80663</xdr:rowOff>
    </xdr:from>
    <xdr:ext cx="405111" cy="259045"/>
    <xdr:sp macro="" textlink="">
      <xdr:nvSpPr>
        <xdr:cNvPr id="796" name="n_3aveValue【公民館】&#10;有形固定資産減価償却率">
          <a:extLst>
            <a:ext uri="{FF2B5EF4-FFF2-40B4-BE49-F238E27FC236}">
              <a16:creationId xmlns:a16="http://schemas.microsoft.com/office/drawing/2014/main" id="{A11EF434-69D4-441D-80A2-3CD2AEA5B125}"/>
            </a:ext>
          </a:extLst>
        </xdr:cNvPr>
        <xdr:cNvSpPr txBox="1"/>
      </xdr:nvSpPr>
      <xdr:spPr>
        <a:xfrm>
          <a:off x="13500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53991</xdr:rowOff>
    </xdr:from>
    <xdr:ext cx="405111" cy="259045"/>
    <xdr:sp macro="" textlink="">
      <xdr:nvSpPr>
        <xdr:cNvPr id="797" name="n_4aveValue【公民館】&#10;有形固定資産減価償却率">
          <a:extLst>
            <a:ext uri="{FF2B5EF4-FFF2-40B4-BE49-F238E27FC236}">
              <a16:creationId xmlns:a16="http://schemas.microsoft.com/office/drawing/2014/main" id="{89DBB921-FBD4-47BB-998B-6E2569A347F4}"/>
            </a:ext>
          </a:extLst>
        </xdr:cNvPr>
        <xdr:cNvSpPr txBox="1"/>
      </xdr:nvSpPr>
      <xdr:spPr>
        <a:xfrm>
          <a:off x="12611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154322</xdr:rowOff>
    </xdr:from>
    <xdr:ext cx="405111" cy="259045"/>
    <xdr:sp macro="" textlink="">
      <xdr:nvSpPr>
        <xdr:cNvPr id="798" name="n_1mainValue【公民館】&#10;有形固定資産減価償却率">
          <a:extLst>
            <a:ext uri="{FF2B5EF4-FFF2-40B4-BE49-F238E27FC236}">
              <a16:creationId xmlns:a16="http://schemas.microsoft.com/office/drawing/2014/main" id="{492271F9-7010-4703-9B9A-49D6E5BB6BA5}"/>
            </a:ext>
          </a:extLst>
        </xdr:cNvPr>
        <xdr:cNvSpPr txBox="1"/>
      </xdr:nvSpPr>
      <xdr:spPr>
        <a:xfrm>
          <a:off x="152660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131463</xdr:rowOff>
    </xdr:from>
    <xdr:ext cx="405111" cy="259045"/>
    <xdr:sp macro="" textlink="">
      <xdr:nvSpPr>
        <xdr:cNvPr id="799" name="n_2mainValue【公民館】&#10;有形固定資産減価償却率">
          <a:extLst>
            <a:ext uri="{FF2B5EF4-FFF2-40B4-BE49-F238E27FC236}">
              <a16:creationId xmlns:a16="http://schemas.microsoft.com/office/drawing/2014/main" id="{722705DE-05B0-4D22-96C4-6F738369DF01}"/>
            </a:ext>
          </a:extLst>
        </xdr:cNvPr>
        <xdr:cNvSpPr txBox="1"/>
      </xdr:nvSpPr>
      <xdr:spPr>
        <a:xfrm>
          <a:off x="14389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108602</xdr:rowOff>
    </xdr:from>
    <xdr:ext cx="405111" cy="259045"/>
    <xdr:sp macro="" textlink="">
      <xdr:nvSpPr>
        <xdr:cNvPr id="800" name="n_3mainValue【公民館】&#10;有形固定資産減価償却率">
          <a:extLst>
            <a:ext uri="{FF2B5EF4-FFF2-40B4-BE49-F238E27FC236}">
              <a16:creationId xmlns:a16="http://schemas.microsoft.com/office/drawing/2014/main" id="{730FDE44-543E-47C1-986D-A0557C707326}"/>
            </a:ext>
          </a:extLst>
        </xdr:cNvPr>
        <xdr:cNvSpPr txBox="1"/>
      </xdr:nvSpPr>
      <xdr:spPr>
        <a:xfrm>
          <a:off x="13500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801" name="n_4mainValue【公民館】&#10;有形固定資産減価償却率">
          <a:extLst>
            <a:ext uri="{FF2B5EF4-FFF2-40B4-BE49-F238E27FC236}">
              <a16:creationId xmlns:a16="http://schemas.microsoft.com/office/drawing/2014/main" id="{4464DA9A-648C-4782-97FC-3424A3DF179C}"/>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F3CC1E62-6F17-40D3-8EC7-63E1627F93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E1E3B74B-6354-4750-8312-5E6011D716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1C2CAE4D-11E5-412D-911C-8A8E235E3A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F9987BE2-6114-48BF-BB1B-CBAF9ADD0E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67F9A08D-A69D-4A78-8437-7CC2441225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B23A33DE-1538-44AF-9D71-F38FC9F105D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F71600DE-0D94-438A-924E-F24E136FDF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11898C46-DB73-43E0-995E-5C65418827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6B13FB18-A24A-4EED-BBDF-9D910F0783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9FEFFC67-896B-4498-88A3-9F4723A24D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5145432C-02D5-47EF-9063-76EE17C12B7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14425353-09C7-414B-8009-7C0F20E88A8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D2C213CA-8E0A-4F4E-BF9A-9A32B9D6E7B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1A3D3E7B-8E05-43E5-99AD-7B4884334C2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283B68A1-A00B-474D-8023-406548BB37B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5E1AC55A-342C-4FD3-A598-6880AC35FD9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A7E9F356-67C8-47CC-8525-71652D87A1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D2FE01FC-67C1-4862-BA95-A0817F00AF3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713771F4-4A3E-46D7-A07F-ED491CB32C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AE444F8E-F604-46D0-B31B-20286A2CC75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98881898-D820-4022-BE2F-7856450FBA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6ADE2B07-FB97-4547-A93C-24FCD5A511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70DD9B12-8F2C-48B7-8F6C-44FC9C1F85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825" name="直線コネクタ 824">
          <a:extLst>
            <a:ext uri="{FF2B5EF4-FFF2-40B4-BE49-F238E27FC236}">
              <a16:creationId xmlns:a16="http://schemas.microsoft.com/office/drawing/2014/main" id="{9DB5F9FF-07ED-4198-B34A-4899F1AB3890}"/>
            </a:ext>
          </a:extLst>
        </xdr:cNvPr>
        <xdr:cNvCxnSpPr/>
      </xdr:nvCxnSpPr>
      <xdr:spPr>
        <a:xfrm flipV="1">
          <a:off x="22160864" y="1731873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826" name="【公民館】&#10;一人当たり面積最小値テキスト">
          <a:extLst>
            <a:ext uri="{FF2B5EF4-FFF2-40B4-BE49-F238E27FC236}">
              <a16:creationId xmlns:a16="http://schemas.microsoft.com/office/drawing/2014/main" id="{DF390801-9103-46A6-96A4-EAC2631B8E87}"/>
            </a:ext>
          </a:extLst>
        </xdr:cNvPr>
        <xdr:cNvSpPr txBox="1"/>
      </xdr:nvSpPr>
      <xdr:spPr>
        <a:xfrm>
          <a:off x="22199600"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827" name="直線コネクタ 826">
          <a:extLst>
            <a:ext uri="{FF2B5EF4-FFF2-40B4-BE49-F238E27FC236}">
              <a16:creationId xmlns:a16="http://schemas.microsoft.com/office/drawing/2014/main" id="{4F57F49C-C449-4085-AB85-D0777DD1FCC8}"/>
            </a:ext>
          </a:extLst>
        </xdr:cNvPr>
        <xdr:cNvCxnSpPr/>
      </xdr:nvCxnSpPr>
      <xdr:spPr>
        <a:xfrm>
          <a:off x="22072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828" name="【公民館】&#10;一人当たり面積最大値テキスト">
          <a:extLst>
            <a:ext uri="{FF2B5EF4-FFF2-40B4-BE49-F238E27FC236}">
              <a16:creationId xmlns:a16="http://schemas.microsoft.com/office/drawing/2014/main" id="{2EDFC0AA-BC7B-4164-8985-0C3352A3AFA0}"/>
            </a:ext>
          </a:extLst>
        </xdr:cNvPr>
        <xdr:cNvSpPr txBox="1"/>
      </xdr:nvSpPr>
      <xdr:spPr>
        <a:xfrm>
          <a:off x="22199600" y="170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829" name="直線コネクタ 828">
          <a:extLst>
            <a:ext uri="{FF2B5EF4-FFF2-40B4-BE49-F238E27FC236}">
              <a16:creationId xmlns:a16="http://schemas.microsoft.com/office/drawing/2014/main" id="{206C0C40-604F-43E4-9D7F-C5C8C52D6523}"/>
            </a:ext>
          </a:extLst>
        </xdr:cNvPr>
        <xdr:cNvCxnSpPr/>
      </xdr:nvCxnSpPr>
      <xdr:spPr>
        <a:xfrm>
          <a:off x="22072600" y="1731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20845</xdr:rowOff>
    </xdr:from>
    <xdr:ext cx="469744" cy="259045"/>
    <xdr:sp macro="" textlink="">
      <xdr:nvSpPr>
        <xdr:cNvPr id="830" name="【公民館】&#10;一人当たり面積平均値テキスト">
          <a:extLst>
            <a:ext uri="{FF2B5EF4-FFF2-40B4-BE49-F238E27FC236}">
              <a16:creationId xmlns:a16="http://schemas.microsoft.com/office/drawing/2014/main" id="{B9B494AE-EFE0-449A-AC0D-D5883C2ABDBA}"/>
            </a:ext>
          </a:extLst>
        </xdr:cNvPr>
        <xdr:cNvSpPr txBox="1"/>
      </xdr:nvSpPr>
      <xdr:spPr>
        <a:xfrm>
          <a:off x="22199600" y="1819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831" name="フローチャート: 判断 830">
          <a:extLst>
            <a:ext uri="{FF2B5EF4-FFF2-40B4-BE49-F238E27FC236}">
              <a16:creationId xmlns:a16="http://schemas.microsoft.com/office/drawing/2014/main" id="{64FB712E-0138-48C0-9567-EAFC046418CA}"/>
            </a:ext>
          </a:extLst>
        </xdr:cNvPr>
        <xdr:cNvSpPr/>
      </xdr:nvSpPr>
      <xdr:spPr>
        <a:xfrm>
          <a:off x="221107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832" name="フローチャート: 判断 831">
          <a:extLst>
            <a:ext uri="{FF2B5EF4-FFF2-40B4-BE49-F238E27FC236}">
              <a16:creationId xmlns:a16="http://schemas.microsoft.com/office/drawing/2014/main" id="{B1754129-2313-457A-8078-C1EF1F3746CB}"/>
            </a:ext>
          </a:extLst>
        </xdr:cNvPr>
        <xdr:cNvSpPr/>
      </xdr:nvSpPr>
      <xdr:spPr>
        <a:xfrm>
          <a:off x="21272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833" name="フローチャート: 判断 832">
          <a:extLst>
            <a:ext uri="{FF2B5EF4-FFF2-40B4-BE49-F238E27FC236}">
              <a16:creationId xmlns:a16="http://schemas.microsoft.com/office/drawing/2014/main" id="{B79C8071-D460-4A0D-B68D-6B5471E8486F}"/>
            </a:ext>
          </a:extLst>
        </xdr:cNvPr>
        <xdr:cNvSpPr/>
      </xdr:nvSpPr>
      <xdr:spPr>
        <a:xfrm>
          <a:off x="20383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834" name="フローチャート: 判断 833">
          <a:extLst>
            <a:ext uri="{FF2B5EF4-FFF2-40B4-BE49-F238E27FC236}">
              <a16:creationId xmlns:a16="http://schemas.microsoft.com/office/drawing/2014/main" id="{E9DCA79C-C323-460C-93F3-D5488B704775}"/>
            </a:ext>
          </a:extLst>
        </xdr:cNvPr>
        <xdr:cNvSpPr/>
      </xdr:nvSpPr>
      <xdr:spPr>
        <a:xfrm>
          <a:off x="19494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15494</xdr:rowOff>
    </xdr:from>
    <xdr:to>
      <xdr:col>98</xdr:col>
      <xdr:colOff>38100</xdr:colOff>
      <xdr:row>107</xdr:row>
      <xdr:rowOff>117094</xdr:rowOff>
    </xdr:to>
    <xdr:sp macro="" textlink="">
      <xdr:nvSpPr>
        <xdr:cNvPr id="835" name="フローチャート: 判断 834">
          <a:extLst>
            <a:ext uri="{FF2B5EF4-FFF2-40B4-BE49-F238E27FC236}">
              <a16:creationId xmlns:a16="http://schemas.microsoft.com/office/drawing/2014/main" id="{03DC0A9B-BFC9-49A7-9025-9D20D49F2FAE}"/>
            </a:ext>
          </a:extLst>
        </xdr:cNvPr>
        <xdr:cNvSpPr/>
      </xdr:nvSpPr>
      <xdr:spPr>
        <a:xfrm>
          <a:off x="18605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72E7AFA-9E86-4A30-9CB4-A9ACEB832B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C52E189-98DB-45BE-B39D-73D370CDA4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70467D9-D233-4A6C-9D7C-79A2D8F008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7666BEC-4838-4DB1-A456-0DAA9CC25F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5346329-05A5-4DB0-B249-26F90E53C5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110744</xdr:rowOff>
    </xdr:from>
    <xdr:to>
      <xdr:col>116</xdr:col>
      <xdr:colOff>114300</xdr:colOff>
      <xdr:row>108</xdr:row>
      <xdr:rowOff>40894</xdr:rowOff>
    </xdr:to>
    <xdr:sp macro="" textlink="">
      <xdr:nvSpPr>
        <xdr:cNvPr id="841" name="楕円 840">
          <a:extLst>
            <a:ext uri="{FF2B5EF4-FFF2-40B4-BE49-F238E27FC236}">
              <a16:creationId xmlns:a16="http://schemas.microsoft.com/office/drawing/2014/main" id="{5FAE9AE4-4DB3-44EA-BC73-D2543373D905}"/>
            </a:ext>
          </a:extLst>
        </xdr:cNvPr>
        <xdr:cNvSpPr/>
      </xdr:nvSpPr>
      <xdr:spPr>
        <a:xfrm>
          <a:off x="221107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25671</xdr:rowOff>
    </xdr:from>
    <xdr:ext cx="469744" cy="259045"/>
    <xdr:sp macro="" textlink="">
      <xdr:nvSpPr>
        <xdr:cNvPr id="842" name="【公民館】&#10;一人当たり面積該当値テキスト">
          <a:extLst>
            <a:ext uri="{FF2B5EF4-FFF2-40B4-BE49-F238E27FC236}">
              <a16:creationId xmlns:a16="http://schemas.microsoft.com/office/drawing/2014/main" id="{DDE9816F-37A8-426D-8597-67F5B22EFA49}"/>
            </a:ext>
          </a:extLst>
        </xdr:cNvPr>
        <xdr:cNvSpPr txBox="1"/>
      </xdr:nvSpPr>
      <xdr:spPr>
        <a:xfrm>
          <a:off x="22199600" y="1837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843" name="楕円 842">
          <a:extLst>
            <a:ext uri="{FF2B5EF4-FFF2-40B4-BE49-F238E27FC236}">
              <a16:creationId xmlns:a16="http://schemas.microsoft.com/office/drawing/2014/main" id="{422DCD32-156D-4CB6-95CF-C28AD5EA8512}"/>
            </a:ext>
          </a:extLst>
        </xdr:cNvPr>
        <xdr:cNvSpPr/>
      </xdr:nvSpPr>
      <xdr:spPr>
        <a:xfrm>
          <a:off x="21272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161544</xdr:rowOff>
    </xdr:from>
    <xdr:to>
      <xdr:col>116</xdr:col>
      <xdr:colOff>63500</xdr:colOff>
      <xdr:row>108</xdr:row>
      <xdr:rowOff>26670</xdr:rowOff>
    </xdr:to>
    <xdr:cxnSp macro="">
      <xdr:nvCxnSpPr>
        <xdr:cNvPr id="844" name="直線コネクタ 843">
          <a:extLst>
            <a:ext uri="{FF2B5EF4-FFF2-40B4-BE49-F238E27FC236}">
              <a16:creationId xmlns:a16="http://schemas.microsoft.com/office/drawing/2014/main" id="{7009B1A7-52A4-4FB4-B28C-60CB5718F360}"/>
            </a:ext>
          </a:extLst>
        </xdr:cNvPr>
        <xdr:cNvCxnSpPr/>
      </xdr:nvCxnSpPr>
      <xdr:spPr>
        <a:xfrm flipV="1">
          <a:off x="21323300" y="1850669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45" name="楕円 844">
          <a:extLst>
            <a:ext uri="{FF2B5EF4-FFF2-40B4-BE49-F238E27FC236}">
              <a16:creationId xmlns:a16="http://schemas.microsoft.com/office/drawing/2014/main" id="{05C19A10-58C9-4F92-98A5-74A8BFD21A51}"/>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26670</xdr:rowOff>
    </xdr:from>
    <xdr:to>
      <xdr:col>111</xdr:col>
      <xdr:colOff>177800</xdr:colOff>
      <xdr:row>108</xdr:row>
      <xdr:rowOff>30480</xdr:rowOff>
    </xdr:to>
    <xdr:cxnSp macro="">
      <xdr:nvCxnSpPr>
        <xdr:cNvPr id="846" name="直線コネクタ 845">
          <a:extLst>
            <a:ext uri="{FF2B5EF4-FFF2-40B4-BE49-F238E27FC236}">
              <a16:creationId xmlns:a16="http://schemas.microsoft.com/office/drawing/2014/main" id="{88DBA717-DABF-4623-9B72-BCA8B2AFC7F7}"/>
            </a:ext>
          </a:extLst>
        </xdr:cNvPr>
        <xdr:cNvCxnSpPr/>
      </xdr:nvCxnSpPr>
      <xdr:spPr>
        <a:xfrm flipV="1">
          <a:off x="20434300" y="1854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154178</xdr:rowOff>
    </xdr:from>
    <xdr:to>
      <xdr:col>102</xdr:col>
      <xdr:colOff>165100</xdr:colOff>
      <xdr:row>108</xdr:row>
      <xdr:rowOff>84328</xdr:rowOff>
    </xdr:to>
    <xdr:sp macro="" textlink="">
      <xdr:nvSpPr>
        <xdr:cNvPr id="847" name="楕円 846">
          <a:extLst>
            <a:ext uri="{FF2B5EF4-FFF2-40B4-BE49-F238E27FC236}">
              <a16:creationId xmlns:a16="http://schemas.microsoft.com/office/drawing/2014/main" id="{655BA4C6-1BFB-46EB-8A0D-04F8B16BFBA9}"/>
            </a:ext>
          </a:extLst>
        </xdr:cNvPr>
        <xdr:cNvSpPr/>
      </xdr:nvSpPr>
      <xdr:spPr>
        <a:xfrm>
          <a:off x="19494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33528</xdr:rowOff>
    </xdr:to>
    <xdr:cxnSp macro="">
      <xdr:nvCxnSpPr>
        <xdr:cNvPr id="848" name="直線コネクタ 847">
          <a:extLst>
            <a:ext uri="{FF2B5EF4-FFF2-40B4-BE49-F238E27FC236}">
              <a16:creationId xmlns:a16="http://schemas.microsoft.com/office/drawing/2014/main" id="{27C6D24B-CB67-4CBE-84CE-6338E6296D45}"/>
            </a:ext>
          </a:extLst>
        </xdr:cNvPr>
        <xdr:cNvCxnSpPr/>
      </xdr:nvCxnSpPr>
      <xdr:spPr>
        <a:xfrm flipV="1">
          <a:off x="19545300" y="18547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129032</xdr:rowOff>
    </xdr:from>
    <xdr:to>
      <xdr:col>98</xdr:col>
      <xdr:colOff>38100</xdr:colOff>
      <xdr:row>108</xdr:row>
      <xdr:rowOff>59182</xdr:rowOff>
    </xdr:to>
    <xdr:sp macro="" textlink="">
      <xdr:nvSpPr>
        <xdr:cNvPr id="849" name="楕円 848">
          <a:extLst>
            <a:ext uri="{FF2B5EF4-FFF2-40B4-BE49-F238E27FC236}">
              <a16:creationId xmlns:a16="http://schemas.microsoft.com/office/drawing/2014/main" id="{5663E776-2772-400F-A343-FD34ACCA3373}"/>
            </a:ext>
          </a:extLst>
        </xdr:cNvPr>
        <xdr:cNvSpPr/>
      </xdr:nvSpPr>
      <xdr:spPr>
        <a:xfrm>
          <a:off x="18605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8382</xdr:rowOff>
    </xdr:from>
    <xdr:to>
      <xdr:col>102</xdr:col>
      <xdr:colOff>114300</xdr:colOff>
      <xdr:row>108</xdr:row>
      <xdr:rowOff>33528</xdr:rowOff>
    </xdr:to>
    <xdr:cxnSp macro="">
      <xdr:nvCxnSpPr>
        <xdr:cNvPr id="850" name="直線コネクタ 849">
          <a:extLst>
            <a:ext uri="{FF2B5EF4-FFF2-40B4-BE49-F238E27FC236}">
              <a16:creationId xmlns:a16="http://schemas.microsoft.com/office/drawing/2014/main" id="{0459C0CC-5AE3-4D86-BBE3-DD66059FB67B}"/>
            </a:ext>
          </a:extLst>
        </xdr:cNvPr>
        <xdr:cNvCxnSpPr/>
      </xdr:nvCxnSpPr>
      <xdr:spPr>
        <a:xfrm>
          <a:off x="18656300" y="185249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126001</xdr:rowOff>
    </xdr:from>
    <xdr:ext cx="469744" cy="259045"/>
    <xdr:sp macro="" textlink="">
      <xdr:nvSpPr>
        <xdr:cNvPr id="851" name="n_1aveValue【公民館】&#10;一人当たり面積">
          <a:extLst>
            <a:ext uri="{FF2B5EF4-FFF2-40B4-BE49-F238E27FC236}">
              <a16:creationId xmlns:a16="http://schemas.microsoft.com/office/drawing/2014/main" id="{9B6B8315-1F30-472B-92D1-A6A8B979F95D}"/>
            </a:ext>
          </a:extLst>
        </xdr:cNvPr>
        <xdr:cNvSpPr txBox="1"/>
      </xdr:nvSpPr>
      <xdr:spPr>
        <a:xfrm>
          <a:off x="210757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127525</xdr:rowOff>
    </xdr:from>
    <xdr:ext cx="469744" cy="259045"/>
    <xdr:sp macro="" textlink="">
      <xdr:nvSpPr>
        <xdr:cNvPr id="852" name="n_2aveValue【公民館】&#10;一人当たり面積">
          <a:extLst>
            <a:ext uri="{FF2B5EF4-FFF2-40B4-BE49-F238E27FC236}">
              <a16:creationId xmlns:a16="http://schemas.microsoft.com/office/drawing/2014/main" id="{0A04D3D7-6269-4985-A365-DB84D85957A8}"/>
            </a:ext>
          </a:extLst>
        </xdr:cNvPr>
        <xdr:cNvSpPr txBox="1"/>
      </xdr:nvSpPr>
      <xdr:spPr>
        <a:xfrm>
          <a:off x="20199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130573</xdr:rowOff>
    </xdr:from>
    <xdr:ext cx="469744" cy="259045"/>
    <xdr:sp macro="" textlink="">
      <xdr:nvSpPr>
        <xdr:cNvPr id="853" name="n_3aveValue【公民館】&#10;一人当たり面積">
          <a:extLst>
            <a:ext uri="{FF2B5EF4-FFF2-40B4-BE49-F238E27FC236}">
              <a16:creationId xmlns:a16="http://schemas.microsoft.com/office/drawing/2014/main" id="{95368124-1C65-4542-A8E7-698EE66D60D8}"/>
            </a:ext>
          </a:extLst>
        </xdr:cNvPr>
        <xdr:cNvSpPr txBox="1"/>
      </xdr:nvSpPr>
      <xdr:spPr>
        <a:xfrm>
          <a:off x="19310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133621</xdr:rowOff>
    </xdr:from>
    <xdr:ext cx="469744" cy="259045"/>
    <xdr:sp macro="" textlink="">
      <xdr:nvSpPr>
        <xdr:cNvPr id="854" name="n_4aveValue【公民館】&#10;一人当たり面積">
          <a:extLst>
            <a:ext uri="{FF2B5EF4-FFF2-40B4-BE49-F238E27FC236}">
              <a16:creationId xmlns:a16="http://schemas.microsoft.com/office/drawing/2014/main" id="{78B53AC1-98B8-4499-ABFE-0132C85AAFB0}"/>
            </a:ext>
          </a:extLst>
        </xdr:cNvPr>
        <xdr:cNvSpPr txBox="1"/>
      </xdr:nvSpPr>
      <xdr:spPr>
        <a:xfrm>
          <a:off x="18421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855" name="n_1mainValue【公民館】&#10;一人当たり面積">
          <a:extLst>
            <a:ext uri="{FF2B5EF4-FFF2-40B4-BE49-F238E27FC236}">
              <a16:creationId xmlns:a16="http://schemas.microsoft.com/office/drawing/2014/main" id="{6A4B87BD-14D8-479C-AC92-18DDB9F0B955}"/>
            </a:ext>
          </a:extLst>
        </xdr:cNvPr>
        <xdr:cNvSpPr txBox="1"/>
      </xdr:nvSpPr>
      <xdr:spPr>
        <a:xfrm>
          <a:off x="210757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56" name="n_2mainValue【公民館】&#10;一人当たり面積">
          <a:extLst>
            <a:ext uri="{FF2B5EF4-FFF2-40B4-BE49-F238E27FC236}">
              <a16:creationId xmlns:a16="http://schemas.microsoft.com/office/drawing/2014/main" id="{17928A70-48CC-41B8-BCCA-21B884038EC5}"/>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75455</xdr:rowOff>
    </xdr:from>
    <xdr:ext cx="469744" cy="259045"/>
    <xdr:sp macro="" textlink="">
      <xdr:nvSpPr>
        <xdr:cNvPr id="857" name="n_3mainValue【公民館】&#10;一人当たり面積">
          <a:extLst>
            <a:ext uri="{FF2B5EF4-FFF2-40B4-BE49-F238E27FC236}">
              <a16:creationId xmlns:a16="http://schemas.microsoft.com/office/drawing/2014/main" id="{142A82DF-8C0E-47F0-8715-40E948C05AAA}"/>
            </a:ext>
          </a:extLst>
        </xdr:cNvPr>
        <xdr:cNvSpPr txBox="1"/>
      </xdr:nvSpPr>
      <xdr:spPr>
        <a:xfrm>
          <a:off x="19310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50309</xdr:rowOff>
    </xdr:from>
    <xdr:ext cx="469744" cy="259045"/>
    <xdr:sp macro="" textlink="">
      <xdr:nvSpPr>
        <xdr:cNvPr id="858" name="n_4mainValue【公民館】&#10;一人当たり面積">
          <a:extLst>
            <a:ext uri="{FF2B5EF4-FFF2-40B4-BE49-F238E27FC236}">
              <a16:creationId xmlns:a16="http://schemas.microsoft.com/office/drawing/2014/main" id="{6D818FFA-E865-4BC3-B275-35E1665F8DE2}"/>
            </a:ext>
          </a:extLst>
        </xdr:cNvPr>
        <xdr:cNvSpPr txBox="1"/>
      </xdr:nvSpPr>
      <xdr:spPr>
        <a:xfrm>
          <a:off x="184214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7FCD583C-98D8-4B34-B73E-77C34A34B1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932C79F4-390F-4F0B-AAD5-4EBB010EA0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F8BE643E-070F-41EA-9CAA-8B487D0FB2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有形固定資産減価償却率が類似団体平均より高くなっている施設は、「橋りょう・トンネル」、「学校施設」、「公民館」、「漁港・港湾」である。</a:t>
          </a:r>
        </a:p>
        <a:p>
          <a:r>
            <a:rPr kumimoji="1" lang="ja-JP" altLang="en-US" sz="1300">
              <a:latin typeface="ＭＳ Ｐゴシック" panose="020B0600070205080204" pitchFamily="50" charset="-128"/>
              <a:ea typeface="ＭＳ Ｐゴシック" panose="020B0600070205080204" pitchFamily="50" charset="-128"/>
            </a:rPr>
            <a:t>橋りょう・トンネルについては、長寿命化計画に基づいて修繕等を行う予定である。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公民館については、いずれの公民館も老朽化が顕著であり計画的に修繕を行うこととしているが、点在している公民館の統廃合についても検討していく必要がある。</a:t>
          </a:r>
        </a:p>
        <a:p>
          <a:r>
            <a:rPr kumimoji="1" lang="ja-JP" altLang="en-US" sz="1300">
              <a:latin typeface="ＭＳ Ｐゴシック" panose="020B0600070205080204" pitchFamily="50" charset="-128"/>
              <a:ea typeface="ＭＳ Ｐゴシック" panose="020B0600070205080204" pitchFamily="50" charset="-128"/>
            </a:rPr>
            <a:t>漁港港湾については、町内に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か所の漁港と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か所の港湾がある。町の基幹産業が水産業であり、他団体に比べ施設が多く、いずれも老朽化が進んでいる。漁港については、機能保全計画を策定し、段階的に長寿命化に取り組んでいる。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なお、保育所については、施設の統廃合が完了したため、減価償却率が大きく下がっている。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35B0F6-39E5-4E88-B5AF-69AB9AD6E1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9A6E7D-F894-4C4B-8D7F-7A02FDF46A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50DB7D-205F-433F-9994-B50517F441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F96C9E-BB8A-47FB-9044-BD723605FB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54C1CB-BD7F-4A1C-886B-36BD674387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94332C-0AEA-4489-A47D-72D20E9AE5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C48FA4-FC70-4689-A50B-AA4FBA2958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3A3978-62E6-457A-9AF5-28DFFDC110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F20115-DD5A-4887-A6F1-5A54D2DEAB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31D214-2D11-4782-8ECC-17B5A585F5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D78206-B523-463A-80DF-8B62A9DC0C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48DE1E-DF73-474B-8B02-8FA8AF8B9F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9D0F91-99BC-484F-95D8-383AD2E0FC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7163AD-3C1B-4A79-BC30-1DE88A8367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7CF093-48BD-4623-8111-EFE201A706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27663AF-ABDB-4964-87E2-30C5FDEC54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C36EA1-DE69-4591-B36B-631C6C7F2E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84E7FB-B9BC-431D-9452-BA6D829B0A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279619-3AD3-4BE5-8C7E-101F52929B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56384E-2ED7-4E4A-A463-10E7BC7B4E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801699-28EB-4CF7-9C2D-9251BCF229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B3B6BB-BE3E-466D-8C9A-275D0A3953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286B9E-D12C-4EB8-A4B6-814CA7A17A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916932-3AD7-4152-80E0-307D4BEC06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63CA81-D844-4055-8483-24C798E847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B3AEB7-0659-48F2-B41E-DEF037DB09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9EA09D-EBCA-429D-B4E9-A92D03AAD6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613ACC-B0F2-4BCD-9C9A-BA33551A19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3320E6-5B27-4B0B-A27B-C519B37DA9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6144B7-419D-4418-808E-C16F62F747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CC36C7-C866-4DD9-BBDB-0C1B99682C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D8BD5F-7C72-43D6-9D1F-9E9D885ABD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96644E-9918-4693-A0C2-D54F31B845E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BA131C-4C68-4DFE-8DAF-EB76E038C3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84996F-4832-4562-8AD9-A1894C766D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7D805B-2021-488B-B471-E28F9D94FF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842B5A-969C-4544-8E45-8BF1060033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634402-9FC1-48B1-A2BF-49D3D97A66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64F4D5-DD90-43C7-94CF-B3B8B26C9F7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9B5B23E-7D13-47D3-8C90-80B146E44B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59A829B-8B2B-45B4-A876-E83F83E8DE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29120FE-987D-403E-9702-8CE643997F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DF0BC2A-FD9E-493C-A182-2D5A994589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760A906-1210-49D8-9C88-B3215EC8D1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D212DFB-B7B5-4394-8993-68A4DEC7BB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0D86DB9-6CFE-4960-96EA-EB34FE029A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99A6EE1-9FCB-4306-9E0B-E89265ED065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1906C22-4553-47CA-A854-B183EC8753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2E54E2B-2A62-4DD3-A6B0-F9C8315D48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B60088B-F2B4-4B7B-9959-F11B47DEEE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2D8FE0D-5392-41DC-B992-BB8D6EA653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F8F317B-E8C0-43C6-A150-195357C43A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ED7D188-657A-4CD8-A1C8-3B08EEBCB2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B940FDD-72EC-46F9-82DC-DC9D1C60A7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E842F70-AEC3-42EF-99AF-6C51D244BE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3309E5C-8BE3-4F76-AC02-A5C193C372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E8F5558-26AA-4C56-8602-A37B541E49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431900D-A5E4-4673-861D-4DB44C46D6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FAA0739-C46D-4579-86DE-9C42BC7F6E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4A7D8CC-647D-40B9-896A-0C293CF7991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A01BFDA-A26F-499E-B074-A91B9A7CA6C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E49184A-EA2B-42D8-A780-2CD038A819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4BEBCE8-9E41-4B7D-A1A6-B0AD26FBD9F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7C15F07-B20F-49F6-B9F2-97D3BEE4F8C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2D3973B-7AB9-418E-A0D1-D37170E323F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764DD4A8-16DE-4A73-8280-260276B1D6A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A849E83-0900-4D45-8911-0D6159A6753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2C3AF12-CDAC-454A-81B8-C05893595F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15DF7AE-7E1F-4050-838D-E1D5334E509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C2BDCD7-277B-40C1-B437-5DDA0C70792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1169086-00F2-4AE6-9C8C-2F414593EA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7B24F45-CCA6-4469-A17A-7FA4A9B2E4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70CF508-55E2-48D6-B4DF-4D6CDA44C3D8}"/>
            </a:ext>
          </a:extLst>
        </xdr:cNvPr>
        <xdr:cNvCxnSpPr/>
      </xdr:nvCxnSpPr>
      <xdr:spPr>
        <a:xfrm flipV="1">
          <a:off x="4634865" y="96420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1557559-9B6E-4990-A860-4C23BC78D90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6DA342B-C354-45A6-BF4D-20E108CB1D2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75B876E-3F50-4B13-875F-7E92C628C366}"/>
            </a:ext>
          </a:extLst>
        </xdr:cNvPr>
        <xdr:cNvSpPr txBox="1"/>
      </xdr:nvSpPr>
      <xdr:spPr>
        <a:xfrm>
          <a:off x="4673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78" name="直線コネクタ 77">
          <a:extLst>
            <a:ext uri="{FF2B5EF4-FFF2-40B4-BE49-F238E27FC236}">
              <a16:creationId xmlns:a16="http://schemas.microsoft.com/office/drawing/2014/main" id="{6644793E-A7A6-4715-9AA8-79559CDCBF2E}"/>
            </a:ext>
          </a:extLst>
        </xdr:cNvPr>
        <xdr:cNvCxnSpPr/>
      </xdr:nvCxnSpPr>
      <xdr:spPr>
        <a:xfrm>
          <a:off x="4546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22696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8264CAB-B75B-4560-AE2A-95824FDD8B19}"/>
            </a:ext>
          </a:extLst>
        </xdr:cNvPr>
        <xdr:cNvSpPr txBox="1"/>
      </xdr:nvSpPr>
      <xdr:spPr>
        <a:xfrm>
          <a:off x="4673600" y="10481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80" name="フローチャート: 判断 79">
          <a:extLst>
            <a:ext uri="{FF2B5EF4-FFF2-40B4-BE49-F238E27FC236}">
              <a16:creationId xmlns:a16="http://schemas.microsoft.com/office/drawing/2014/main" id="{9EC2E16F-1BF9-4A01-98DC-3476ECA23B00}"/>
            </a:ext>
          </a:extLst>
        </xdr:cNvPr>
        <xdr:cNvSpPr/>
      </xdr:nvSpPr>
      <xdr:spPr>
        <a:xfrm>
          <a:off x="4584700" y="1062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81" name="フローチャート: 判断 80">
          <a:extLst>
            <a:ext uri="{FF2B5EF4-FFF2-40B4-BE49-F238E27FC236}">
              <a16:creationId xmlns:a16="http://schemas.microsoft.com/office/drawing/2014/main" id="{3F9E9104-C918-4F4C-B915-42240A4675DE}"/>
            </a:ext>
          </a:extLst>
        </xdr:cNvPr>
        <xdr:cNvSpPr/>
      </xdr:nvSpPr>
      <xdr:spPr>
        <a:xfrm>
          <a:off x="3746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82" name="フローチャート: 判断 81">
          <a:extLst>
            <a:ext uri="{FF2B5EF4-FFF2-40B4-BE49-F238E27FC236}">
              <a16:creationId xmlns:a16="http://schemas.microsoft.com/office/drawing/2014/main" id="{31F99118-9336-4FBA-8F9C-3A66C175799D}"/>
            </a:ext>
          </a:extLst>
        </xdr:cNvPr>
        <xdr:cNvSpPr/>
      </xdr:nvSpPr>
      <xdr:spPr>
        <a:xfrm>
          <a:off x="2857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16340837-5C04-4F0D-B64A-7F8C81722363}"/>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84" name="フローチャート: 判断 83">
          <a:extLst>
            <a:ext uri="{FF2B5EF4-FFF2-40B4-BE49-F238E27FC236}">
              <a16:creationId xmlns:a16="http://schemas.microsoft.com/office/drawing/2014/main" id="{AD7CD5BE-9DBA-4931-9E3E-4A3DCBB36F1B}"/>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6BA452A-2142-4983-8B55-3E1AA9629C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3A2DD0B-D706-4520-A3A7-4B76852804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0F0CD3F-B738-4336-9B4F-4658BDD4092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F6567E5-3F04-483E-8F53-CBDCDC9C6B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D54CE95-E699-4D7F-9314-1D9258DEA4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153307</xdr:rowOff>
    </xdr:from>
    <xdr:to>
      <xdr:col>24</xdr:col>
      <xdr:colOff>114300</xdr:colOff>
      <xdr:row>63</xdr:row>
      <xdr:rowOff>83457</xdr:rowOff>
    </xdr:to>
    <xdr:sp macro="" textlink="">
      <xdr:nvSpPr>
        <xdr:cNvPr id="90" name="楕円 89">
          <a:extLst>
            <a:ext uri="{FF2B5EF4-FFF2-40B4-BE49-F238E27FC236}">
              <a16:creationId xmlns:a16="http://schemas.microsoft.com/office/drawing/2014/main" id="{05F5770F-B2B6-4BA3-914F-8F2CC98BA447}"/>
            </a:ext>
          </a:extLst>
        </xdr:cNvPr>
        <xdr:cNvSpPr/>
      </xdr:nvSpPr>
      <xdr:spPr>
        <a:xfrm>
          <a:off x="4584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131734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75008BC-62F9-4BB4-A451-2D7011476AB9}"/>
            </a:ext>
          </a:extLst>
        </xdr:cNvPr>
        <xdr:cNvSpPr txBox="1"/>
      </xdr:nvSpPr>
      <xdr:spPr>
        <a:xfrm>
          <a:off x="4673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92" name="楕円 91">
          <a:extLst>
            <a:ext uri="{FF2B5EF4-FFF2-40B4-BE49-F238E27FC236}">
              <a16:creationId xmlns:a16="http://schemas.microsoft.com/office/drawing/2014/main" id="{D02C3182-5C04-44F7-93ED-1ADEC529F4C9}"/>
            </a:ext>
          </a:extLst>
        </xdr:cNvPr>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32657</xdr:rowOff>
    </xdr:to>
    <xdr:cxnSp macro="">
      <xdr:nvCxnSpPr>
        <xdr:cNvPr id="93" name="直線コネクタ 92">
          <a:extLst>
            <a:ext uri="{FF2B5EF4-FFF2-40B4-BE49-F238E27FC236}">
              <a16:creationId xmlns:a16="http://schemas.microsoft.com/office/drawing/2014/main" id="{84842FCA-24E5-452F-B255-5AA0FE795521}"/>
            </a:ext>
          </a:extLst>
        </xdr:cNvPr>
        <xdr:cNvCxnSpPr/>
      </xdr:nvCxnSpPr>
      <xdr:spPr>
        <a:xfrm>
          <a:off x="3797300" y="1080951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101056</xdr:rowOff>
    </xdr:from>
    <xdr:to>
      <xdr:col>15</xdr:col>
      <xdr:colOff>101600</xdr:colOff>
      <xdr:row>63</xdr:row>
      <xdr:rowOff>31206</xdr:rowOff>
    </xdr:to>
    <xdr:sp macro="" textlink="">
      <xdr:nvSpPr>
        <xdr:cNvPr id="94" name="楕円 93">
          <a:extLst>
            <a:ext uri="{FF2B5EF4-FFF2-40B4-BE49-F238E27FC236}">
              <a16:creationId xmlns:a16="http://schemas.microsoft.com/office/drawing/2014/main" id="{F5FC0740-488A-477F-8F54-50D42F03C63A}"/>
            </a:ext>
          </a:extLst>
        </xdr:cNvPr>
        <xdr:cNvSpPr/>
      </xdr:nvSpPr>
      <xdr:spPr>
        <a:xfrm>
          <a:off x="2857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151856</xdr:rowOff>
    </xdr:from>
    <xdr:to>
      <xdr:col>19</xdr:col>
      <xdr:colOff>177800</xdr:colOff>
      <xdr:row>63</xdr:row>
      <xdr:rowOff>8165</xdr:rowOff>
    </xdr:to>
    <xdr:cxnSp macro="">
      <xdr:nvCxnSpPr>
        <xdr:cNvPr id="95" name="直線コネクタ 94">
          <a:extLst>
            <a:ext uri="{FF2B5EF4-FFF2-40B4-BE49-F238E27FC236}">
              <a16:creationId xmlns:a16="http://schemas.microsoft.com/office/drawing/2014/main" id="{C5BD389C-16FB-440F-9897-C7E6ADFA2662}"/>
            </a:ext>
          </a:extLst>
        </xdr:cNvPr>
        <xdr:cNvCxnSpPr/>
      </xdr:nvCxnSpPr>
      <xdr:spPr>
        <a:xfrm>
          <a:off x="2908300" y="107817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71665</xdr:rowOff>
    </xdr:from>
    <xdr:to>
      <xdr:col>10</xdr:col>
      <xdr:colOff>165100</xdr:colOff>
      <xdr:row>63</xdr:row>
      <xdr:rowOff>1815</xdr:rowOff>
    </xdr:to>
    <xdr:sp macro="" textlink="">
      <xdr:nvSpPr>
        <xdr:cNvPr id="96" name="楕円 95">
          <a:extLst>
            <a:ext uri="{FF2B5EF4-FFF2-40B4-BE49-F238E27FC236}">
              <a16:creationId xmlns:a16="http://schemas.microsoft.com/office/drawing/2014/main" id="{7DA3463B-4DEF-4865-AD2A-D8FB93F62FF6}"/>
            </a:ext>
          </a:extLst>
        </xdr:cNvPr>
        <xdr:cNvSpPr/>
      </xdr:nvSpPr>
      <xdr:spPr>
        <a:xfrm>
          <a:off x="1968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122465</xdr:rowOff>
    </xdr:from>
    <xdr:to>
      <xdr:col>15</xdr:col>
      <xdr:colOff>50800</xdr:colOff>
      <xdr:row>62</xdr:row>
      <xdr:rowOff>151856</xdr:rowOff>
    </xdr:to>
    <xdr:cxnSp macro="">
      <xdr:nvCxnSpPr>
        <xdr:cNvPr id="97" name="直線コネクタ 96">
          <a:extLst>
            <a:ext uri="{FF2B5EF4-FFF2-40B4-BE49-F238E27FC236}">
              <a16:creationId xmlns:a16="http://schemas.microsoft.com/office/drawing/2014/main" id="{EF881BB5-FC96-4D9C-BD1F-DDD91E791D76}"/>
            </a:ext>
          </a:extLst>
        </xdr:cNvPr>
        <xdr:cNvCxnSpPr/>
      </xdr:nvCxnSpPr>
      <xdr:spPr>
        <a:xfrm>
          <a:off x="2019300" y="107523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40640</xdr:rowOff>
    </xdr:from>
    <xdr:to>
      <xdr:col>6</xdr:col>
      <xdr:colOff>38100</xdr:colOff>
      <xdr:row>62</xdr:row>
      <xdr:rowOff>142240</xdr:rowOff>
    </xdr:to>
    <xdr:sp macro="" textlink="">
      <xdr:nvSpPr>
        <xdr:cNvPr id="98" name="楕円 97">
          <a:extLst>
            <a:ext uri="{FF2B5EF4-FFF2-40B4-BE49-F238E27FC236}">
              <a16:creationId xmlns:a16="http://schemas.microsoft.com/office/drawing/2014/main" id="{C6E92C76-977C-4E71-8C30-6D4BC52729B8}"/>
            </a:ext>
          </a:extLst>
        </xdr:cNvPr>
        <xdr:cNvSpPr/>
      </xdr:nvSpPr>
      <xdr:spPr>
        <a:xfrm>
          <a:off x="107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91440</xdr:rowOff>
    </xdr:from>
    <xdr:to>
      <xdr:col>10</xdr:col>
      <xdr:colOff>114300</xdr:colOff>
      <xdr:row>62</xdr:row>
      <xdr:rowOff>122465</xdr:rowOff>
    </xdr:to>
    <xdr:cxnSp macro="">
      <xdr:nvCxnSpPr>
        <xdr:cNvPr id="99" name="直線コネクタ 98">
          <a:extLst>
            <a:ext uri="{FF2B5EF4-FFF2-40B4-BE49-F238E27FC236}">
              <a16:creationId xmlns:a16="http://schemas.microsoft.com/office/drawing/2014/main" id="{C977F738-DF8E-4D99-AAAA-144C460D5985}"/>
            </a:ext>
          </a:extLst>
        </xdr:cNvPr>
        <xdr:cNvCxnSpPr/>
      </xdr:nvCxnSpPr>
      <xdr:spPr>
        <a:xfrm>
          <a:off x="1130300" y="107213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106515</xdr:rowOff>
    </xdr:from>
    <xdr:ext cx="405111" cy="259045"/>
    <xdr:sp macro="" textlink="">
      <xdr:nvSpPr>
        <xdr:cNvPr id="100" name="n_1aveValue【体育館・プール】&#10;有形固定資産減価償却率">
          <a:extLst>
            <a:ext uri="{FF2B5EF4-FFF2-40B4-BE49-F238E27FC236}">
              <a16:creationId xmlns:a16="http://schemas.microsoft.com/office/drawing/2014/main" id="{C6FE6C90-48EC-4AD0-8A9F-68390FD16503}"/>
            </a:ext>
          </a:extLst>
        </xdr:cNvPr>
        <xdr:cNvSpPr txBox="1"/>
      </xdr:nvSpPr>
      <xdr:spPr>
        <a:xfrm>
          <a:off x="35820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83655</xdr:rowOff>
    </xdr:from>
    <xdr:ext cx="405111" cy="259045"/>
    <xdr:sp macro="" textlink="">
      <xdr:nvSpPr>
        <xdr:cNvPr id="101" name="n_2aveValue【体育館・プール】&#10;有形固定資産減価償却率">
          <a:extLst>
            <a:ext uri="{FF2B5EF4-FFF2-40B4-BE49-F238E27FC236}">
              <a16:creationId xmlns:a16="http://schemas.microsoft.com/office/drawing/2014/main" id="{F909D78C-2B87-491D-95CA-FD45792C8697}"/>
            </a:ext>
          </a:extLst>
        </xdr:cNvPr>
        <xdr:cNvSpPr txBox="1"/>
      </xdr:nvSpPr>
      <xdr:spPr>
        <a:xfrm>
          <a:off x="2705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02" name="n_3aveValue【体育館・プール】&#10;有形固定資産減価償却率">
          <a:extLst>
            <a:ext uri="{FF2B5EF4-FFF2-40B4-BE49-F238E27FC236}">
              <a16:creationId xmlns:a16="http://schemas.microsoft.com/office/drawing/2014/main" id="{1D2FDB5A-330D-430B-9242-C8C33107B2FB}"/>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103" name="n_4aveValue【体育館・プール】&#10;有形固定資産減価償却率">
          <a:extLst>
            <a:ext uri="{FF2B5EF4-FFF2-40B4-BE49-F238E27FC236}">
              <a16:creationId xmlns:a16="http://schemas.microsoft.com/office/drawing/2014/main" id="{E6D9529F-D901-4A82-9B19-23CAA2B4A269}"/>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104" name="n_1mainValue【体育館・プール】&#10;有形固定資産減価償却率">
          <a:extLst>
            <a:ext uri="{FF2B5EF4-FFF2-40B4-BE49-F238E27FC236}">
              <a16:creationId xmlns:a16="http://schemas.microsoft.com/office/drawing/2014/main" id="{546E569C-7F2F-441D-A34C-36DDC47FA8E0}"/>
            </a:ext>
          </a:extLst>
        </xdr:cNvPr>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22333</xdr:rowOff>
    </xdr:from>
    <xdr:ext cx="405111" cy="259045"/>
    <xdr:sp macro="" textlink="">
      <xdr:nvSpPr>
        <xdr:cNvPr id="105" name="n_2mainValue【体育館・プール】&#10;有形固定資産減価償却率">
          <a:extLst>
            <a:ext uri="{FF2B5EF4-FFF2-40B4-BE49-F238E27FC236}">
              <a16:creationId xmlns:a16="http://schemas.microsoft.com/office/drawing/2014/main" id="{CC058405-92E6-4E47-909A-AC6044430F58}"/>
            </a:ext>
          </a:extLst>
        </xdr:cNvPr>
        <xdr:cNvSpPr txBox="1"/>
      </xdr:nvSpPr>
      <xdr:spPr>
        <a:xfrm>
          <a:off x="2705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164392</xdr:rowOff>
    </xdr:from>
    <xdr:ext cx="405111" cy="259045"/>
    <xdr:sp macro="" textlink="">
      <xdr:nvSpPr>
        <xdr:cNvPr id="106" name="n_3mainValue【体育館・プール】&#10;有形固定資産減価償却率">
          <a:extLst>
            <a:ext uri="{FF2B5EF4-FFF2-40B4-BE49-F238E27FC236}">
              <a16:creationId xmlns:a16="http://schemas.microsoft.com/office/drawing/2014/main" id="{D12A041C-6410-44CD-8B1F-0F1149C2E3CD}"/>
            </a:ext>
          </a:extLst>
        </xdr:cNvPr>
        <xdr:cNvSpPr txBox="1"/>
      </xdr:nvSpPr>
      <xdr:spPr>
        <a:xfrm>
          <a:off x="18167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133367</xdr:rowOff>
    </xdr:from>
    <xdr:ext cx="405111" cy="259045"/>
    <xdr:sp macro="" textlink="">
      <xdr:nvSpPr>
        <xdr:cNvPr id="107" name="n_4mainValue【体育館・プール】&#10;有形固定資産減価償却率">
          <a:extLst>
            <a:ext uri="{FF2B5EF4-FFF2-40B4-BE49-F238E27FC236}">
              <a16:creationId xmlns:a16="http://schemas.microsoft.com/office/drawing/2014/main" id="{C57A4AC6-156B-4D75-BED4-C224F3F6E645}"/>
            </a:ext>
          </a:extLst>
        </xdr:cNvPr>
        <xdr:cNvSpPr txBox="1"/>
      </xdr:nvSpPr>
      <xdr:spPr>
        <a:xfrm>
          <a:off x="927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FE6D528-67B9-4270-88C9-30E037236F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07D2803-9D58-449F-BC46-927D43BB55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12A8663-F39F-4DD4-A575-4476669462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7C30B84-F030-4BCF-98D3-39E15554035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4DD94DE-0DDA-4153-9018-44621153C85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3696538-7882-40A8-AA11-69F69F4ECC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B8F3EBF-A965-487C-8490-018F566DFE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D8202B5-265E-46BF-A3DC-3B0CC839DC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A2C88B1-C879-4B0F-AFA0-33D459FC53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B66C2C2-45F3-48AB-B07C-6EE1EB911A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A2881B5F-AF52-4C75-BC7D-A6B8E90DEAC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744916C9-1EBD-4AAA-90C3-B08BD1F583A6}"/>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AF52C019-A182-4D55-81EA-A22701FF4F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9019980D-CEB0-4144-99C9-99191F57F0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106EB718-5DF9-41CC-8D31-6A4DD3EF6F11}"/>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90C4030F-43B3-448B-A00C-0B2E7006AD14}"/>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21766346-C33C-4099-B70E-5C6B912545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879EBBC9-86B4-424E-B530-377D305196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5BBEEC6-FA0D-44A0-846C-328544731A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AC579860-0430-4C51-9C83-BF9B94576F25}"/>
            </a:ext>
          </a:extLst>
        </xdr:cNvPr>
        <xdr:cNvCxnSpPr/>
      </xdr:nvCxnSpPr>
      <xdr:spPr>
        <a:xfrm flipV="1">
          <a:off x="10476865" y="9634347"/>
          <a:ext cx="0" cy="122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804270E0-3793-4A97-922B-DD8454D7FA67}"/>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0945AACA-8735-47FC-8DAF-00AA2B39653B}"/>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130" name="【体育館・プール】&#10;一人当たり面積最大値テキスト">
          <a:extLst>
            <a:ext uri="{FF2B5EF4-FFF2-40B4-BE49-F238E27FC236}">
              <a16:creationId xmlns:a16="http://schemas.microsoft.com/office/drawing/2014/main" id="{13986C20-46EC-4D8F-9572-3431F96F00A4}"/>
            </a:ext>
          </a:extLst>
        </xdr:cNvPr>
        <xdr:cNvSpPr txBox="1"/>
      </xdr:nvSpPr>
      <xdr:spPr>
        <a:xfrm>
          <a:off x="10515600" y="94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131" name="直線コネクタ 130">
          <a:extLst>
            <a:ext uri="{FF2B5EF4-FFF2-40B4-BE49-F238E27FC236}">
              <a16:creationId xmlns:a16="http://schemas.microsoft.com/office/drawing/2014/main" id="{29B11E85-4577-461B-895E-8C842CA39890}"/>
            </a:ext>
          </a:extLst>
        </xdr:cNvPr>
        <xdr:cNvCxnSpPr/>
      </xdr:nvCxnSpPr>
      <xdr:spPr>
        <a:xfrm>
          <a:off x="10388600" y="963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779</xdr:rowOff>
    </xdr:from>
    <xdr:ext cx="469744" cy="259045"/>
    <xdr:sp macro="" textlink="">
      <xdr:nvSpPr>
        <xdr:cNvPr id="132" name="【体育館・プール】&#10;一人当たり面積平均値テキスト">
          <a:extLst>
            <a:ext uri="{FF2B5EF4-FFF2-40B4-BE49-F238E27FC236}">
              <a16:creationId xmlns:a16="http://schemas.microsoft.com/office/drawing/2014/main" id="{CD54C9ED-F1D4-4FFA-A468-B3BC8BF82330}"/>
            </a:ext>
          </a:extLst>
        </xdr:cNvPr>
        <xdr:cNvSpPr txBox="1"/>
      </xdr:nvSpPr>
      <xdr:spPr>
        <a:xfrm>
          <a:off x="10515600" y="1045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133" name="フローチャート: 判断 132">
          <a:extLst>
            <a:ext uri="{FF2B5EF4-FFF2-40B4-BE49-F238E27FC236}">
              <a16:creationId xmlns:a16="http://schemas.microsoft.com/office/drawing/2014/main" id="{EFD70613-6FB1-4A10-8946-795DD2673575}"/>
            </a:ext>
          </a:extLst>
        </xdr:cNvPr>
        <xdr:cNvSpPr/>
      </xdr:nvSpPr>
      <xdr:spPr>
        <a:xfrm>
          <a:off x="104267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134" name="フローチャート: 判断 133">
          <a:extLst>
            <a:ext uri="{FF2B5EF4-FFF2-40B4-BE49-F238E27FC236}">
              <a16:creationId xmlns:a16="http://schemas.microsoft.com/office/drawing/2014/main" id="{3002B7F4-4CEC-4564-9456-4FBB9EF6BD63}"/>
            </a:ext>
          </a:extLst>
        </xdr:cNvPr>
        <xdr:cNvSpPr/>
      </xdr:nvSpPr>
      <xdr:spPr>
        <a:xfrm>
          <a:off x="9588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135" name="フローチャート: 判断 134">
          <a:extLst>
            <a:ext uri="{FF2B5EF4-FFF2-40B4-BE49-F238E27FC236}">
              <a16:creationId xmlns:a16="http://schemas.microsoft.com/office/drawing/2014/main" id="{3388BD7B-7E3A-4F8F-A3E9-A4CEF0DAEB07}"/>
            </a:ext>
          </a:extLst>
        </xdr:cNvPr>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136" name="フローチャート: 判断 135">
          <a:extLst>
            <a:ext uri="{FF2B5EF4-FFF2-40B4-BE49-F238E27FC236}">
              <a16:creationId xmlns:a16="http://schemas.microsoft.com/office/drawing/2014/main" id="{9C1AB831-8D5D-4BD2-B449-DE119307D991}"/>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137" name="フローチャート: 判断 136">
          <a:extLst>
            <a:ext uri="{FF2B5EF4-FFF2-40B4-BE49-F238E27FC236}">
              <a16:creationId xmlns:a16="http://schemas.microsoft.com/office/drawing/2014/main" id="{B98A0D1B-05B0-4C48-8875-DB5074F5CF75}"/>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B7CD3AD-4F28-404F-955E-7EB2689809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303B2F04-6DE9-4064-BCED-DABFD233E3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7BF7252-6398-4DAA-93F8-E7B93C4BC1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74414FE7-A024-4AAC-922F-17A4D5D3A3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9133127-5F6F-420D-B94C-1ABF2B7E5B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17208</xdr:rowOff>
    </xdr:from>
    <xdr:to>
      <xdr:col>55</xdr:col>
      <xdr:colOff>50800</xdr:colOff>
      <xdr:row>60</xdr:row>
      <xdr:rowOff>118808</xdr:rowOff>
    </xdr:to>
    <xdr:sp macro="" textlink="">
      <xdr:nvSpPr>
        <xdr:cNvPr id="143" name="楕円 142">
          <a:extLst>
            <a:ext uri="{FF2B5EF4-FFF2-40B4-BE49-F238E27FC236}">
              <a16:creationId xmlns:a16="http://schemas.microsoft.com/office/drawing/2014/main" id="{F02D6342-C9E2-410A-B0F1-1A9740D65CEC}"/>
            </a:ext>
          </a:extLst>
        </xdr:cNvPr>
        <xdr:cNvSpPr/>
      </xdr:nvSpPr>
      <xdr:spPr>
        <a:xfrm>
          <a:off x="10426700" y="10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40085</xdr:rowOff>
    </xdr:from>
    <xdr:ext cx="469744" cy="259045"/>
    <xdr:sp macro="" textlink="">
      <xdr:nvSpPr>
        <xdr:cNvPr id="144" name="【体育館・プール】&#10;一人当たり面積該当値テキスト">
          <a:extLst>
            <a:ext uri="{FF2B5EF4-FFF2-40B4-BE49-F238E27FC236}">
              <a16:creationId xmlns:a16="http://schemas.microsoft.com/office/drawing/2014/main" id="{44DBB49D-CAEE-4A0B-9611-FB3FC496B44D}"/>
            </a:ext>
          </a:extLst>
        </xdr:cNvPr>
        <xdr:cNvSpPr txBox="1"/>
      </xdr:nvSpPr>
      <xdr:spPr>
        <a:xfrm>
          <a:off x="10515600" y="101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34925</xdr:rowOff>
    </xdr:from>
    <xdr:to>
      <xdr:col>50</xdr:col>
      <xdr:colOff>165100</xdr:colOff>
      <xdr:row>60</xdr:row>
      <xdr:rowOff>136525</xdr:rowOff>
    </xdr:to>
    <xdr:sp macro="" textlink="">
      <xdr:nvSpPr>
        <xdr:cNvPr id="145" name="楕円 144">
          <a:extLst>
            <a:ext uri="{FF2B5EF4-FFF2-40B4-BE49-F238E27FC236}">
              <a16:creationId xmlns:a16="http://schemas.microsoft.com/office/drawing/2014/main" id="{5D179538-B2B1-474B-9690-E3C4FDC6546B}"/>
            </a:ext>
          </a:extLst>
        </xdr:cNvPr>
        <xdr:cNvSpPr/>
      </xdr:nvSpPr>
      <xdr:spPr>
        <a:xfrm>
          <a:off x="9588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68008</xdr:rowOff>
    </xdr:from>
    <xdr:to>
      <xdr:col>55</xdr:col>
      <xdr:colOff>0</xdr:colOff>
      <xdr:row>60</xdr:row>
      <xdr:rowOff>85725</xdr:rowOff>
    </xdr:to>
    <xdr:cxnSp macro="">
      <xdr:nvCxnSpPr>
        <xdr:cNvPr id="146" name="直線コネクタ 145">
          <a:extLst>
            <a:ext uri="{FF2B5EF4-FFF2-40B4-BE49-F238E27FC236}">
              <a16:creationId xmlns:a16="http://schemas.microsoft.com/office/drawing/2014/main" id="{B3E3CB35-0FB9-4E12-9F12-092AD9817828}"/>
            </a:ext>
          </a:extLst>
        </xdr:cNvPr>
        <xdr:cNvCxnSpPr/>
      </xdr:nvCxnSpPr>
      <xdr:spPr>
        <a:xfrm flipV="1">
          <a:off x="9639300" y="10355008"/>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49213</xdr:rowOff>
    </xdr:from>
    <xdr:to>
      <xdr:col>46</xdr:col>
      <xdr:colOff>38100</xdr:colOff>
      <xdr:row>60</xdr:row>
      <xdr:rowOff>150813</xdr:rowOff>
    </xdr:to>
    <xdr:sp macro="" textlink="">
      <xdr:nvSpPr>
        <xdr:cNvPr id="147" name="楕円 146">
          <a:extLst>
            <a:ext uri="{FF2B5EF4-FFF2-40B4-BE49-F238E27FC236}">
              <a16:creationId xmlns:a16="http://schemas.microsoft.com/office/drawing/2014/main" id="{FEF78CE4-1BB1-42B5-A409-1FA522F60498}"/>
            </a:ext>
          </a:extLst>
        </xdr:cNvPr>
        <xdr:cNvSpPr/>
      </xdr:nvSpPr>
      <xdr:spPr>
        <a:xfrm>
          <a:off x="8699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85725</xdr:rowOff>
    </xdr:from>
    <xdr:to>
      <xdr:col>50</xdr:col>
      <xdr:colOff>114300</xdr:colOff>
      <xdr:row>60</xdr:row>
      <xdr:rowOff>100013</xdr:rowOff>
    </xdr:to>
    <xdr:cxnSp macro="">
      <xdr:nvCxnSpPr>
        <xdr:cNvPr id="148" name="直線コネクタ 147">
          <a:extLst>
            <a:ext uri="{FF2B5EF4-FFF2-40B4-BE49-F238E27FC236}">
              <a16:creationId xmlns:a16="http://schemas.microsoft.com/office/drawing/2014/main" id="{9246A0DB-1A33-4CEF-96C1-2B99AE128783}"/>
            </a:ext>
          </a:extLst>
        </xdr:cNvPr>
        <xdr:cNvCxnSpPr/>
      </xdr:nvCxnSpPr>
      <xdr:spPr>
        <a:xfrm flipV="1">
          <a:off x="8750300" y="103727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62929</xdr:rowOff>
    </xdr:from>
    <xdr:to>
      <xdr:col>41</xdr:col>
      <xdr:colOff>101600</xdr:colOff>
      <xdr:row>60</xdr:row>
      <xdr:rowOff>164529</xdr:rowOff>
    </xdr:to>
    <xdr:sp macro="" textlink="">
      <xdr:nvSpPr>
        <xdr:cNvPr id="149" name="楕円 148">
          <a:extLst>
            <a:ext uri="{FF2B5EF4-FFF2-40B4-BE49-F238E27FC236}">
              <a16:creationId xmlns:a16="http://schemas.microsoft.com/office/drawing/2014/main" id="{C6CC4370-30A9-49F0-A319-B802E5099238}"/>
            </a:ext>
          </a:extLst>
        </xdr:cNvPr>
        <xdr:cNvSpPr/>
      </xdr:nvSpPr>
      <xdr:spPr>
        <a:xfrm>
          <a:off x="78105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100013</xdr:rowOff>
    </xdr:from>
    <xdr:to>
      <xdr:col>45</xdr:col>
      <xdr:colOff>177800</xdr:colOff>
      <xdr:row>60</xdr:row>
      <xdr:rowOff>113729</xdr:rowOff>
    </xdr:to>
    <xdr:cxnSp macro="">
      <xdr:nvCxnSpPr>
        <xdr:cNvPr id="150" name="直線コネクタ 149">
          <a:extLst>
            <a:ext uri="{FF2B5EF4-FFF2-40B4-BE49-F238E27FC236}">
              <a16:creationId xmlns:a16="http://schemas.microsoft.com/office/drawing/2014/main" id="{62F285B0-A2E3-4301-AF4C-00A51ECB4130}"/>
            </a:ext>
          </a:extLst>
        </xdr:cNvPr>
        <xdr:cNvCxnSpPr/>
      </xdr:nvCxnSpPr>
      <xdr:spPr>
        <a:xfrm flipV="1">
          <a:off x="7861300" y="10387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79502</xdr:rowOff>
    </xdr:from>
    <xdr:to>
      <xdr:col>36</xdr:col>
      <xdr:colOff>165100</xdr:colOff>
      <xdr:row>61</xdr:row>
      <xdr:rowOff>9652</xdr:rowOff>
    </xdr:to>
    <xdr:sp macro="" textlink="">
      <xdr:nvSpPr>
        <xdr:cNvPr id="151" name="楕円 150">
          <a:extLst>
            <a:ext uri="{FF2B5EF4-FFF2-40B4-BE49-F238E27FC236}">
              <a16:creationId xmlns:a16="http://schemas.microsoft.com/office/drawing/2014/main" id="{BB26D827-4946-4422-8BAF-EF860EFEE52B}"/>
            </a:ext>
          </a:extLst>
        </xdr:cNvPr>
        <xdr:cNvSpPr/>
      </xdr:nvSpPr>
      <xdr:spPr>
        <a:xfrm>
          <a:off x="6921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113729</xdr:rowOff>
    </xdr:from>
    <xdr:to>
      <xdr:col>41</xdr:col>
      <xdr:colOff>50800</xdr:colOff>
      <xdr:row>60</xdr:row>
      <xdr:rowOff>130302</xdr:rowOff>
    </xdr:to>
    <xdr:cxnSp macro="">
      <xdr:nvCxnSpPr>
        <xdr:cNvPr id="152" name="直線コネクタ 151">
          <a:extLst>
            <a:ext uri="{FF2B5EF4-FFF2-40B4-BE49-F238E27FC236}">
              <a16:creationId xmlns:a16="http://schemas.microsoft.com/office/drawing/2014/main" id="{0B53065A-F92A-446D-87D8-6E55A841F034}"/>
            </a:ext>
          </a:extLst>
        </xdr:cNvPr>
        <xdr:cNvCxnSpPr/>
      </xdr:nvCxnSpPr>
      <xdr:spPr>
        <a:xfrm flipV="1">
          <a:off x="6972300" y="1040072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112221</xdr:rowOff>
    </xdr:from>
    <xdr:ext cx="469744" cy="259045"/>
    <xdr:sp macro="" textlink="">
      <xdr:nvSpPr>
        <xdr:cNvPr id="153" name="n_1aveValue【体育館・プール】&#10;一人当たり面積">
          <a:extLst>
            <a:ext uri="{FF2B5EF4-FFF2-40B4-BE49-F238E27FC236}">
              <a16:creationId xmlns:a16="http://schemas.microsoft.com/office/drawing/2014/main" id="{DE3C80F2-1816-4F2B-97F1-53FDB9D0F3E5}"/>
            </a:ext>
          </a:extLst>
        </xdr:cNvPr>
        <xdr:cNvSpPr txBox="1"/>
      </xdr:nvSpPr>
      <xdr:spPr>
        <a:xfrm>
          <a:off x="93917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132796</xdr:rowOff>
    </xdr:from>
    <xdr:ext cx="469744" cy="259045"/>
    <xdr:sp macro="" textlink="">
      <xdr:nvSpPr>
        <xdr:cNvPr id="154" name="n_2aveValue【体育館・プール】&#10;一人当たり面積">
          <a:extLst>
            <a:ext uri="{FF2B5EF4-FFF2-40B4-BE49-F238E27FC236}">
              <a16:creationId xmlns:a16="http://schemas.microsoft.com/office/drawing/2014/main" id="{D2091960-2B43-4D53-B336-B18DCA018826}"/>
            </a:ext>
          </a:extLst>
        </xdr:cNvPr>
        <xdr:cNvSpPr txBox="1"/>
      </xdr:nvSpPr>
      <xdr:spPr>
        <a:xfrm>
          <a:off x="8515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109364</xdr:rowOff>
    </xdr:from>
    <xdr:ext cx="469744" cy="259045"/>
    <xdr:sp macro="" textlink="">
      <xdr:nvSpPr>
        <xdr:cNvPr id="155" name="n_3aveValue【体育館・プール】&#10;一人当たり面積">
          <a:extLst>
            <a:ext uri="{FF2B5EF4-FFF2-40B4-BE49-F238E27FC236}">
              <a16:creationId xmlns:a16="http://schemas.microsoft.com/office/drawing/2014/main" id="{F05393B6-4D21-460B-9661-4517B0714DEA}"/>
            </a:ext>
          </a:extLst>
        </xdr:cNvPr>
        <xdr:cNvSpPr txBox="1"/>
      </xdr:nvSpPr>
      <xdr:spPr>
        <a:xfrm>
          <a:off x="7626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145369</xdr:rowOff>
    </xdr:from>
    <xdr:ext cx="469744" cy="259045"/>
    <xdr:sp macro="" textlink="">
      <xdr:nvSpPr>
        <xdr:cNvPr id="156" name="n_4aveValue【体育館・プール】&#10;一人当たり面積">
          <a:extLst>
            <a:ext uri="{FF2B5EF4-FFF2-40B4-BE49-F238E27FC236}">
              <a16:creationId xmlns:a16="http://schemas.microsoft.com/office/drawing/2014/main" id="{39085D4C-7DC4-4160-B8BC-22EEC77B95CD}"/>
            </a:ext>
          </a:extLst>
        </xdr:cNvPr>
        <xdr:cNvSpPr txBox="1"/>
      </xdr:nvSpPr>
      <xdr:spPr>
        <a:xfrm>
          <a:off x="6737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153052</xdr:rowOff>
    </xdr:from>
    <xdr:ext cx="469744" cy="259045"/>
    <xdr:sp macro="" textlink="">
      <xdr:nvSpPr>
        <xdr:cNvPr id="157" name="n_1mainValue【体育館・プール】&#10;一人当たり面積">
          <a:extLst>
            <a:ext uri="{FF2B5EF4-FFF2-40B4-BE49-F238E27FC236}">
              <a16:creationId xmlns:a16="http://schemas.microsoft.com/office/drawing/2014/main" id="{5877EF05-8B84-4E81-A048-40CEBDDB9CA3}"/>
            </a:ext>
          </a:extLst>
        </xdr:cNvPr>
        <xdr:cNvSpPr txBox="1"/>
      </xdr:nvSpPr>
      <xdr:spPr>
        <a:xfrm>
          <a:off x="9391727" y="100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167340</xdr:rowOff>
    </xdr:from>
    <xdr:ext cx="469744" cy="259045"/>
    <xdr:sp macro="" textlink="">
      <xdr:nvSpPr>
        <xdr:cNvPr id="158" name="n_2mainValue【体育館・プール】&#10;一人当たり面積">
          <a:extLst>
            <a:ext uri="{FF2B5EF4-FFF2-40B4-BE49-F238E27FC236}">
              <a16:creationId xmlns:a16="http://schemas.microsoft.com/office/drawing/2014/main" id="{6C4E2CC4-93CF-4967-BCCE-3C574E12BE35}"/>
            </a:ext>
          </a:extLst>
        </xdr:cNvPr>
        <xdr:cNvSpPr txBox="1"/>
      </xdr:nvSpPr>
      <xdr:spPr>
        <a:xfrm>
          <a:off x="85154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9606</xdr:rowOff>
    </xdr:from>
    <xdr:ext cx="469744" cy="259045"/>
    <xdr:sp macro="" textlink="">
      <xdr:nvSpPr>
        <xdr:cNvPr id="159" name="n_3mainValue【体育館・プール】&#10;一人当たり面積">
          <a:extLst>
            <a:ext uri="{FF2B5EF4-FFF2-40B4-BE49-F238E27FC236}">
              <a16:creationId xmlns:a16="http://schemas.microsoft.com/office/drawing/2014/main" id="{355FF5E7-6B93-4FB9-8D61-7197191F82D0}"/>
            </a:ext>
          </a:extLst>
        </xdr:cNvPr>
        <xdr:cNvSpPr txBox="1"/>
      </xdr:nvSpPr>
      <xdr:spPr>
        <a:xfrm>
          <a:off x="7626427"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26179</xdr:rowOff>
    </xdr:from>
    <xdr:ext cx="469744" cy="259045"/>
    <xdr:sp macro="" textlink="">
      <xdr:nvSpPr>
        <xdr:cNvPr id="160" name="n_4mainValue【体育館・プール】&#10;一人当たり面積">
          <a:extLst>
            <a:ext uri="{FF2B5EF4-FFF2-40B4-BE49-F238E27FC236}">
              <a16:creationId xmlns:a16="http://schemas.microsoft.com/office/drawing/2014/main" id="{D421E122-1D35-4F56-94EC-98FB9C97ACCA}"/>
            </a:ext>
          </a:extLst>
        </xdr:cNvPr>
        <xdr:cNvSpPr txBox="1"/>
      </xdr:nvSpPr>
      <xdr:spPr>
        <a:xfrm>
          <a:off x="67374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D50436DA-27AF-42FE-940F-0DDD5ABBA4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CF05596F-16EE-45EC-A645-2C9E28D76F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4B3DB1A0-EE0C-45B0-94EE-FE3E0CE3F1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F9CE6AA2-3D17-48DB-9946-355E832994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8A1B5F72-D3DE-4950-B333-637F20975D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FEAF6D74-BE9C-4DCE-BD44-37225F881B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A9A32BFE-9AD5-40D1-8645-1EE6FEFF7AA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E77D6A99-0F5F-4B1D-86D4-E3AEC990FA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D2FF43BB-77CA-4E92-BE96-5260CE3DEC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9E7E0B45-35F4-42EC-A55F-1E7333C431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9CBF7C8-2B6A-4563-9BB7-DEBD4C38BF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B9F00EEB-A631-42A8-A41C-9AA4F9ED3BF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55329D4F-2C3C-4FD1-B22D-ED734D0625A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FFE00787-B5C8-4C2B-A371-1DD1537E48A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B20A8998-9DD6-4F61-9229-70EF1E97668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1A27912C-3B98-4173-9234-390DAD18294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723926EF-68D0-4470-835C-B06F987450A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73284133-C540-4C16-8A0C-80AB15D8E8C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4B1CFA2F-B09C-40CE-9685-0886A221FFE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E2BE0D51-B5FA-4D5F-A1FC-CE38393F17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969F9B36-4BE4-4BD2-800B-00E3B504FCB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B62D4A6B-B084-4D08-A4D3-DA5C7F0F1D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CF905D5A-2AC5-4B67-82D2-695A2CB8CAE3}"/>
            </a:ext>
          </a:extLst>
        </xdr:cNvPr>
        <xdr:cNvCxnSpPr/>
      </xdr:nvCxnSpPr>
      <xdr:spPr>
        <a:xfrm flipV="1">
          <a:off x="4634865" y="13459206"/>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70584716-3A68-4454-BEA6-FB16432F1E6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9CB3A4F9-FEDE-4C9E-AFA6-95F8183336ED}"/>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E80DF0CC-FE30-4356-B7AE-E85D447739EF}"/>
            </a:ext>
          </a:extLst>
        </xdr:cNvPr>
        <xdr:cNvSpPr txBox="1"/>
      </xdr:nvSpPr>
      <xdr:spPr>
        <a:xfrm>
          <a:off x="4673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187" name="直線コネクタ 186">
          <a:extLst>
            <a:ext uri="{FF2B5EF4-FFF2-40B4-BE49-F238E27FC236}">
              <a16:creationId xmlns:a16="http://schemas.microsoft.com/office/drawing/2014/main" id="{E41E0F65-478C-45D9-A800-54B683601019}"/>
            </a:ext>
          </a:extLst>
        </xdr:cNvPr>
        <xdr:cNvCxnSpPr/>
      </xdr:nvCxnSpPr>
      <xdr:spPr>
        <a:xfrm>
          <a:off x="4546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158766</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91C24A24-8F91-4539-B14C-AC049103FCBA}"/>
            </a:ext>
          </a:extLst>
        </xdr:cNvPr>
        <xdr:cNvSpPr txBox="1"/>
      </xdr:nvSpPr>
      <xdr:spPr>
        <a:xfrm>
          <a:off x="4673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189" name="フローチャート: 判断 188">
          <a:extLst>
            <a:ext uri="{FF2B5EF4-FFF2-40B4-BE49-F238E27FC236}">
              <a16:creationId xmlns:a16="http://schemas.microsoft.com/office/drawing/2014/main" id="{AB8B4FE1-CB3C-40C9-B18A-35D74D0AE2E7}"/>
            </a:ext>
          </a:extLst>
        </xdr:cNvPr>
        <xdr:cNvSpPr/>
      </xdr:nvSpPr>
      <xdr:spPr>
        <a:xfrm>
          <a:off x="4584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190" name="フローチャート: 判断 189">
          <a:extLst>
            <a:ext uri="{FF2B5EF4-FFF2-40B4-BE49-F238E27FC236}">
              <a16:creationId xmlns:a16="http://schemas.microsoft.com/office/drawing/2014/main" id="{94769747-BE4B-4AA1-AA33-8CEC62C20449}"/>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191" name="フローチャート: 判断 190">
          <a:extLst>
            <a:ext uri="{FF2B5EF4-FFF2-40B4-BE49-F238E27FC236}">
              <a16:creationId xmlns:a16="http://schemas.microsoft.com/office/drawing/2014/main" id="{333932A6-0413-46A9-BA22-ED6AA9C583F8}"/>
            </a:ext>
          </a:extLst>
        </xdr:cNvPr>
        <xdr:cNvSpPr/>
      </xdr:nvSpPr>
      <xdr:spPr>
        <a:xfrm>
          <a:off x="2857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7874</xdr:rowOff>
    </xdr:from>
    <xdr:to>
      <xdr:col>10</xdr:col>
      <xdr:colOff>165100</xdr:colOff>
      <xdr:row>81</xdr:row>
      <xdr:rowOff>109474</xdr:rowOff>
    </xdr:to>
    <xdr:sp macro="" textlink="">
      <xdr:nvSpPr>
        <xdr:cNvPr id="192" name="フローチャート: 判断 191">
          <a:extLst>
            <a:ext uri="{FF2B5EF4-FFF2-40B4-BE49-F238E27FC236}">
              <a16:creationId xmlns:a16="http://schemas.microsoft.com/office/drawing/2014/main" id="{D47FD950-62CD-411C-93F9-7963A6FE97CF}"/>
            </a:ext>
          </a:extLst>
        </xdr:cNvPr>
        <xdr:cNvSpPr/>
      </xdr:nvSpPr>
      <xdr:spPr>
        <a:xfrm>
          <a:off x="1968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193" name="フローチャート: 判断 192">
          <a:extLst>
            <a:ext uri="{FF2B5EF4-FFF2-40B4-BE49-F238E27FC236}">
              <a16:creationId xmlns:a16="http://schemas.microsoft.com/office/drawing/2014/main" id="{6DB71B9B-CC5A-45BA-BCF2-2D3614C221BD}"/>
            </a:ext>
          </a:extLst>
        </xdr:cNvPr>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3F9E4770-24A9-472E-A4F9-A14BD412BEE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CC9264AB-2528-4B2B-9220-68E18B0BE5B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1E53E9D-915A-4233-9DA6-4D7C943CF0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3241E5C6-48F9-4BB7-8316-DEEBC478AAE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B375E938-F94D-4A89-B1A9-F8E64D893A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165608</xdr:rowOff>
    </xdr:from>
    <xdr:to>
      <xdr:col>24</xdr:col>
      <xdr:colOff>114300</xdr:colOff>
      <xdr:row>83</xdr:row>
      <xdr:rowOff>95758</xdr:rowOff>
    </xdr:to>
    <xdr:sp macro="" textlink="">
      <xdr:nvSpPr>
        <xdr:cNvPr id="199" name="楕円 198">
          <a:extLst>
            <a:ext uri="{FF2B5EF4-FFF2-40B4-BE49-F238E27FC236}">
              <a16:creationId xmlns:a16="http://schemas.microsoft.com/office/drawing/2014/main" id="{9EF3DD12-3FF5-40F8-812A-3468D4211DC2}"/>
            </a:ext>
          </a:extLst>
        </xdr:cNvPr>
        <xdr:cNvSpPr/>
      </xdr:nvSpPr>
      <xdr:spPr>
        <a:xfrm>
          <a:off x="45847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144035</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FB6E3664-C2A6-41A6-84BE-14617C47FFCC}"/>
            </a:ext>
          </a:extLst>
        </xdr:cNvPr>
        <xdr:cNvSpPr txBox="1"/>
      </xdr:nvSpPr>
      <xdr:spPr>
        <a:xfrm>
          <a:off x="4673600"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201" name="楕円 200">
          <a:extLst>
            <a:ext uri="{FF2B5EF4-FFF2-40B4-BE49-F238E27FC236}">
              <a16:creationId xmlns:a16="http://schemas.microsoft.com/office/drawing/2014/main" id="{12AA538D-C68F-44EE-A43C-EA187C287504}"/>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44958</xdr:rowOff>
    </xdr:to>
    <xdr:cxnSp macro="">
      <xdr:nvCxnSpPr>
        <xdr:cNvPr id="202" name="直線コネクタ 201">
          <a:extLst>
            <a:ext uri="{FF2B5EF4-FFF2-40B4-BE49-F238E27FC236}">
              <a16:creationId xmlns:a16="http://schemas.microsoft.com/office/drawing/2014/main" id="{C0D0A0D8-502B-469A-9F77-381C166D904F}"/>
            </a:ext>
          </a:extLst>
        </xdr:cNvPr>
        <xdr:cNvCxnSpPr/>
      </xdr:nvCxnSpPr>
      <xdr:spPr>
        <a:xfrm>
          <a:off x="3797300" y="1422273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60452</xdr:rowOff>
    </xdr:from>
    <xdr:to>
      <xdr:col>15</xdr:col>
      <xdr:colOff>101600</xdr:colOff>
      <xdr:row>82</xdr:row>
      <xdr:rowOff>162052</xdr:rowOff>
    </xdr:to>
    <xdr:sp macro="" textlink="">
      <xdr:nvSpPr>
        <xdr:cNvPr id="203" name="楕円 202">
          <a:extLst>
            <a:ext uri="{FF2B5EF4-FFF2-40B4-BE49-F238E27FC236}">
              <a16:creationId xmlns:a16="http://schemas.microsoft.com/office/drawing/2014/main" id="{B73B3A23-8084-4AFA-80F4-DC35674424C5}"/>
            </a:ext>
          </a:extLst>
        </xdr:cNvPr>
        <xdr:cNvSpPr/>
      </xdr:nvSpPr>
      <xdr:spPr>
        <a:xfrm>
          <a:off x="2857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111252</xdr:rowOff>
    </xdr:from>
    <xdr:to>
      <xdr:col>19</xdr:col>
      <xdr:colOff>177800</xdr:colOff>
      <xdr:row>82</xdr:row>
      <xdr:rowOff>163830</xdr:rowOff>
    </xdr:to>
    <xdr:cxnSp macro="">
      <xdr:nvCxnSpPr>
        <xdr:cNvPr id="204" name="直線コネクタ 203">
          <a:extLst>
            <a:ext uri="{FF2B5EF4-FFF2-40B4-BE49-F238E27FC236}">
              <a16:creationId xmlns:a16="http://schemas.microsoft.com/office/drawing/2014/main" id="{9B947B26-03DA-435D-B623-CB9999C2E235}"/>
            </a:ext>
          </a:extLst>
        </xdr:cNvPr>
        <xdr:cNvCxnSpPr/>
      </xdr:nvCxnSpPr>
      <xdr:spPr>
        <a:xfrm>
          <a:off x="2908300" y="141701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7874</xdr:rowOff>
    </xdr:from>
    <xdr:to>
      <xdr:col>10</xdr:col>
      <xdr:colOff>165100</xdr:colOff>
      <xdr:row>82</xdr:row>
      <xdr:rowOff>109474</xdr:rowOff>
    </xdr:to>
    <xdr:sp macro="" textlink="">
      <xdr:nvSpPr>
        <xdr:cNvPr id="205" name="楕円 204">
          <a:extLst>
            <a:ext uri="{FF2B5EF4-FFF2-40B4-BE49-F238E27FC236}">
              <a16:creationId xmlns:a16="http://schemas.microsoft.com/office/drawing/2014/main" id="{935D2D4E-4B71-4708-877B-BDBFA4443217}"/>
            </a:ext>
          </a:extLst>
        </xdr:cNvPr>
        <xdr:cNvSpPr/>
      </xdr:nvSpPr>
      <xdr:spPr>
        <a:xfrm>
          <a:off x="1968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58674</xdr:rowOff>
    </xdr:from>
    <xdr:to>
      <xdr:col>15</xdr:col>
      <xdr:colOff>50800</xdr:colOff>
      <xdr:row>82</xdr:row>
      <xdr:rowOff>111252</xdr:rowOff>
    </xdr:to>
    <xdr:cxnSp macro="">
      <xdr:nvCxnSpPr>
        <xdr:cNvPr id="206" name="直線コネクタ 205">
          <a:extLst>
            <a:ext uri="{FF2B5EF4-FFF2-40B4-BE49-F238E27FC236}">
              <a16:creationId xmlns:a16="http://schemas.microsoft.com/office/drawing/2014/main" id="{B69CE933-098C-4BBA-A02D-8450AC262B95}"/>
            </a:ext>
          </a:extLst>
        </xdr:cNvPr>
        <xdr:cNvCxnSpPr/>
      </xdr:nvCxnSpPr>
      <xdr:spPr>
        <a:xfrm>
          <a:off x="2019300" y="141175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145035</xdr:rowOff>
    </xdr:from>
    <xdr:to>
      <xdr:col>6</xdr:col>
      <xdr:colOff>38100</xdr:colOff>
      <xdr:row>82</xdr:row>
      <xdr:rowOff>75185</xdr:rowOff>
    </xdr:to>
    <xdr:sp macro="" textlink="">
      <xdr:nvSpPr>
        <xdr:cNvPr id="207" name="楕円 206">
          <a:extLst>
            <a:ext uri="{FF2B5EF4-FFF2-40B4-BE49-F238E27FC236}">
              <a16:creationId xmlns:a16="http://schemas.microsoft.com/office/drawing/2014/main" id="{7E3EBFCC-5879-4347-A150-DB14A2F903D2}"/>
            </a:ext>
          </a:extLst>
        </xdr:cNvPr>
        <xdr:cNvSpPr/>
      </xdr:nvSpPr>
      <xdr:spPr>
        <a:xfrm>
          <a:off x="1079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24385</xdr:rowOff>
    </xdr:from>
    <xdr:to>
      <xdr:col>10</xdr:col>
      <xdr:colOff>114300</xdr:colOff>
      <xdr:row>82</xdr:row>
      <xdr:rowOff>58674</xdr:rowOff>
    </xdr:to>
    <xdr:cxnSp macro="">
      <xdr:nvCxnSpPr>
        <xdr:cNvPr id="208" name="直線コネクタ 207">
          <a:extLst>
            <a:ext uri="{FF2B5EF4-FFF2-40B4-BE49-F238E27FC236}">
              <a16:creationId xmlns:a16="http://schemas.microsoft.com/office/drawing/2014/main" id="{B8728455-4038-4708-9D47-84FCA51E1957}"/>
            </a:ext>
          </a:extLst>
        </xdr:cNvPr>
        <xdr:cNvCxnSpPr/>
      </xdr:nvCxnSpPr>
      <xdr:spPr>
        <a:xfrm>
          <a:off x="1130300" y="1408328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209" name="n_1aveValue【福祉施設】&#10;有形固定資産減価償却率">
          <a:extLst>
            <a:ext uri="{FF2B5EF4-FFF2-40B4-BE49-F238E27FC236}">
              <a16:creationId xmlns:a16="http://schemas.microsoft.com/office/drawing/2014/main" id="{5D0A1F75-089F-4FBB-BF3A-7DEC497EA6ED}"/>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68851</xdr:rowOff>
    </xdr:from>
    <xdr:ext cx="405111" cy="259045"/>
    <xdr:sp macro="" textlink="">
      <xdr:nvSpPr>
        <xdr:cNvPr id="210" name="n_2aveValue【福祉施設】&#10;有形固定資産減価償却率">
          <a:extLst>
            <a:ext uri="{FF2B5EF4-FFF2-40B4-BE49-F238E27FC236}">
              <a16:creationId xmlns:a16="http://schemas.microsoft.com/office/drawing/2014/main" id="{BB122A68-CE17-4F9E-9F90-B38FA3C67B02}"/>
            </a:ext>
          </a:extLst>
        </xdr:cNvPr>
        <xdr:cNvSpPr txBox="1"/>
      </xdr:nvSpPr>
      <xdr:spPr>
        <a:xfrm>
          <a:off x="2705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126001</xdr:rowOff>
    </xdr:from>
    <xdr:ext cx="405111" cy="259045"/>
    <xdr:sp macro="" textlink="">
      <xdr:nvSpPr>
        <xdr:cNvPr id="211" name="n_3aveValue【福祉施設】&#10;有形固定資産減価償却率">
          <a:extLst>
            <a:ext uri="{FF2B5EF4-FFF2-40B4-BE49-F238E27FC236}">
              <a16:creationId xmlns:a16="http://schemas.microsoft.com/office/drawing/2014/main" id="{329D2628-4616-4607-A13F-F18F07DE4F47}"/>
            </a:ext>
          </a:extLst>
        </xdr:cNvPr>
        <xdr:cNvSpPr txBox="1"/>
      </xdr:nvSpPr>
      <xdr:spPr>
        <a:xfrm>
          <a:off x="1816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212" name="n_4aveValue【福祉施設】&#10;有形固定資産減価償却率">
          <a:extLst>
            <a:ext uri="{FF2B5EF4-FFF2-40B4-BE49-F238E27FC236}">
              <a16:creationId xmlns:a16="http://schemas.microsoft.com/office/drawing/2014/main" id="{EA3EDD29-D48C-4491-935B-4C4A3CB0C47D}"/>
            </a:ext>
          </a:extLst>
        </xdr:cNvPr>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213" name="n_1mainValue【福祉施設】&#10;有形固定資産減価償却率">
          <a:extLst>
            <a:ext uri="{FF2B5EF4-FFF2-40B4-BE49-F238E27FC236}">
              <a16:creationId xmlns:a16="http://schemas.microsoft.com/office/drawing/2014/main" id="{71FB6246-7956-4803-924F-6BD36396C1B3}"/>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214" name="n_2mainValue【福祉施設】&#10;有形固定資産減価償却率">
          <a:extLst>
            <a:ext uri="{FF2B5EF4-FFF2-40B4-BE49-F238E27FC236}">
              <a16:creationId xmlns:a16="http://schemas.microsoft.com/office/drawing/2014/main" id="{8CBBE81B-9FCB-4506-8BEB-E79BDD88DD32}"/>
            </a:ext>
          </a:extLst>
        </xdr:cNvPr>
        <xdr:cNvSpPr txBox="1"/>
      </xdr:nvSpPr>
      <xdr:spPr>
        <a:xfrm>
          <a:off x="2705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100601</xdr:rowOff>
    </xdr:from>
    <xdr:ext cx="405111" cy="259045"/>
    <xdr:sp macro="" textlink="">
      <xdr:nvSpPr>
        <xdr:cNvPr id="215" name="n_3mainValue【福祉施設】&#10;有形固定資産減価償却率">
          <a:extLst>
            <a:ext uri="{FF2B5EF4-FFF2-40B4-BE49-F238E27FC236}">
              <a16:creationId xmlns:a16="http://schemas.microsoft.com/office/drawing/2014/main" id="{5CAF35B2-400E-4063-90A3-99C419DCF64E}"/>
            </a:ext>
          </a:extLst>
        </xdr:cNvPr>
        <xdr:cNvSpPr txBox="1"/>
      </xdr:nvSpPr>
      <xdr:spPr>
        <a:xfrm>
          <a:off x="18167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216" name="n_4mainValue【福祉施設】&#10;有形固定資産減価償却率">
          <a:extLst>
            <a:ext uri="{FF2B5EF4-FFF2-40B4-BE49-F238E27FC236}">
              <a16:creationId xmlns:a16="http://schemas.microsoft.com/office/drawing/2014/main" id="{BC1C8C3B-734A-4B4A-B1C9-3D56AA050717}"/>
            </a:ext>
          </a:extLst>
        </xdr:cNvPr>
        <xdr:cNvSpPr txBox="1"/>
      </xdr:nvSpPr>
      <xdr:spPr>
        <a:xfrm>
          <a:off x="927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48B9E3EC-C422-456E-ADD1-9D499E2771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7E7B3134-818B-4AA8-8613-40F88F277B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48F982F0-C6CC-4DAB-9451-D217636A6D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9D65919C-E79B-494D-B5F5-ECD91CB2E95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1BABFC4F-A44C-4C15-92C9-C592FD829B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313A0513-5882-4580-A9A6-943EF14F4A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C3B4C041-76E9-4238-BE9C-B12815B015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676240F7-DFA6-4873-B8B9-60F9D46F1D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A07A4B62-0929-44FB-8648-860772C8C6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50E2D214-FE4B-410D-9375-3D788D07A5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2571609A-CFDF-4F1C-A1FA-3B3599EE6DA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F34E2396-0810-44A4-A19F-699EBBA8B65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DADE1B37-2F6F-4553-BC6A-AAE22D650D5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4264D562-1ECC-4C5A-B94E-4BEF1C07B24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71D58FB0-C317-4950-9C01-FA1477D16C7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8511CBCA-FA74-453F-A7B3-E17136ED8CC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571B6E01-CCFA-4FC7-9B96-A9829EC3C0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92B7FDAB-8DAD-4B02-8878-BE2D0312199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BA6F2638-1EC8-4A30-B146-488361E52DE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F865F863-DB28-4415-BE92-A5D699A27CC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98536DE0-DA9F-4A6E-A3A0-E858462CC8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8CDEB602-8ACD-4A50-9806-13B1154781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E6F62CA5-DAA1-48C4-AA3D-C911B2FA1A6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203CB08C-D4A3-4AB3-8B94-CCCCE62C6206}"/>
            </a:ext>
          </a:extLst>
        </xdr:cNvPr>
        <xdr:cNvCxnSpPr/>
      </xdr:nvCxnSpPr>
      <xdr:spPr>
        <a:xfrm flipV="1">
          <a:off x="10476865" y="134632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296B648B-1992-4DA7-ACC7-DF2101CF9DEA}"/>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0A653DEB-BF2C-4476-A7D2-10E399E742D8}"/>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243" name="【福祉施設】&#10;一人当たり面積最大値テキスト">
          <a:extLst>
            <a:ext uri="{FF2B5EF4-FFF2-40B4-BE49-F238E27FC236}">
              <a16:creationId xmlns:a16="http://schemas.microsoft.com/office/drawing/2014/main" id="{910551F5-0A65-41DA-B8DA-C80AF573D7F4}"/>
            </a:ext>
          </a:extLst>
        </xdr:cNvPr>
        <xdr:cNvSpPr txBox="1"/>
      </xdr:nvSpPr>
      <xdr:spPr>
        <a:xfrm>
          <a:off x="105156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244" name="直線コネクタ 243">
          <a:extLst>
            <a:ext uri="{FF2B5EF4-FFF2-40B4-BE49-F238E27FC236}">
              <a16:creationId xmlns:a16="http://schemas.microsoft.com/office/drawing/2014/main" id="{C64EE1C1-2913-4FFD-8DAE-AC558F396626}"/>
            </a:ext>
          </a:extLst>
        </xdr:cNvPr>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39388</xdr:rowOff>
    </xdr:from>
    <xdr:ext cx="469744" cy="259045"/>
    <xdr:sp macro="" textlink="">
      <xdr:nvSpPr>
        <xdr:cNvPr id="245" name="【福祉施設】&#10;一人当たり面積平均値テキスト">
          <a:extLst>
            <a:ext uri="{FF2B5EF4-FFF2-40B4-BE49-F238E27FC236}">
              <a16:creationId xmlns:a16="http://schemas.microsoft.com/office/drawing/2014/main" id="{2AD6AFA9-F88A-4259-92BC-E39904065878}"/>
            </a:ext>
          </a:extLst>
        </xdr:cNvPr>
        <xdr:cNvSpPr txBox="1"/>
      </xdr:nvSpPr>
      <xdr:spPr>
        <a:xfrm>
          <a:off x="10515600" y="14269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246" name="フローチャート: 判断 245">
          <a:extLst>
            <a:ext uri="{FF2B5EF4-FFF2-40B4-BE49-F238E27FC236}">
              <a16:creationId xmlns:a16="http://schemas.microsoft.com/office/drawing/2014/main" id="{529018A9-ECD2-4B75-975D-E0BDCA76D332}"/>
            </a:ext>
          </a:extLst>
        </xdr:cNvPr>
        <xdr:cNvSpPr/>
      </xdr:nvSpPr>
      <xdr:spPr>
        <a:xfrm>
          <a:off x="10426700" y="1441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247" name="フローチャート: 判断 246">
          <a:extLst>
            <a:ext uri="{FF2B5EF4-FFF2-40B4-BE49-F238E27FC236}">
              <a16:creationId xmlns:a16="http://schemas.microsoft.com/office/drawing/2014/main" id="{AFCA5152-92C1-42C3-9599-B8AC864735A3}"/>
            </a:ext>
          </a:extLst>
        </xdr:cNvPr>
        <xdr:cNvSpPr/>
      </xdr:nvSpPr>
      <xdr:spPr>
        <a:xfrm>
          <a:off x="9588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8" name="フローチャート: 判断 247">
          <a:extLst>
            <a:ext uri="{FF2B5EF4-FFF2-40B4-BE49-F238E27FC236}">
              <a16:creationId xmlns:a16="http://schemas.microsoft.com/office/drawing/2014/main" id="{3894A827-F54F-42D2-BBDE-A0BB4305A8C8}"/>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24130</xdr:rowOff>
    </xdr:from>
    <xdr:to>
      <xdr:col>41</xdr:col>
      <xdr:colOff>101600</xdr:colOff>
      <xdr:row>84</xdr:row>
      <xdr:rowOff>125730</xdr:rowOff>
    </xdr:to>
    <xdr:sp macro="" textlink="">
      <xdr:nvSpPr>
        <xdr:cNvPr id="249" name="フローチャート: 判断 248">
          <a:extLst>
            <a:ext uri="{FF2B5EF4-FFF2-40B4-BE49-F238E27FC236}">
              <a16:creationId xmlns:a16="http://schemas.microsoft.com/office/drawing/2014/main" id="{5F286AE0-67A3-4431-AAB9-4F895B8228C2}"/>
            </a:ext>
          </a:extLst>
        </xdr:cNvPr>
        <xdr:cNvSpPr/>
      </xdr:nvSpPr>
      <xdr:spPr>
        <a:xfrm>
          <a:off x="7810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250" name="フローチャート: 判断 249">
          <a:extLst>
            <a:ext uri="{FF2B5EF4-FFF2-40B4-BE49-F238E27FC236}">
              <a16:creationId xmlns:a16="http://schemas.microsoft.com/office/drawing/2014/main" id="{1EC17BBE-D4B9-47DB-BEDA-1B4DAC6A33A8}"/>
            </a:ext>
          </a:extLst>
        </xdr:cNvPr>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78BCA09-8313-464E-93A1-E76B1196CC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9F173DA-6122-41ED-9972-DC6603E108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3FA2117-102C-46D1-82E1-EBC87333C3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EE06ABE-F307-4A12-9764-EC4034085A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637769C-A356-47E5-B9BB-380D497E00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256" name="楕円 255">
          <a:extLst>
            <a:ext uri="{FF2B5EF4-FFF2-40B4-BE49-F238E27FC236}">
              <a16:creationId xmlns:a16="http://schemas.microsoft.com/office/drawing/2014/main" id="{58145082-9634-4FE7-A7F3-00D972BAF297}"/>
            </a:ext>
          </a:extLst>
        </xdr:cNvPr>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1288</xdr:rowOff>
    </xdr:from>
    <xdr:ext cx="469744" cy="259045"/>
    <xdr:sp macro="" textlink="">
      <xdr:nvSpPr>
        <xdr:cNvPr id="257" name="【福祉施設】&#10;一人当たり面積該当値テキスト">
          <a:extLst>
            <a:ext uri="{FF2B5EF4-FFF2-40B4-BE49-F238E27FC236}">
              <a16:creationId xmlns:a16="http://schemas.microsoft.com/office/drawing/2014/main" id="{977705B4-F6CE-4C93-B94A-D0C55435AE58}"/>
            </a:ext>
          </a:extLst>
        </xdr:cNvPr>
        <xdr:cNvSpPr txBox="1"/>
      </xdr:nvSpPr>
      <xdr:spPr>
        <a:xfrm>
          <a:off x="10515600" y="145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91439</xdr:rowOff>
    </xdr:from>
    <xdr:to>
      <xdr:col>50</xdr:col>
      <xdr:colOff>165100</xdr:colOff>
      <xdr:row>86</xdr:row>
      <xdr:rowOff>21589</xdr:rowOff>
    </xdr:to>
    <xdr:sp macro="" textlink="">
      <xdr:nvSpPr>
        <xdr:cNvPr id="258" name="楕円 257">
          <a:extLst>
            <a:ext uri="{FF2B5EF4-FFF2-40B4-BE49-F238E27FC236}">
              <a16:creationId xmlns:a16="http://schemas.microsoft.com/office/drawing/2014/main" id="{FBD3BB66-97AE-4F44-A05B-0A10D182A619}"/>
            </a:ext>
          </a:extLst>
        </xdr:cNvPr>
        <xdr:cNvSpPr/>
      </xdr:nvSpPr>
      <xdr:spPr>
        <a:xfrm>
          <a:off x="9588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142239</xdr:rowOff>
    </xdr:to>
    <xdr:cxnSp macro="">
      <xdr:nvCxnSpPr>
        <xdr:cNvPr id="259" name="直線コネクタ 258">
          <a:extLst>
            <a:ext uri="{FF2B5EF4-FFF2-40B4-BE49-F238E27FC236}">
              <a16:creationId xmlns:a16="http://schemas.microsoft.com/office/drawing/2014/main" id="{50113913-7103-40F3-A168-CAD1C44F42DB}"/>
            </a:ext>
          </a:extLst>
        </xdr:cNvPr>
        <xdr:cNvCxnSpPr/>
      </xdr:nvCxnSpPr>
      <xdr:spPr>
        <a:xfrm flipV="1">
          <a:off x="9639300" y="1471041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95250</xdr:rowOff>
    </xdr:from>
    <xdr:to>
      <xdr:col>46</xdr:col>
      <xdr:colOff>38100</xdr:colOff>
      <xdr:row>86</xdr:row>
      <xdr:rowOff>25400</xdr:rowOff>
    </xdr:to>
    <xdr:sp macro="" textlink="">
      <xdr:nvSpPr>
        <xdr:cNvPr id="260" name="楕円 259">
          <a:extLst>
            <a:ext uri="{FF2B5EF4-FFF2-40B4-BE49-F238E27FC236}">
              <a16:creationId xmlns:a16="http://schemas.microsoft.com/office/drawing/2014/main" id="{17679575-2946-45F8-BD4D-B5F77DC7A66F}"/>
            </a:ext>
          </a:extLst>
        </xdr:cNvPr>
        <xdr:cNvSpPr/>
      </xdr:nvSpPr>
      <xdr:spPr>
        <a:xfrm>
          <a:off x="8699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142239</xdr:rowOff>
    </xdr:from>
    <xdr:to>
      <xdr:col>50</xdr:col>
      <xdr:colOff>114300</xdr:colOff>
      <xdr:row>85</xdr:row>
      <xdr:rowOff>146050</xdr:rowOff>
    </xdr:to>
    <xdr:cxnSp macro="">
      <xdr:nvCxnSpPr>
        <xdr:cNvPr id="261" name="直線コネクタ 260">
          <a:extLst>
            <a:ext uri="{FF2B5EF4-FFF2-40B4-BE49-F238E27FC236}">
              <a16:creationId xmlns:a16="http://schemas.microsoft.com/office/drawing/2014/main" id="{154048F7-0312-43E3-B341-0ECAB5AE5A41}"/>
            </a:ext>
          </a:extLst>
        </xdr:cNvPr>
        <xdr:cNvCxnSpPr/>
      </xdr:nvCxnSpPr>
      <xdr:spPr>
        <a:xfrm flipV="1">
          <a:off x="8750300" y="14715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99061</xdr:rowOff>
    </xdr:from>
    <xdr:to>
      <xdr:col>41</xdr:col>
      <xdr:colOff>101600</xdr:colOff>
      <xdr:row>86</xdr:row>
      <xdr:rowOff>29211</xdr:rowOff>
    </xdr:to>
    <xdr:sp macro="" textlink="">
      <xdr:nvSpPr>
        <xdr:cNvPr id="262" name="楕円 261">
          <a:extLst>
            <a:ext uri="{FF2B5EF4-FFF2-40B4-BE49-F238E27FC236}">
              <a16:creationId xmlns:a16="http://schemas.microsoft.com/office/drawing/2014/main" id="{8DD24E16-0D23-487F-A463-BAD15A0AB9A1}"/>
            </a:ext>
          </a:extLst>
        </xdr:cNvPr>
        <xdr:cNvSpPr/>
      </xdr:nvSpPr>
      <xdr:spPr>
        <a:xfrm>
          <a:off x="7810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146050</xdr:rowOff>
    </xdr:from>
    <xdr:to>
      <xdr:col>45</xdr:col>
      <xdr:colOff>177800</xdr:colOff>
      <xdr:row>85</xdr:row>
      <xdr:rowOff>149861</xdr:rowOff>
    </xdr:to>
    <xdr:cxnSp macro="">
      <xdr:nvCxnSpPr>
        <xdr:cNvPr id="263" name="直線コネクタ 262">
          <a:extLst>
            <a:ext uri="{FF2B5EF4-FFF2-40B4-BE49-F238E27FC236}">
              <a16:creationId xmlns:a16="http://schemas.microsoft.com/office/drawing/2014/main" id="{402F63EF-544E-423B-A6D2-BE909A33FA20}"/>
            </a:ext>
          </a:extLst>
        </xdr:cNvPr>
        <xdr:cNvCxnSpPr/>
      </xdr:nvCxnSpPr>
      <xdr:spPr>
        <a:xfrm flipV="1">
          <a:off x="7861300" y="14719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104139</xdr:rowOff>
    </xdr:from>
    <xdr:to>
      <xdr:col>36</xdr:col>
      <xdr:colOff>165100</xdr:colOff>
      <xdr:row>86</xdr:row>
      <xdr:rowOff>34289</xdr:rowOff>
    </xdr:to>
    <xdr:sp macro="" textlink="">
      <xdr:nvSpPr>
        <xdr:cNvPr id="264" name="楕円 263">
          <a:extLst>
            <a:ext uri="{FF2B5EF4-FFF2-40B4-BE49-F238E27FC236}">
              <a16:creationId xmlns:a16="http://schemas.microsoft.com/office/drawing/2014/main" id="{3ACF2C34-0C9F-4A66-B365-1A06D2F539BB}"/>
            </a:ext>
          </a:extLst>
        </xdr:cNvPr>
        <xdr:cNvSpPr/>
      </xdr:nvSpPr>
      <xdr:spPr>
        <a:xfrm>
          <a:off x="6921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149861</xdr:rowOff>
    </xdr:from>
    <xdr:to>
      <xdr:col>41</xdr:col>
      <xdr:colOff>50800</xdr:colOff>
      <xdr:row>85</xdr:row>
      <xdr:rowOff>154939</xdr:rowOff>
    </xdr:to>
    <xdr:cxnSp macro="">
      <xdr:nvCxnSpPr>
        <xdr:cNvPr id="265" name="直線コネクタ 264">
          <a:extLst>
            <a:ext uri="{FF2B5EF4-FFF2-40B4-BE49-F238E27FC236}">
              <a16:creationId xmlns:a16="http://schemas.microsoft.com/office/drawing/2014/main" id="{4076A699-FFF3-4777-86D1-2A5504E82CF4}"/>
            </a:ext>
          </a:extLst>
        </xdr:cNvPr>
        <xdr:cNvCxnSpPr/>
      </xdr:nvCxnSpPr>
      <xdr:spPr>
        <a:xfrm flipV="1">
          <a:off x="6972300" y="147231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160038</xdr:rowOff>
    </xdr:from>
    <xdr:ext cx="469744" cy="259045"/>
    <xdr:sp macro="" textlink="">
      <xdr:nvSpPr>
        <xdr:cNvPr id="266" name="n_1aveValue【福祉施設】&#10;一人当たり面積">
          <a:extLst>
            <a:ext uri="{FF2B5EF4-FFF2-40B4-BE49-F238E27FC236}">
              <a16:creationId xmlns:a16="http://schemas.microsoft.com/office/drawing/2014/main" id="{B96BDB90-822B-48C2-987E-18DE72C93872}"/>
            </a:ext>
          </a:extLst>
        </xdr:cNvPr>
        <xdr:cNvSpPr txBox="1"/>
      </xdr:nvSpPr>
      <xdr:spPr>
        <a:xfrm>
          <a:off x="93917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67" name="n_2aveValue【福祉施設】&#10;一人当たり面積">
          <a:extLst>
            <a:ext uri="{FF2B5EF4-FFF2-40B4-BE49-F238E27FC236}">
              <a16:creationId xmlns:a16="http://schemas.microsoft.com/office/drawing/2014/main" id="{9639C4E5-C44B-4575-B431-FC9A15234C4C}"/>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142257</xdr:rowOff>
    </xdr:from>
    <xdr:ext cx="469744" cy="259045"/>
    <xdr:sp macro="" textlink="">
      <xdr:nvSpPr>
        <xdr:cNvPr id="268" name="n_3aveValue【福祉施設】&#10;一人当たり面積">
          <a:extLst>
            <a:ext uri="{FF2B5EF4-FFF2-40B4-BE49-F238E27FC236}">
              <a16:creationId xmlns:a16="http://schemas.microsoft.com/office/drawing/2014/main" id="{A0669236-0C69-4D40-90FB-04D359D757DC}"/>
            </a:ext>
          </a:extLst>
        </xdr:cNvPr>
        <xdr:cNvSpPr txBox="1"/>
      </xdr:nvSpPr>
      <xdr:spPr>
        <a:xfrm>
          <a:off x="7626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269" name="n_4aveValue【福祉施設】&#10;一人当たり面積">
          <a:extLst>
            <a:ext uri="{FF2B5EF4-FFF2-40B4-BE49-F238E27FC236}">
              <a16:creationId xmlns:a16="http://schemas.microsoft.com/office/drawing/2014/main" id="{EFB1282C-774C-43DE-A7CA-A4506F569F1F}"/>
            </a:ext>
          </a:extLst>
        </xdr:cNvPr>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12716</xdr:rowOff>
    </xdr:from>
    <xdr:ext cx="469744" cy="259045"/>
    <xdr:sp macro="" textlink="">
      <xdr:nvSpPr>
        <xdr:cNvPr id="270" name="n_1mainValue【福祉施設】&#10;一人当たり面積">
          <a:extLst>
            <a:ext uri="{FF2B5EF4-FFF2-40B4-BE49-F238E27FC236}">
              <a16:creationId xmlns:a16="http://schemas.microsoft.com/office/drawing/2014/main" id="{A84B1B4A-42EB-4856-A40A-27D06BDD2239}"/>
            </a:ext>
          </a:extLst>
        </xdr:cNvPr>
        <xdr:cNvSpPr txBox="1"/>
      </xdr:nvSpPr>
      <xdr:spPr>
        <a:xfrm>
          <a:off x="93917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16527</xdr:rowOff>
    </xdr:from>
    <xdr:ext cx="469744" cy="259045"/>
    <xdr:sp macro="" textlink="">
      <xdr:nvSpPr>
        <xdr:cNvPr id="271" name="n_2mainValue【福祉施設】&#10;一人当たり面積">
          <a:extLst>
            <a:ext uri="{FF2B5EF4-FFF2-40B4-BE49-F238E27FC236}">
              <a16:creationId xmlns:a16="http://schemas.microsoft.com/office/drawing/2014/main" id="{011E3D6E-3F0B-436D-8210-D01FB12FFB29}"/>
            </a:ext>
          </a:extLst>
        </xdr:cNvPr>
        <xdr:cNvSpPr txBox="1"/>
      </xdr:nvSpPr>
      <xdr:spPr>
        <a:xfrm>
          <a:off x="8515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20338</xdr:rowOff>
    </xdr:from>
    <xdr:ext cx="469744" cy="259045"/>
    <xdr:sp macro="" textlink="">
      <xdr:nvSpPr>
        <xdr:cNvPr id="272" name="n_3mainValue【福祉施設】&#10;一人当たり面積">
          <a:extLst>
            <a:ext uri="{FF2B5EF4-FFF2-40B4-BE49-F238E27FC236}">
              <a16:creationId xmlns:a16="http://schemas.microsoft.com/office/drawing/2014/main" id="{BF074200-236A-49FC-83A5-041EA1DE9BAB}"/>
            </a:ext>
          </a:extLst>
        </xdr:cNvPr>
        <xdr:cNvSpPr txBox="1"/>
      </xdr:nvSpPr>
      <xdr:spPr>
        <a:xfrm>
          <a:off x="7626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25416</xdr:rowOff>
    </xdr:from>
    <xdr:ext cx="469744" cy="259045"/>
    <xdr:sp macro="" textlink="">
      <xdr:nvSpPr>
        <xdr:cNvPr id="273" name="n_4mainValue【福祉施設】&#10;一人当たり面積">
          <a:extLst>
            <a:ext uri="{FF2B5EF4-FFF2-40B4-BE49-F238E27FC236}">
              <a16:creationId xmlns:a16="http://schemas.microsoft.com/office/drawing/2014/main" id="{78036162-FB44-4CF4-80CA-9EA31E4C290B}"/>
            </a:ext>
          </a:extLst>
        </xdr:cNvPr>
        <xdr:cNvSpPr txBox="1"/>
      </xdr:nvSpPr>
      <xdr:spPr>
        <a:xfrm>
          <a:off x="6737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84321012-DE34-463A-B340-CA28234D8F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A52FF159-2550-470E-B499-9D2CF40B6E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9B5F4BE6-BB77-4A93-A59D-606D0C4531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2DE49001-E96F-419C-BC38-176931493A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2849FDE1-62C8-4D6D-8B8C-6F1BB60BBF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8121847C-3CE1-4295-B805-9703B4230D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A55C5F0E-33A9-44E9-A1F8-4A21AA93C1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408D3E0-3739-409A-A176-25223B4BDBF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35EEFA73-E8E3-4B87-8A48-B1878DB805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1E16F7D7-17B2-451C-B4E0-2EC09E6DE1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4C5906D7-0036-49BD-A983-1220485FF91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E1F65634-41B0-446B-8532-B159757176DF}"/>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8CEF7828-AF97-49FC-A17D-B32826D299F7}"/>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F391F16B-0D23-4AB0-B747-1CD2E1A2594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3CD3A818-8F4E-4C5B-BB20-DDA96F88CA46}"/>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E9C72994-2702-45D6-8056-CFED7EA6E769}"/>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B1796EF4-4745-4B5F-BB73-72B59E6CF437}"/>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14E82F80-EB93-4114-B9A6-5802242A8DE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D8E428A8-F51E-4DFC-A9FA-8A5E1B6B5083}"/>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7848012B-A93C-49E0-B67C-A3D81CEB63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0A7BF8AE-8FDA-4B9C-9662-EA133D56B8BE}"/>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5B8883A6-9196-4736-8693-4A0BCDB2DE6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149352</xdr:rowOff>
    </xdr:from>
    <xdr:to>
      <xdr:col>24</xdr:col>
      <xdr:colOff>62865</xdr:colOff>
      <xdr:row>108</xdr:row>
      <xdr:rowOff>76200</xdr:rowOff>
    </xdr:to>
    <xdr:cxnSp macro="">
      <xdr:nvCxnSpPr>
        <xdr:cNvPr id="296" name="直線コネクタ 295">
          <a:extLst>
            <a:ext uri="{FF2B5EF4-FFF2-40B4-BE49-F238E27FC236}">
              <a16:creationId xmlns:a16="http://schemas.microsoft.com/office/drawing/2014/main" id="{E7593FCC-FE7A-4EF1-9CDD-2561072FA28B}"/>
            </a:ext>
          </a:extLst>
        </xdr:cNvPr>
        <xdr:cNvCxnSpPr/>
      </xdr:nvCxnSpPr>
      <xdr:spPr>
        <a:xfrm flipV="1">
          <a:off x="4634865" y="1729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7" name="【市民会館】&#10;有形固定資産減価償却率最小値テキスト">
          <a:extLst>
            <a:ext uri="{FF2B5EF4-FFF2-40B4-BE49-F238E27FC236}">
              <a16:creationId xmlns:a16="http://schemas.microsoft.com/office/drawing/2014/main" id="{EEEC4610-831A-4980-970C-0CFE338D9F53}"/>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8" name="直線コネクタ 297">
          <a:extLst>
            <a:ext uri="{FF2B5EF4-FFF2-40B4-BE49-F238E27FC236}">
              <a16:creationId xmlns:a16="http://schemas.microsoft.com/office/drawing/2014/main" id="{BB88929D-FBC4-44D5-8FD1-F05EB6490018}"/>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96029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C9934185-C517-4644-B1CB-0F7D01083497}"/>
            </a:ext>
          </a:extLst>
        </xdr:cNvPr>
        <xdr:cNvSpPr txBox="1"/>
      </xdr:nvSpPr>
      <xdr:spPr>
        <a:xfrm>
          <a:off x="4673600" y="1706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149352</xdr:rowOff>
    </xdr:from>
    <xdr:to>
      <xdr:col>24</xdr:col>
      <xdr:colOff>152400</xdr:colOff>
      <xdr:row>100</xdr:row>
      <xdr:rowOff>149352</xdr:rowOff>
    </xdr:to>
    <xdr:cxnSp macro="">
      <xdr:nvCxnSpPr>
        <xdr:cNvPr id="300" name="直線コネクタ 299">
          <a:extLst>
            <a:ext uri="{FF2B5EF4-FFF2-40B4-BE49-F238E27FC236}">
              <a16:creationId xmlns:a16="http://schemas.microsoft.com/office/drawing/2014/main" id="{BFE8980D-397E-4683-9801-7D17E4F71BEC}"/>
            </a:ext>
          </a:extLst>
        </xdr:cNvPr>
        <xdr:cNvCxnSpPr/>
      </xdr:nvCxnSpPr>
      <xdr:spPr>
        <a:xfrm>
          <a:off x="4546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81551</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D1441972-D6B0-4A8F-905B-54DE85DF171B}"/>
            </a:ext>
          </a:extLst>
        </xdr:cNvPr>
        <xdr:cNvSpPr txBox="1"/>
      </xdr:nvSpPr>
      <xdr:spPr>
        <a:xfrm>
          <a:off x="4673600" y="1774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103124</xdr:rowOff>
    </xdr:from>
    <xdr:to>
      <xdr:col>24</xdr:col>
      <xdr:colOff>114300</xdr:colOff>
      <xdr:row>104</xdr:row>
      <xdr:rowOff>33274</xdr:rowOff>
    </xdr:to>
    <xdr:sp macro="" textlink="">
      <xdr:nvSpPr>
        <xdr:cNvPr id="302" name="フローチャート: 判断 301">
          <a:extLst>
            <a:ext uri="{FF2B5EF4-FFF2-40B4-BE49-F238E27FC236}">
              <a16:creationId xmlns:a16="http://schemas.microsoft.com/office/drawing/2014/main" id="{9892A04C-666D-43CF-9752-181C2E4BE7FB}"/>
            </a:ext>
          </a:extLst>
        </xdr:cNvPr>
        <xdr:cNvSpPr/>
      </xdr:nvSpPr>
      <xdr:spPr>
        <a:xfrm>
          <a:off x="45847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71120</xdr:rowOff>
    </xdr:from>
    <xdr:to>
      <xdr:col>20</xdr:col>
      <xdr:colOff>38100</xdr:colOff>
      <xdr:row>104</xdr:row>
      <xdr:rowOff>1270</xdr:rowOff>
    </xdr:to>
    <xdr:sp macro="" textlink="">
      <xdr:nvSpPr>
        <xdr:cNvPr id="303" name="フローチャート: 判断 302">
          <a:extLst>
            <a:ext uri="{FF2B5EF4-FFF2-40B4-BE49-F238E27FC236}">
              <a16:creationId xmlns:a16="http://schemas.microsoft.com/office/drawing/2014/main" id="{87031495-6F86-4A0B-843C-997F94BABFC5}"/>
            </a:ext>
          </a:extLst>
        </xdr:cNvPr>
        <xdr:cNvSpPr/>
      </xdr:nvSpPr>
      <xdr:spPr>
        <a:xfrm>
          <a:off x="3746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304" name="フローチャート: 判断 303">
          <a:extLst>
            <a:ext uri="{FF2B5EF4-FFF2-40B4-BE49-F238E27FC236}">
              <a16:creationId xmlns:a16="http://schemas.microsoft.com/office/drawing/2014/main" id="{DA8701E2-6890-4CF4-AFDD-B00C288545CE}"/>
            </a:ext>
          </a:extLst>
        </xdr:cNvPr>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144272</xdr:rowOff>
    </xdr:from>
    <xdr:to>
      <xdr:col>10</xdr:col>
      <xdr:colOff>165100</xdr:colOff>
      <xdr:row>103</xdr:row>
      <xdr:rowOff>74422</xdr:rowOff>
    </xdr:to>
    <xdr:sp macro="" textlink="">
      <xdr:nvSpPr>
        <xdr:cNvPr id="305" name="フローチャート: 判断 304">
          <a:extLst>
            <a:ext uri="{FF2B5EF4-FFF2-40B4-BE49-F238E27FC236}">
              <a16:creationId xmlns:a16="http://schemas.microsoft.com/office/drawing/2014/main" id="{43EF007A-FB05-4584-97FF-BB20D30628F5}"/>
            </a:ext>
          </a:extLst>
        </xdr:cNvPr>
        <xdr:cNvSpPr/>
      </xdr:nvSpPr>
      <xdr:spPr>
        <a:xfrm>
          <a:off x="1968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153415</xdr:rowOff>
    </xdr:from>
    <xdr:to>
      <xdr:col>6</xdr:col>
      <xdr:colOff>38100</xdr:colOff>
      <xdr:row>103</xdr:row>
      <xdr:rowOff>83565</xdr:rowOff>
    </xdr:to>
    <xdr:sp macro="" textlink="">
      <xdr:nvSpPr>
        <xdr:cNvPr id="306" name="フローチャート: 判断 305">
          <a:extLst>
            <a:ext uri="{FF2B5EF4-FFF2-40B4-BE49-F238E27FC236}">
              <a16:creationId xmlns:a16="http://schemas.microsoft.com/office/drawing/2014/main" id="{385F9BF6-3D4A-4C20-8EA2-DE6CDBF90922}"/>
            </a:ext>
          </a:extLst>
        </xdr:cNvPr>
        <xdr:cNvSpPr/>
      </xdr:nvSpPr>
      <xdr:spPr>
        <a:xfrm>
          <a:off x="1079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EF44D2F9-0ADF-4412-9894-DD9BC3F58E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3D3B0EDE-1DCE-4F5D-8071-972A0E919A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E72887E4-C51C-430F-B8B0-EF61EE7021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77C4A17D-6008-4F0F-B3AF-561BBB5824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923F4501-7A3F-402C-A3C7-5061BE92658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144272</xdr:rowOff>
    </xdr:from>
    <xdr:to>
      <xdr:col>24</xdr:col>
      <xdr:colOff>114300</xdr:colOff>
      <xdr:row>103</xdr:row>
      <xdr:rowOff>74422</xdr:rowOff>
    </xdr:to>
    <xdr:sp macro="" textlink="">
      <xdr:nvSpPr>
        <xdr:cNvPr id="312" name="楕円 311">
          <a:extLst>
            <a:ext uri="{FF2B5EF4-FFF2-40B4-BE49-F238E27FC236}">
              <a16:creationId xmlns:a16="http://schemas.microsoft.com/office/drawing/2014/main" id="{658F00F5-70CB-4C67-9540-1A713863A743}"/>
            </a:ext>
          </a:extLst>
        </xdr:cNvPr>
        <xdr:cNvSpPr/>
      </xdr:nvSpPr>
      <xdr:spPr>
        <a:xfrm>
          <a:off x="45847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167149</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40CE0D07-AACD-48A5-8E1F-0E8FB305BB89}"/>
            </a:ext>
          </a:extLst>
        </xdr:cNvPr>
        <xdr:cNvSpPr txBox="1"/>
      </xdr:nvSpPr>
      <xdr:spPr>
        <a:xfrm>
          <a:off x="4673600" y="1748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29972</xdr:rowOff>
    </xdr:from>
    <xdr:to>
      <xdr:col>20</xdr:col>
      <xdr:colOff>38100</xdr:colOff>
      <xdr:row>102</xdr:row>
      <xdr:rowOff>131572</xdr:rowOff>
    </xdr:to>
    <xdr:sp macro="" textlink="">
      <xdr:nvSpPr>
        <xdr:cNvPr id="314" name="楕円 313">
          <a:extLst>
            <a:ext uri="{FF2B5EF4-FFF2-40B4-BE49-F238E27FC236}">
              <a16:creationId xmlns:a16="http://schemas.microsoft.com/office/drawing/2014/main" id="{2C581210-15B7-46EB-9DD7-2DFBC150075E}"/>
            </a:ext>
          </a:extLst>
        </xdr:cNvPr>
        <xdr:cNvSpPr/>
      </xdr:nvSpPr>
      <xdr:spPr>
        <a:xfrm>
          <a:off x="3746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80772</xdr:rowOff>
    </xdr:from>
    <xdr:to>
      <xdr:col>24</xdr:col>
      <xdr:colOff>63500</xdr:colOff>
      <xdr:row>103</xdr:row>
      <xdr:rowOff>23622</xdr:rowOff>
    </xdr:to>
    <xdr:cxnSp macro="">
      <xdr:nvCxnSpPr>
        <xdr:cNvPr id="315" name="直線コネクタ 314">
          <a:extLst>
            <a:ext uri="{FF2B5EF4-FFF2-40B4-BE49-F238E27FC236}">
              <a16:creationId xmlns:a16="http://schemas.microsoft.com/office/drawing/2014/main" id="{F947FCC9-820B-42A5-BB72-91731CE43E85}"/>
            </a:ext>
          </a:extLst>
        </xdr:cNvPr>
        <xdr:cNvCxnSpPr/>
      </xdr:nvCxnSpPr>
      <xdr:spPr>
        <a:xfrm>
          <a:off x="3797300" y="175686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93980</xdr:rowOff>
    </xdr:from>
    <xdr:to>
      <xdr:col>15</xdr:col>
      <xdr:colOff>101600</xdr:colOff>
      <xdr:row>102</xdr:row>
      <xdr:rowOff>24130</xdr:rowOff>
    </xdr:to>
    <xdr:sp macro="" textlink="">
      <xdr:nvSpPr>
        <xdr:cNvPr id="316" name="楕円 315">
          <a:extLst>
            <a:ext uri="{FF2B5EF4-FFF2-40B4-BE49-F238E27FC236}">
              <a16:creationId xmlns:a16="http://schemas.microsoft.com/office/drawing/2014/main" id="{5B1E5690-99B2-4FD2-A62B-DDB6D04035A7}"/>
            </a:ext>
          </a:extLst>
        </xdr:cNvPr>
        <xdr:cNvSpPr/>
      </xdr:nvSpPr>
      <xdr:spPr>
        <a:xfrm>
          <a:off x="2857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144780</xdr:rowOff>
    </xdr:from>
    <xdr:to>
      <xdr:col>19</xdr:col>
      <xdr:colOff>177800</xdr:colOff>
      <xdr:row>102</xdr:row>
      <xdr:rowOff>80772</xdr:rowOff>
    </xdr:to>
    <xdr:cxnSp macro="">
      <xdr:nvCxnSpPr>
        <xdr:cNvPr id="317" name="直線コネクタ 316">
          <a:extLst>
            <a:ext uri="{FF2B5EF4-FFF2-40B4-BE49-F238E27FC236}">
              <a16:creationId xmlns:a16="http://schemas.microsoft.com/office/drawing/2014/main" id="{E3DC6CF4-5D68-4A48-80B3-646E8DDEE87C}"/>
            </a:ext>
          </a:extLst>
        </xdr:cNvPr>
        <xdr:cNvCxnSpPr/>
      </xdr:nvCxnSpPr>
      <xdr:spPr>
        <a:xfrm>
          <a:off x="2908300" y="1746123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146558</xdr:rowOff>
    </xdr:from>
    <xdr:to>
      <xdr:col>10</xdr:col>
      <xdr:colOff>165100</xdr:colOff>
      <xdr:row>101</xdr:row>
      <xdr:rowOff>76708</xdr:rowOff>
    </xdr:to>
    <xdr:sp macro="" textlink="">
      <xdr:nvSpPr>
        <xdr:cNvPr id="318" name="楕円 317">
          <a:extLst>
            <a:ext uri="{FF2B5EF4-FFF2-40B4-BE49-F238E27FC236}">
              <a16:creationId xmlns:a16="http://schemas.microsoft.com/office/drawing/2014/main" id="{2B510B96-510C-4E35-B833-894045B85338}"/>
            </a:ext>
          </a:extLst>
        </xdr:cNvPr>
        <xdr:cNvSpPr/>
      </xdr:nvSpPr>
      <xdr:spPr>
        <a:xfrm>
          <a:off x="19685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25908</xdr:rowOff>
    </xdr:from>
    <xdr:to>
      <xdr:col>15</xdr:col>
      <xdr:colOff>50800</xdr:colOff>
      <xdr:row>101</xdr:row>
      <xdr:rowOff>144780</xdr:rowOff>
    </xdr:to>
    <xdr:cxnSp macro="">
      <xdr:nvCxnSpPr>
        <xdr:cNvPr id="319" name="直線コネクタ 318">
          <a:extLst>
            <a:ext uri="{FF2B5EF4-FFF2-40B4-BE49-F238E27FC236}">
              <a16:creationId xmlns:a16="http://schemas.microsoft.com/office/drawing/2014/main" id="{7D351374-9816-4294-9FBC-0995208315A0}"/>
            </a:ext>
          </a:extLst>
        </xdr:cNvPr>
        <xdr:cNvCxnSpPr/>
      </xdr:nvCxnSpPr>
      <xdr:spPr>
        <a:xfrm>
          <a:off x="2019300" y="1734235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11685</xdr:rowOff>
    </xdr:from>
    <xdr:to>
      <xdr:col>6</xdr:col>
      <xdr:colOff>38100</xdr:colOff>
      <xdr:row>101</xdr:row>
      <xdr:rowOff>113285</xdr:rowOff>
    </xdr:to>
    <xdr:sp macro="" textlink="">
      <xdr:nvSpPr>
        <xdr:cNvPr id="320" name="楕円 319">
          <a:extLst>
            <a:ext uri="{FF2B5EF4-FFF2-40B4-BE49-F238E27FC236}">
              <a16:creationId xmlns:a16="http://schemas.microsoft.com/office/drawing/2014/main" id="{C3DE1617-6706-4FDD-8ED1-6A81DA14FD37}"/>
            </a:ext>
          </a:extLst>
        </xdr:cNvPr>
        <xdr:cNvSpPr/>
      </xdr:nvSpPr>
      <xdr:spPr>
        <a:xfrm>
          <a:off x="1079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25908</xdr:rowOff>
    </xdr:from>
    <xdr:to>
      <xdr:col>10</xdr:col>
      <xdr:colOff>114300</xdr:colOff>
      <xdr:row>101</xdr:row>
      <xdr:rowOff>62485</xdr:rowOff>
    </xdr:to>
    <xdr:cxnSp macro="">
      <xdr:nvCxnSpPr>
        <xdr:cNvPr id="321" name="直線コネクタ 320">
          <a:extLst>
            <a:ext uri="{FF2B5EF4-FFF2-40B4-BE49-F238E27FC236}">
              <a16:creationId xmlns:a16="http://schemas.microsoft.com/office/drawing/2014/main" id="{8BB982C0-D627-4296-8BC9-7CED258C91B8}"/>
            </a:ext>
          </a:extLst>
        </xdr:cNvPr>
        <xdr:cNvCxnSpPr/>
      </xdr:nvCxnSpPr>
      <xdr:spPr>
        <a:xfrm flipV="1">
          <a:off x="1130300" y="1734235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163847</xdr:rowOff>
    </xdr:from>
    <xdr:ext cx="405111" cy="259045"/>
    <xdr:sp macro="" textlink="">
      <xdr:nvSpPr>
        <xdr:cNvPr id="322" name="n_1aveValue【市民会館】&#10;有形固定資産減価償却率">
          <a:extLst>
            <a:ext uri="{FF2B5EF4-FFF2-40B4-BE49-F238E27FC236}">
              <a16:creationId xmlns:a16="http://schemas.microsoft.com/office/drawing/2014/main" id="{8FE65932-ACF8-476A-B06E-110BF13C26A0}"/>
            </a:ext>
          </a:extLst>
        </xdr:cNvPr>
        <xdr:cNvSpPr txBox="1"/>
      </xdr:nvSpPr>
      <xdr:spPr>
        <a:xfrm>
          <a:off x="3582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129557</xdr:rowOff>
    </xdr:from>
    <xdr:ext cx="405111" cy="259045"/>
    <xdr:sp macro="" textlink="">
      <xdr:nvSpPr>
        <xdr:cNvPr id="323" name="n_2aveValue【市民会館】&#10;有形固定資産減価償却率">
          <a:extLst>
            <a:ext uri="{FF2B5EF4-FFF2-40B4-BE49-F238E27FC236}">
              <a16:creationId xmlns:a16="http://schemas.microsoft.com/office/drawing/2014/main" id="{4869CD52-DDED-400F-A8F8-458F029C394A}"/>
            </a:ext>
          </a:extLst>
        </xdr:cNvPr>
        <xdr:cNvSpPr txBox="1"/>
      </xdr:nvSpPr>
      <xdr:spPr>
        <a:xfrm>
          <a:off x="2705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65549</xdr:rowOff>
    </xdr:from>
    <xdr:ext cx="405111" cy="259045"/>
    <xdr:sp macro="" textlink="">
      <xdr:nvSpPr>
        <xdr:cNvPr id="324" name="n_3aveValue【市民会館】&#10;有形固定資産減価償却率">
          <a:extLst>
            <a:ext uri="{FF2B5EF4-FFF2-40B4-BE49-F238E27FC236}">
              <a16:creationId xmlns:a16="http://schemas.microsoft.com/office/drawing/2014/main" id="{85EB50B1-3F46-438F-9A13-5841A4422C6F}"/>
            </a:ext>
          </a:extLst>
        </xdr:cNvPr>
        <xdr:cNvSpPr txBox="1"/>
      </xdr:nvSpPr>
      <xdr:spPr>
        <a:xfrm>
          <a:off x="18167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74692</xdr:rowOff>
    </xdr:from>
    <xdr:ext cx="405111" cy="259045"/>
    <xdr:sp macro="" textlink="">
      <xdr:nvSpPr>
        <xdr:cNvPr id="325" name="n_4aveValue【市民会館】&#10;有形固定資産減価償却率">
          <a:extLst>
            <a:ext uri="{FF2B5EF4-FFF2-40B4-BE49-F238E27FC236}">
              <a16:creationId xmlns:a16="http://schemas.microsoft.com/office/drawing/2014/main" id="{6AA09B61-4D95-4652-919F-0D61EC65903C}"/>
            </a:ext>
          </a:extLst>
        </xdr:cNvPr>
        <xdr:cNvSpPr txBox="1"/>
      </xdr:nvSpPr>
      <xdr:spPr>
        <a:xfrm>
          <a:off x="927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148099</xdr:rowOff>
    </xdr:from>
    <xdr:ext cx="405111" cy="259045"/>
    <xdr:sp macro="" textlink="">
      <xdr:nvSpPr>
        <xdr:cNvPr id="326" name="n_1mainValue【市民会館】&#10;有形固定資産減価償却率">
          <a:extLst>
            <a:ext uri="{FF2B5EF4-FFF2-40B4-BE49-F238E27FC236}">
              <a16:creationId xmlns:a16="http://schemas.microsoft.com/office/drawing/2014/main" id="{437FEFC8-E034-4903-9FBA-E4212D8E82F6}"/>
            </a:ext>
          </a:extLst>
        </xdr:cNvPr>
        <xdr:cNvSpPr txBox="1"/>
      </xdr:nvSpPr>
      <xdr:spPr>
        <a:xfrm>
          <a:off x="3582044" y="1729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40657</xdr:rowOff>
    </xdr:from>
    <xdr:ext cx="405111" cy="259045"/>
    <xdr:sp macro="" textlink="">
      <xdr:nvSpPr>
        <xdr:cNvPr id="327" name="n_2mainValue【市民会館】&#10;有形固定資産減価償却率">
          <a:extLst>
            <a:ext uri="{FF2B5EF4-FFF2-40B4-BE49-F238E27FC236}">
              <a16:creationId xmlns:a16="http://schemas.microsoft.com/office/drawing/2014/main" id="{A6DB84E8-9FE7-4823-822D-13288F467B20}"/>
            </a:ext>
          </a:extLst>
        </xdr:cNvPr>
        <xdr:cNvSpPr txBox="1"/>
      </xdr:nvSpPr>
      <xdr:spPr>
        <a:xfrm>
          <a:off x="2705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93235</xdr:rowOff>
    </xdr:from>
    <xdr:ext cx="405111" cy="259045"/>
    <xdr:sp macro="" textlink="">
      <xdr:nvSpPr>
        <xdr:cNvPr id="328" name="n_3mainValue【市民会館】&#10;有形固定資産減価償却率">
          <a:extLst>
            <a:ext uri="{FF2B5EF4-FFF2-40B4-BE49-F238E27FC236}">
              <a16:creationId xmlns:a16="http://schemas.microsoft.com/office/drawing/2014/main" id="{6652D0EB-5F16-4FC9-921E-4B5003724AF4}"/>
            </a:ext>
          </a:extLst>
        </xdr:cNvPr>
        <xdr:cNvSpPr txBox="1"/>
      </xdr:nvSpPr>
      <xdr:spPr>
        <a:xfrm>
          <a:off x="1816744" y="1706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129812</xdr:rowOff>
    </xdr:from>
    <xdr:ext cx="405111" cy="259045"/>
    <xdr:sp macro="" textlink="">
      <xdr:nvSpPr>
        <xdr:cNvPr id="329" name="n_4mainValue【市民会館】&#10;有形固定資産減価償却率">
          <a:extLst>
            <a:ext uri="{FF2B5EF4-FFF2-40B4-BE49-F238E27FC236}">
              <a16:creationId xmlns:a16="http://schemas.microsoft.com/office/drawing/2014/main" id="{57A9C514-DE74-499C-9E86-3B3ACAC776E4}"/>
            </a:ext>
          </a:extLst>
        </xdr:cNvPr>
        <xdr:cNvSpPr txBox="1"/>
      </xdr:nvSpPr>
      <xdr:spPr>
        <a:xfrm>
          <a:off x="927744"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5F4D78A6-B9BD-478F-B1C0-E3A4639232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24F503B2-A773-4C7C-BDBC-AC2B8B4F43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4D1B6F09-6680-4F2D-8520-EA19F71BE5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6257C442-9526-4C80-B330-E72E3304DF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E7115CE5-C1AE-4D78-9EAA-F3F28F2A90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81A30EA3-3835-40AF-A406-5E1F6E94BE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D3C97D3C-B0BF-45E5-B34A-A546D0E3D5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1FEBFE8D-4368-4B2A-8CA6-90BFAD53437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3B0DFFF6-B06A-4339-B02F-241CDCE75C6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DBA22870-3663-4E52-8A96-672D30D17B9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AEB97268-6517-4BF0-9022-864DABAF995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223EF7D7-B21F-41D8-BEAF-36488C22AA8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8B50E8BE-2306-481C-A159-B53510014B1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12D44A1E-C6F7-4AD0-8BCB-EB09ACBADEE8}"/>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DF6A06D6-4401-4E3D-98B9-B470F229EC1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DD78C3FF-800C-4CB9-9403-A2F130788D3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AFBA4EB2-E619-4D3E-9254-D23EDAF70B7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8F642EC9-AC20-4BCF-A0FA-62AF5B145E9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0CF5307D-3085-4BAC-9BA5-188369FF613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DBEE6FAA-8A13-4AEB-BA4F-9756C355D0C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9108C6E7-221F-4796-AF96-6B478D47756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7BFCAF02-CA36-46A9-A682-6CBB9E6611F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C5C802BB-2577-49D8-BADF-42B8AEAC78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AE99539B-8038-47C0-B857-566D75B4CE2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20CF428F-ACBA-4FE0-B702-760F8AEB85F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85998</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C7F0EB58-D59E-40CE-93DF-F836E97DBC0C}"/>
            </a:ext>
          </a:extLst>
        </xdr:cNvPr>
        <xdr:cNvCxnSpPr/>
      </xdr:nvCxnSpPr>
      <xdr:spPr>
        <a:xfrm flipV="1">
          <a:off x="10476865" y="17230998"/>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B62A47B6-C3BF-48B6-9ACB-16B42E36527B}"/>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F5E01707-5A2B-4B7F-A22B-C079C079B010}"/>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32675</xdr:rowOff>
    </xdr:from>
    <xdr:ext cx="469744" cy="259045"/>
    <xdr:sp macro="" textlink="">
      <xdr:nvSpPr>
        <xdr:cNvPr id="358" name="【市民会館】&#10;一人当たり面積最大値テキスト">
          <a:extLst>
            <a:ext uri="{FF2B5EF4-FFF2-40B4-BE49-F238E27FC236}">
              <a16:creationId xmlns:a16="http://schemas.microsoft.com/office/drawing/2014/main" id="{111648F2-5571-496C-973C-C3CEC24543CF}"/>
            </a:ext>
          </a:extLst>
        </xdr:cNvPr>
        <xdr:cNvSpPr txBox="1"/>
      </xdr:nvSpPr>
      <xdr:spPr>
        <a:xfrm>
          <a:off x="10515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85998</xdr:rowOff>
    </xdr:from>
    <xdr:to>
      <xdr:col>55</xdr:col>
      <xdr:colOff>88900</xdr:colOff>
      <xdr:row>100</xdr:row>
      <xdr:rowOff>85998</xdr:rowOff>
    </xdr:to>
    <xdr:cxnSp macro="">
      <xdr:nvCxnSpPr>
        <xdr:cNvPr id="359" name="直線コネクタ 358">
          <a:extLst>
            <a:ext uri="{FF2B5EF4-FFF2-40B4-BE49-F238E27FC236}">
              <a16:creationId xmlns:a16="http://schemas.microsoft.com/office/drawing/2014/main" id="{D4773177-2E79-4881-B803-3CE20F777A4D}"/>
            </a:ext>
          </a:extLst>
        </xdr:cNvPr>
        <xdr:cNvCxnSpPr/>
      </xdr:nvCxnSpPr>
      <xdr:spPr>
        <a:xfrm>
          <a:off x="10388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168746</xdr:rowOff>
    </xdr:from>
    <xdr:ext cx="469744" cy="259045"/>
    <xdr:sp macro="" textlink="">
      <xdr:nvSpPr>
        <xdr:cNvPr id="360" name="【市民会館】&#10;一人当たり面積平均値テキスト">
          <a:extLst>
            <a:ext uri="{FF2B5EF4-FFF2-40B4-BE49-F238E27FC236}">
              <a16:creationId xmlns:a16="http://schemas.microsoft.com/office/drawing/2014/main" id="{2A7D182D-9CF1-40AD-BF3E-7BB84C650965}"/>
            </a:ext>
          </a:extLst>
        </xdr:cNvPr>
        <xdr:cNvSpPr txBox="1"/>
      </xdr:nvSpPr>
      <xdr:spPr>
        <a:xfrm>
          <a:off x="105156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18869</xdr:rowOff>
    </xdr:from>
    <xdr:to>
      <xdr:col>55</xdr:col>
      <xdr:colOff>50800</xdr:colOff>
      <xdr:row>104</xdr:row>
      <xdr:rowOff>120469</xdr:rowOff>
    </xdr:to>
    <xdr:sp macro="" textlink="">
      <xdr:nvSpPr>
        <xdr:cNvPr id="361" name="フローチャート: 判断 360">
          <a:extLst>
            <a:ext uri="{FF2B5EF4-FFF2-40B4-BE49-F238E27FC236}">
              <a16:creationId xmlns:a16="http://schemas.microsoft.com/office/drawing/2014/main" id="{9027AF81-7B24-4EF7-B6BD-CC1D6ADD2E07}"/>
            </a:ext>
          </a:extLst>
        </xdr:cNvPr>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22134</xdr:rowOff>
    </xdr:from>
    <xdr:to>
      <xdr:col>50</xdr:col>
      <xdr:colOff>165100</xdr:colOff>
      <xdr:row>104</xdr:row>
      <xdr:rowOff>123734</xdr:rowOff>
    </xdr:to>
    <xdr:sp macro="" textlink="">
      <xdr:nvSpPr>
        <xdr:cNvPr id="362" name="フローチャート: 判断 361">
          <a:extLst>
            <a:ext uri="{FF2B5EF4-FFF2-40B4-BE49-F238E27FC236}">
              <a16:creationId xmlns:a16="http://schemas.microsoft.com/office/drawing/2014/main" id="{FC1D1F2B-5914-406D-8ED8-0208A7D262FE}"/>
            </a:ext>
          </a:extLst>
        </xdr:cNvPr>
        <xdr:cNvSpPr/>
      </xdr:nvSpPr>
      <xdr:spPr>
        <a:xfrm>
          <a:off x="958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51526</xdr:rowOff>
    </xdr:from>
    <xdr:to>
      <xdr:col>46</xdr:col>
      <xdr:colOff>38100</xdr:colOff>
      <xdr:row>104</xdr:row>
      <xdr:rowOff>153126</xdr:rowOff>
    </xdr:to>
    <xdr:sp macro="" textlink="">
      <xdr:nvSpPr>
        <xdr:cNvPr id="363" name="フローチャート: 判断 362">
          <a:extLst>
            <a:ext uri="{FF2B5EF4-FFF2-40B4-BE49-F238E27FC236}">
              <a16:creationId xmlns:a16="http://schemas.microsoft.com/office/drawing/2014/main" id="{0C990574-4579-4362-A396-8ED7743A2DFD}"/>
            </a:ext>
          </a:extLst>
        </xdr:cNvPr>
        <xdr:cNvSpPr/>
      </xdr:nvSpPr>
      <xdr:spPr>
        <a:xfrm>
          <a:off x="869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90714</xdr:rowOff>
    </xdr:from>
    <xdr:to>
      <xdr:col>41</xdr:col>
      <xdr:colOff>101600</xdr:colOff>
      <xdr:row>105</xdr:row>
      <xdr:rowOff>20864</xdr:rowOff>
    </xdr:to>
    <xdr:sp macro="" textlink="">
      <xdr:nvSpPr>
        <xdr:cNvPr id="364" name="フローチャート: 判断 363">
          <a:extLst>
            <a:ext uri="{FF2B5EF4-FFF2-40B4-BE49-F238E27FC236}">
              <a16:creationId xmlns:a16="http://schemas.microsoft.com/office/drawing/2014/main" id="{F7D74E87-6F69-4BFA-A1BA-CACEFAF89004}"/>
            </a:ext>
          </a:extLst>
        </xdr:cNvPr>
        <xdr:cNvSpPr/>
      </xdr:nvSpPr>
      <xdr:spPr>
        <a:xfrm>
          <a:off x="781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31931</xdr:rowOff>
    </xdr:from>
    <xdr:to>
      <xdr:col>36</xdr:col>
      <xdr:colOff>165100</xdr:colOff>
      <xdr:row>104</xdr:row>
      <xdr:rowOff>133531</xdr:rowOff>
    </xdr:to>
    <xdr:sp macro="" textlink="">
      <xdr:nvSpPr>
        <xdr:cNvPr id="365" name="フローチャート: 判断 364">
          <a:extLst>
            <a:ext uri="{FF2B5EF4-FFF2-40B4-BE49-F238E27FC236}">
              <a16:creationId xmlns:a16="http://schemas.microsoft.com/office/drawing/2014/main" id="{F710F21B-5396-4033-9372-42CF6EA59D06}"/>
            </a:ext>
          </a:extLst>
        </xdr:cNvPr>
        <xdr:cNvSpPr/>
      </xdr:nvSpPr>
      <xdr:spPr>
        <a:xfrm>
          <a:off x="6921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8991D524-C5B7-4557-8009-764143431AF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614B1294-3030-49B0-85CE-541552E295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F9B4349-2931-47CC-BCA8-122A0323A23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307445C2-27C7-45CE-8705-20CFC9A63A4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80A4ACB-FD34-452C-91DB-6CCE3C54FC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2539</xdr:rowOff>
    </xdr:from>
    <xdr:to>
      <xdr:col>55</xdr:col>
      <xdr:colOff>50800</xdr:colOff>
      <xdr:row>104</xdr:row>
      <xdr:rowOff>104139</xdr:rowOff>
    </xdr:to>
    <xdr:sp macro="" textlink="">
      <xdr:nvSpPr>
        <xdr:cNvPr id="371" name="楕円 370">
          <a:extLst>
            <a:ext uri="{FF2B5EF4-FFF2-40B4-BE49-F238E27FC236}">
              <a16:creationId xmlns:a16="http://schemas.microsoft.com/office/drawing/2014/main" id="{34711C3B-231B-4AC6-8150-A8D218B98F88}"/>
            </a:ext>
          </a:extLst>
        </xdr:cNvPr>
        <xdr:cNvSpPr/>
      </xdr:nvSpPr>
      <xdr:spPr>
        <a:xfrm>
          <a:off x="10426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25416</xdr:rowOff>
    </xdr:from>
    <xdr:ext cx="469744" cy="259045"/>
    <xdr:sp macro="" textlink="">
      <xdr:nvSpPr>
        <xdr:cNvPr id="372" name="【市民会館】&#10;一人当たり面積該当値テキスト">
          <a:extLst>
            <a:ext uri="{FF2B5EF4-FFF2-40B4-BE49-F238E27FC236}">
              <a16:creationId xmlns:a16="http://schemas.microsoft.com/office/drawing/2014/main" id="{A193BC3E-3661-438B-9D18-B68511165CA4}"/>
            </a:ext>
          </a:extLst>
        </xdr:cNvPr>
        <xdr:cNvSpPr txBox="1"/>
      </xdr:nvSpPr>
      <xdr:spPr>
        <a:xfrm>
          <a:off x="10515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85816</xdr:rowOff>
    </xdr:from>
    <xdr:to>
      <xdr:col>50</xdr:col>
      <xdr:colOff>165100</xdr:colOff>
      <xdr:row>106</xdr:row>
      <xdr:rowOff>15966</xdr:rowOff>
    </xdr:to>
    <xdr:sp macro="" textlink="">
      <xdr:nvSpPr>
        <xdr:cNvPr id="373" name="楕円 372">
          <a:extLst>
            <a:ext uri="{FF2B5EF4-FFF2-40B4-BE49-F238E27FC236}">
              <a16:creationId xmlns:a16="http://schemas.microsoft.com/office/drawing/2014/main" id="{A55EC5C0-2A8F-40B1-876D-CAF030573675}"/>
            </a:ext>
          </a:extLst>
        </xdr:cNvPr>
        <xdr:cNvSpPr/>
      </xdr:nvSpPr>
      <xdr:spPr>
        <a:xfrm>
          <a:off x="9588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105</xdr:row>
      <xdr:rowOff>136616</xdr:rowOff>
    </xdr:to>
    <xdr:cxnSp macro="">
      <xdr:nvCxnSpPr>
        <xdr:cNvPr id="374" name="直線コネクタ 373">
          <a:extLst>
            <a:ext uri="{FF2B5EF4-FFF2-40B4-BE49-F238E27FC236}">
              <a16:creationId xmlns:a16="http://schemas.microsoft.com/office/drawing/2014/main" id="{1485C63D-E968-4A80-90FF-3BE4983C80A1}"/>
            </a:ext>
          </a:extLst>
        </xdr:cNvPr>
        <xdr:cNvCxnSpPr/>
      </xdr:nvCxnSpPr>
      <xdr:spPr>
        <a:xfrm flipV="1">
          <a:off x="9639300" y="17884139"/>
          <a:ext cx="8382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102144</xdr:rowOff>
    </xdr:from>
    <xdr:to>
      <xdr:col>46</xdr:col>
      <xdr:colOff>38100</xdr:colOff>
      <xdr:row>106</xdr:row>
      <xdr:rowOff>32294</xdr:rowOff>
    </xdr:to>
    <xdr:sp macro="" textlink="">
      <xdr:nvSpPr>
        <xdr:cNvPr id="375" name="楕円 374">
          <a:extLst>
            <a:ext uri="{FF2B5EF4-FFF2-40B4-BE49-F238E27FC236}">
              <a16:creationId xmlns:a16="http://schemas.microsoft.com/office/drawing/2014/main" id="{4CF68382-01AD-43DB-9887-E5F359E21062}"/>
            </a:ext>
          </a:extLst>
        </xdr:cNvPr>
        <xdr:cNvSpPr/>
      </xdr:nvSpPr>
      <xdr:spPr>
        <a:xfrm>
          <a:off x="8699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136616</xdr:rowOff>
    </xdr:from>
    <xdr:to>
      <xdr:col>50</xdr:col>
      <xdr:colOff>114300</xdr:colOff>
      <xdr:row>105</xdr:row>
      <xdr:rowOff>152944</xdr:rowOff>
    </xdr:to>
    <xdr:cxnSp macro="">
      <xdr:nvCxnSpPr>
        <xdr:cNvPr id="376" name="直線コネクタ 375">
          <a:extLst>
            <a:ext uri="{FF2B5EF4-FFF2-40B4-BE49-F238E27FC236}">
              <a16:creationId xmlns:a16="http://schemas.microsoft.com/office/drawing/2014/main" id="{36474BA4-A28F-49BD-9021-7BECDB6F1A6A}"/>
            </a:ext>
          </a:extLst>
        </xdr:cNvPr>
        <xdr:cNvCxnSpPr/>
      </xdr:nvCxnSpPr>
      <xdr:spPr>
        <a:xfrm flipV="1">
          <a:off x="8750300" y="1813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118473</xdr:rowOff>
    </xdr:from>
    <xdr:to>
      <xdr:col>41</xdr:col>
      <xdr:colOff>101600</xdr:colOff>
      <xdr:row>106</xdr:row>
      <xdr:rowOff>48623</xdr:rowOff>
    </xdr:to>
    <xdr:sp macro="" textlink="">
      <xdr:nvSpPr>
        <xdr:cNvPr id="377" name="楕円 376">
          <a:extLst>
            <a:ext uri="{FF2B5EF4-FFF2-40B4-BE49-F238E27FC236}">
              <a16:creationId xmlns:a16="http://schemas.microsoft.com/office/drawing/2014/main" id="{33E95D56-741B-4B3B-9434-03E4938973D7}"/>
            </a:ext>
          </a:extLst>
        </xdr:cNvPr>
        <xdr:cNvSpPr/>
      </xdr:nvSpPr>
      <xdr:spPr>
        <a:xfrm>
          <a:off x="781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152944</xdr:rowOff>
    </xdr:from>
    <xdr:to>
      <xdr:col>45</xdr:col>
      <xdr:colOff>177800</xdr:colOff>
      <xdr:row>105</xdr:row>
      <xdr:rowOff>169273</xdr:rowOff>
    </xdr:to>
    <xdr:cxnSp macro="">
      <xdr:nvCxnSpPr>
        <xdr:cNvPr id="378" name="直線コネクタ 377">
          <a:extLst>
            <a:ext uri="{FF2B5EF4-FFF2-40B4-BE49-F238E27FC236}">
              <a16:creationId xmlns:a16="http://schemas.microsoft.com/office/drawing/2014/main" id="{D7B2CBCE-E697-4640-B128-02B25F41E94B}"/>
            </a:ext>
          </a:extLst>
        </xdr:cNvPr>
        <xdr:cNvCxnSpPr/>
      </xdr:nvCxnSpPr>
      <xdr:spPr>
        <a:xfrm flipV="1">
          <a:off x="7861300" y="181551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79" name="楕円 378">
          <a:extLst>
            <a:ext uri="{FF2B5EF4-FFF2-40B4-BE49-F238E27FC236}">
              <a16:creationId xmlns:a16="http://schemas.microsoft.com/office/drawing/2014/main" id="{BA46D4DE-BC46-46E7-9427-8EB3AF1B3538}"/>
            </a:ext>
          </a:extLst>
        </xdr:cNvPr>
        <xdr:cNvSpPr/>
      </xdr:nvSpPr>
      <xdr:spPr>
        <a:xfrm>
          <a:off x="692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169273</xdr:rowOff>
    </xdr:from>
    <xdr:to>
      <xdr:col>41</xdr:col>
      <xdr:colOff>50800</xdr:colOff>
      <xdr:row>106</xdr:row>
      <xdr:rowOff>144780</xdr:rowOff>
    </xdr:to>
    <xdr:cxnSp macro="">
      <xdr:nvCxnSpPr>
        <xdr:cNvPr id="380" name="直線コネクタ 379">
          <a:extLst>
            <a:ext uri="{FF2B5EF4-FFF2-40B4-BE49-F238E27FC236}">
              <a16:creationId xmlns:a16="http://schemas.microsoft.com/office/drawing/2014/main" id="{3736977B-1AEC-43B3-8C81-1C5B886BF66A}"/>
            </a:ext>
          </a:extLst>
        </xdr:cNvPr>
        <xdr:cNvCxnSpPr/>
      </xdr:nvCxnSpPr>
      <xdr:spPr>
        <a:xfrm flipV="1">
          <a:off x="6972300" y="1817152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140261</xdr:rowOff>
    </xdr:from>
    <xdr:ext cx="469744" cy="259045"/>
    <xdr:sp macro="" textlink="">
      <xdr:nvSpPr>
        <xdr:cNvPr id="381" name="n_1aveValue【市民会館】&#10;一人当たり面積">
          <a:extLst>
            <a:ext uri="{FF2B5EF4-FFF2-40B4-BE49-F238E27FC236}">
              <a16:creationId xmlns:a16="http://schemas.microsoft.com/office/drawing/2014/main" id="{0601CD2A-B92E-4AEE-80E3-64E22026BE70}"/>
            </a:ext>
          </a:extLst>
        </xdr:cNvPr>
        <xdr:cNvSpPr txBox="1"/>
      </xdr:nvSpPr>
      <xdr:spPr>
        <a:xfrm>
          <a:off x="93917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169653</xdr:rowOff>
    </xdr:from>
    <xdr:ext cx="469744" cy="259045"/>
    <xdr:sp macro="" textlink="">
      <xdr:nvSpPr>
        <xdr:cNvPr id="382" name="n_2aveValue【市民会館】&#10;一人当たり面積">
          <a:extLst>
            <a:ext uri="{FF2B5EF4-FFF2-40B4-BE49-F238E27FC236}">
              <a16:creationId xmlns:a16="http://schemas.microsoft.com/office/drawing/2014/main" id="{0462095E-5348-42C9-835A-9B626E5F0799}"/>
            </a:ext>
          </a:extLst>
        </xdr:cNvPr>
        <xdr:cNvSpPr txBox="1"/>
      </xdr:nvSpPr>
      <xdr:spPr>
        <a:xfrm>
          <a:off x="8515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37391</xdr:rowOff>
    </xdr:from>
    <xdr:ext cx="469744" cy="259045"/>
    <xdr:sp macro="" textlink="">
      <xdr:nvSpPr>
        <xdr:cNvPr id="383" name="n_3aveValue【市民会館】&#10;一人当たり面積">
          <a:extLst>
            <a:ext uri="{FF2B5EF4-FFF2-40B4-BE49-F238E27FC236}">
              <a16:creationId xmlns:a16="http://schemas.microsoft.com/office/drawing/2014/main" id="{538483FD-336E-4ED5-B172-98EE3E9F0E41}"/>
            </a:ext>
          </a:extLst>
        </xdr:cNvPr>
        <xdr:cNvSpPr txBox="1"/>
      </xdr:nvSpPr>
      <xdr:spPr>
        <a:xfrm>
          <a:off x="7626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150058</xdr:rowOff>
    </xdr:from>
    <xdr:ext cx="469744" cy="259045"/>
    <xdr:sp macro="" textlink="">
      <xdr:nvSpPr>
        <xdr:cNvPr id="384" name="n_4aveValue【市民会館】&#10;一人当たり面積">
          <a:extLst>
            <a:ext uri="{FF2B5EF4-FFF2-40B4-BE49-F238E27FC236}">
              <a16:creationId xmlns:a16="http://schemas.microsoft.com/office/drawing/2014/main" id="{45717CCF-3B77-4847-89B0-442BF82C662B}"/>
            </a:ext>
          </a:extLst>
        </xdr:cNvPr>
        <xdr:cNvSpPr txBox="1"/>
      </xdr:nvSpPr>
      <xdr:spPr>
        <a:xfrm>
          <a:off x="67374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7093</xdr:rowOff>
    </xdr:from>
    <xdr:ext cx="469744" cy="259045"/>
    <xdr:sp macro="" textlink="">
      <xdr:nvSpPr>
        <xdr:cNvPr id="385" name="n_1mainValue【市民会館】&#10;一人当たり面積">
          <a:extLst>
            <a:ext uri="{FF2B5EF4-FFF2-40B4-BE49-F238E27FC236}">
              <a16:creationId xmlns:a16="http://schemas.microsoft.com/office/drawing/2014/main" id="{26177701-F878-4E39-B8D6-94DE4A7BCC99}"/>
            </a:ext>
          </a:extLst>
        </xdr:cNvPr>
        <xdr:cNvSpPr txBox="1"/>
      </xdr:nvSpPr>
      <xdr:spPr>
        <a:xfrm>
          <a:off x="9391727"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23421</xdr:rowOff>
    </xdr:from>
    <xdr:ext cx="469744" cy="259045"/>
    <xdr:sp macro="" textlink="">
      <xdr:nvSpPr>
        <xdr:cNvPr id="386" name="n_2mainValue【市民会館】&#10;一人当たり面積">
          <a:extLst>
            <a:ext uri="{FF2B5EF4-FFF2-40B4-BE49-F238E27FC236}">
              <a16:creationId xmlns:a16="http://schemas.microsoft.com/office/drawing/2014/main" id="{62D61A67-A71D-4FE7-9D20-1F62F49774B1}"/>
            </a:ext>
          </a:extLst>
        </xdr:cNvPr>
        <xdr:cNvSpPr txBox="1"/>
      </xdr:nvSpPr>
      <xdr:spPr>
        <a:xfrm>
          <a:off x="8515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39750</xdr:rowOff>
    </xdr:from>
    <xdr:ext cx="469744" cy="259045"/>
    <xdr:sp macro="" textlink="">
      <xdr:nvSpPr>
        <xdr:cNvPr id="387" name="n_3mainValue【市民会館】&#10;一人当たり面積">
          <a:extLst>
            <a:ext uri="{FF2B5EF4-FFF2-40B4-BE49-F238E27FC236}">
              <a16:creationId xmlns:a16="http://schemas.microsoft.com/office/drawing/2014/main" id="{9EB847D5-6066-4706-A283-2BD464CA78D2}"/>
            </a:ext>
          </a:extLst>
        </xdr:cNvPr>
        <xdr:cNvSpPr txBox="1"/>
      </xdr:nvSpPr>
      <xdr:spPr>
        <a:xfrm>
          <a:off x="7626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15257</xdr:rowOff>
    </xdr:from>
    <xdr:ext cx="469744" cy="259045"/>
    <xdr:sp macro="" textlink="">
      <xdr:nvSpPr>
        <xdr:cNvPr id="388" name="n_4mainValue【市民会館】&#10;一人当たり面積">
          <a:extLst>
            <a:ext uri="{FF2B5EF4-FFF2-40B4-BE49-F238E27FC236}">
              <a16:creationId xmlns:a16="http://schemas.microsoft.com/office/drawing/2014/main" id="{78842549-7B06-4EBF-AA02-68D21AA1F1D2}"/>
            </a:ext>
          </a:extLst>
        </xdr:cNvPr>
        <xdr:cNvSpPr txBox="1"/>
      </xdr:nvSpPr>
      <xdr:spPr>
        <a:xfrm>
          <a:off x="6737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638FF9B8-E270-4E4D-9B0B-2BDB7BE457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06CFC97-26A6-418B-BF56-9B4E47D3F6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82E908FF-DA54-4043-B777-1DEB9A10B8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B9ED273F-0F2C-4B12-87E8-5ABD43A57E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B2EC935-DDD5-4134-A732-D68E2947F4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87D3A0E1-B0C3-4061-B1AC-7188148588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DF30014D-08EA-4B87-A8D4-524B1DBE7F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580DD9DB-E335-4A74-B3B8-61C0B3584F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652B6EB2-048E-40D7-B13E-118FFA7FF1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40D7E309-635D-4EAE-890D-3E37736D8FF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CC67189B-87A1-46B2-A244-28BC738CD4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a:extLst>
            <a:ext uri="{FF2B5EF4-FFF2-40B4-BE49-F238E27FC236}">
              <a16:creationId xmlns:a16="http://schemas.microsoft.com/office/drawing/2014/main" id="{3DBE38B2-67E9-4A93-85B9-EADD00C1447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1" name="テキスト ボックス 400">
          <a:extLst>
            <a:ext uri="{FF2B5EF4-FFF2-40B4-BE49-F238E27FC236}">
              <a16:creationId xmlns:a16="http://schemas.microsoft.com/office/drawing/2014/main" id="{1E23D554-9DF9-4384-BF37-688F4629B48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a:extLst>
            <a:ext uri="{FF2B5EF4-FFF2-40B4-BE49-F238E27FC236}">
              <a16:creationId xmlns:a16="http://schemas.microsoft.com/office/drawing/2014/main" id="{07AAFF54-8928-4238-9B1E-1372BF4E664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a:extLst>
            <a:ext uri="{FF2B5EF4-FFF2-40B4-BE49-F238E27FC236}">
              <a16:creationId xmlns:a16="http://schemas.microsoft.com/office/drawing/2014/main" id="{F0EFB78F-8CFF-4D7E-AE5A-2113ED05A7C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a:extLst>
            <a:ext uri="{FF2B5EF4-FFF2-40B4-BE49-F238E27FC236}">
              <a16:creationId xmlns:a16="http://schemas.microsoft.com/office/drawing/2014/main" id="{8B2724C0-604A-461C-8DCB-F78C81FB30A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a:extLst>
            <a:ext uri="{FF2B5EF4-FFF2-40B4-BE49-F238E27FC236}">
              <a16:creationId xmlns:a16="http://schemas.microsoft.com/office/drawing/2014/main" id="{FAB5391E-98A8-4328-8E76-A0443B02AD4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a:extLst>
            <a:ext uri="{FF2B5EF4-FFF2-40B4-BE49-F238E27FC236}">
              <a16:creationId xmlns:a16="http://schemas.microsoft.com/office/drawing/2014/main" id="{A68B3879-C4D6-4A61-B778-36E3F0D428B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a:extLst>
            <a:ext uri="{FF2B5EF4-FFF2-40B4-BE49-F238E27FC236}">
              <a16:creationId xmlns:a16="http://schemas.microsoft.com/office/drawing/2014/main" id="{8D353B3A-C46D-4F54-8F9A-FF5DC25F15E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8F1F0F29-19EF-4677-BFFC-36D0CFEB86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9" name="テキスト ボックス 408">
          <a:extLst>
            <a:ext uri="{FF2B5EF4-FFF2-40B4-BE49-F238E27FC236}">
              <a16:creationId xmlns:a16="http://schemas.microsoft.com/office/drawing/2014/main" id="{EB6E5B69-0EA3-42DB-BAD5-742A273BAFC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6C426F86-AC15-4A19-9E60-00FFDCCAFB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xdr:rowOff>
    </xdr:from>
    <xdr:to>
      <xdr:col>85</xdr:col>
      <xdr:colOff>126364</xdr:colOff>
      <xdr:row>40</xdr:row>
      <xdr:rowOff>73914</xdr:rowOff>
    </xdr:to>
    <xdr:cxnSp macro="">
      <xdr:nvCxnSpPr>
        <xdr:cNvPr id="411" name="直線コネクタ 410">
          <a:extLst>
            <a:ext uri="{FF2B5EF4-FFF2-40B4-BE49-F238E27FC236}">
              <a16:creationId xmlns:a16="http://schemas.microsoft.com/office/drawing/2014/main" id="{D8B56078-8F8E-4D98-8FBD-DD2B0597ACC1}"/>
            </a:ext>
          </a:extLst>
        </xdr:cNvPr>
        <xdr:cNvCxnSpPr/>
      </xdr:nvCxnSpPr>
      <xdr:spPr>
        <a:xfrm flipV="1">
          <a:off x="16318864" y="567004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77741</xdr:rowOff>
    </xdr:from>
    <xdr:ext cx="405111" cy="259045"/>
    <xdr:sp macro="" textlink="">
      <xdr:nvSpPr>
        <xdr:cNvPr id="412" name="【一般廃棄物処理施設】&#10;有形固定資産減価償却率最小値テキスト">
          <a:extLst>
            <a:ext uri="{FF2B5EF4-FFF2-40B4-BE49-F238E27FC236}">
              <a16:creationId xmlns:a16="http://schemas.microsoft.com/office/drawing/2014/main" id="{586F4A80-6430-4C73-B64D-43075539EE4D}"/>
            </a:ext>
          </a:extLst>
        </xdr:cNvPr>
        <xdr:cNvSpPr txBox="1"/>
      </xdr:nvSpPr>
      <xdr:spPr>
        <a:xfrm>
          <a:off x="16357600" y="693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73914</xdr:rowOff>
    </xdr:from>
    <xdr:to>
      <xdr:col>86</xdr:col>
      <xdr:colOff>25400</xdr:colOff>
      <xdr:row>40</xdr:row>
      <xdr:rowOff>73914</xdr:rowOff>
    </xdr:to>
    <xdr:cxnSp macro="">
      <xdr:nvCxnSpPr>
        <xdr:cNvPr id="413" name="直線コネクタ 412">
          <a:extLst>
            <a:ext uri="{FF2B5EF4-FFF2-40B4-BE49-F238E27FC236}">
              <a16:creationId xmlns:a16="http://schemas.microsoft.com/office/drawing/2014/main" id="{98BD9675-02F6-496C-8E15-929868CE1502}"/>
            </a:ext>
          </a:extLst>
        </xdr:cNvPr>
        <xdr:cNvCxnSpPr/>
      </xdr:nvCxnSpPr>
      <xdr:spPr>
        <a:xfrm>
          <a:off x="16230600" y="693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130319</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6E8782B1-3A54-4056-A507-68CD246ED8B3}"/>
            </a:ext>
          </a:extLst>
        </xdr:cNvPr>
        <xdr:cNvSpPr txBox="1"/>
      </xdr:nvSpPr>
      <xdr:spPr>
        <a:xfrm>
          <a:off x="16357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xdr:rowOff>
    </xdr:from>
    <xdr:to>
      <xdr:col>86</xdr:col>
      <xdr:colOff>25400</xdr:colOff>
      <xdr:row>33</xdr:row>
      <xdr:rowOff>12192</xdr:rowOff>
    </xdr:to>
    <xdr:cxnSp macro="">
      <xdr:nvCxnSpPr>
        <xdr:cNvPr id="415" name="直線コネクタ 414">
          <a:extLst>
            <a:ext uri="{FF2B5EF4-FFF2-40B4-BE49-F238E27FC236}">
              <a16:creationId xmlns:a16="http://schemas.microsoft.com/office/drawing/2014/main" id="{E018C32D-1E8D-46A7-8124-E0C28003954E}"/>
            </a:ext>
          </a:extLst>
        </xdr:cNvPr>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169435</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0AB86AFA-F5A2-4592-A522-D7D1A7807635}"/>
            </a:ext>
          </a:extLst>
        </xdr:cNvPr>
        <xdr:cNvSpPr txBox="1"/>
      </xdr:nvSpPr>
      <xdr:spPr>
        <a:xfrm>
          <a:off x="16357600" y="617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417" name="フローチャート: 判断 416">
          <a:extLst>
            <a:ext uri="{FF2B5EF4-FFF2-40B4-BE49-F238E27FC236}">
              <a16:creationId xmlns:a16="http://schemas.microsoft.com/office/drawing/2014/main" id="{2EEAB5F5-BC25-4F2C-BFFC-A5DE6BB130CF}"/>
            </a:ext>
          </a:extLst>
        </xdr:cNvPr>
        <xdr:cNvSpPr/>
      </xdr:nvSpPr>
      <xdr:spPr>
        <a:xfrm>
          <a:off x="162687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169418</xdr:rowOff>
    </xdr:from>
    <xdr:to>
      <xdr:col>81</xdr:col>
      <xdr:colOff>101600</xdr:colOff>
      <xdr:row>37</xdr:row>
      <xdr:rowOff>99568</xdr:rowOff>
    </xdr:to>
    <xdr:sp macro="" textlink="">
      <xdr:nvSpPr>
        <xdr:cNvPr id="418" name="フローチャート: 判断 417">
          <a:extLst>
            <a:ext uri="{FF2B5EF4-FFF2-40B4-BE49-F238E27FC236}">
              <a16:creationId xmlns:a16="http://schemas.microsoft.com/office/drawing/2014/main" id="{ACA1EBAF-108A-46AD-9FA7-ED82AC475178}"/>
            </a:ext>
          </a:extLst>
        </xdr:cNvPr>
        <xdr:cNvSpPr/>
      </xdr:nvSpPr>
      <xdr:spPr>
        <a:xfrm>
          <a:off x="15430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19" name="フローチャート: 判断 418">
          <a:extLst>
            <a:ext uri="{FF2B5EF4-FFF2-40B4-BE49-F238E27FC236}">
              <a16:creationId xmlns:a16="http://schemas.microsoft.com/office/drawing/2014/main" id="{7AC94931-9F47-4310-BCB9-7C1B2DED61DA}"/>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77978</xdr:rowOff>
    </xdr:from>
    <xdr:to>
      <xdr:col>72</xdr:col>
      <xdr:colOff>38100</xdr:colOff>
      <xdr:row>38</xdr:row>
      <xdr:rowOff>8128</xdr:rowOff>
    </xdr:to>
    <xdr:sp macro="" textlink="">
      <xdr:nvSpPr>
        <xdr:cNvPr id="420" name="フローチャート: 判断 419">
          <a:extLst>
            <a:ext uri="{FF2B5EF4-FFF2-40B4-BE49-F238E27FC236}">
              <a16:creationId xmlns:a16="http://schemas.microsoft.com/office/drawing/2014/main" id="{86E93A59-6D85-4095-8BF2-0D6621A8E642}"/>
            </a:ext>
          </a:extLst>
        </xdr:cNvPr>
        <xdr:cNvSpPr/>
      </xdr:nvSpPr>
      <xdr:spPr>
        <a:xfrm>
          <a:off x="13652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421" name="フローチャート: 判断 420">
          <a:extLst>
            <a:ext uri="{FF2B5EF4-FFF2-40B4-BE49-F238E27FC236}">
              <a16:creationId xmlns:a16="http://schemas.microsoft.com/office/drawing/2014/main" id="{F4F6F8E0-5F90-49A3-ACF0-633B4D39DE83}"/>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4124485-5F59-4AB0-B334-04B4F58301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7C80E952-A17E-4B58-9BE4-A248F0B864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B61C15F-BA24-4498-A0A6-DC4723812B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F06D36A-3D72-4519-B010-D2DA6067F2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5B24A36-AF31-4D04-9831-FA80A8097E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160274</xdr:rowOff>
    </xdr:from>
    <xdr:to>
      <xdr:col>85</xdr:col>
      <xdr:colOff>177800</xdr:colOff>
      <xdr:row>39</xdr:row>
      <xdr:rowOff>90424</xdr:rowOff>
    </xdr:to>
    <xdr:sp macro="" textlink="">
      <xdr:nvSpPr>
        <xdr:cNvPr id="427" name="楕円 426">
          <a:extLst>
            <a:ext uri="{FF2B5EF4-FFF2-40B4-BE49-F238E27FC236}">
              <a16:creationId xmlns:a16="http://schemas.microsoft.com/office/drawing/2014/main" id="{E17CE421-9064-4A9C-A879-C30A9F72DEEA}"/>
            </a:ext>
          </a:extLst>
        </xdr:cNvPr>
        <xdr:cNvSpPr/>
      </xdr:nvSpPr>
      <xdr:spPr>
        <a:xfrm>
          <a:off x="162687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138701</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id="{C9901F55-60B4-4004-811D-EF2C581DF936}"/>
            </a:ext>
          </a:extLst>
        </xdr:cNvPr>
        <xdr:cNvSpPr txBox="1"/>
      </xdr:nvSpPr>
      <xdr:spPr>
        <a:xfrm>
          <a:off x="163576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91694</xdr:rowOff>
    </xdr:from>
    <xdr:to>
      <xdr:col>81</xdr:col>
      <xdr:colOff>101600</xdr:colOff>
      <xdr:row>39</xdr:row>
      <xdr:rowOff>21844</xdr:rowOff>
    </xdr:to>
    <xdr:sp macro="" textlink="">
      <xdr:nvSpPr>
        <xdr:cNvPr id="429" name="楕円 428">
          <a:extLst>
            <a:ext uri="{FF2B5EF4-FFF2-40B4-BE49-F238E27FC236}">
              <a16:creationId xmlns:a16="http://schemas.microsoft.com/office/drawing/2014/main" id="{9B068C18-C88A-4A34-94A6-C2C51BEA9E9B}"/>
            </a:ext>
          </a:extLst>
        </xdr:cNvPr>
        <xdr:cNvSpPr/>
      </xdr:nvSpPr>
      <xdr:spPr>
        <a:xfrm>
          <a:off x="15430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142494</xdr:rowOff>
    </xdr:from>
    <xdr:to>
      <xdr:col>85</xdr:col>
      <xdr:colOff>127000</xdr:colOff>
      <xdr:row>39</xdr:row>
      <xdr:rowOff>39624</xdr:rowOff>
    </xdr:to>
    <xdr:cxnSp macro="">
      <xdr:nvCxnSpPr>
        <xdr:cNvPr id="430" name="直線コネクタ 429">
          <a:extLst>
            <a:ext uri="{FF2B5EF4-FFF2-40B4-BE49-F238E27FC236}">
              <a16:creationId xmlns:a16="http://schemas.microsoft.com/office/drawing/2014/main" id="{DF7E6463-EF02-48F9-A034-621EED97C78A}"/>
            </a:ext>
          </a:extLst>
        </xdr:cNvPr>
        <xdr:cNvCxnSpPr/>
      </xdr:nvCxnSpPr>
      <xdr:spPr>
        <a:xfrm>
          <a:off x="15481300" y="665759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55118</xdr:rowOff>
    </xdr:from>
    <xdr:to>
      <xdr:col>76</xdr:col>
      <xdr:colOff>165100</xdr:colOff>
      <xdr:row>38</xdr:row>
      <xdr:rowOff>156718</xdr:rowOff>
    </xdr:to>
    <xdr:sp macro="" textlink="">
      <xdr:nvSpPr>
        <xdr:cNvPr id="431" name="楕円 430">
          <a:extLst>
            <a:ext uri="{FF2B5EF4-FFF2-40B4-BE49-F238E27FC236}">
              <a16:creationId xmlns:a16="http://schemas.microsoft.com/office/drawing/2014/main" id="{922EEC00-D229-4597-B189-5DBCED468F6C}"/>
            </a:ext>
          </a:extLst>
        </xdr:cNvPr>
        <xdr:cNvSpPr/>
      </xdr:nvSpPr>
      <xdr:spPr>
        <a:xfrm>
          <a:off x="14541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105918</xdr:rowOff>
    </xdr:from>
    <xdr:to>
      <xdr:col>81</xdr:col>
      <xdr:colOff>50800</xdr:colOff>
      <xdr:row>38</xdr:row>
      <xdr:rowOff>142494</xdr:rowOff>
    </xdr:to>
    <xdr:cxnSp macro="">
      <xdr:nvCxnSpPr>
        <xdr:cNvPr id="432" name="直線コネクタ 431">
          <a:extLst>
            <a:ext uri="{FF2B5EF4-FFF2-40B4-BE49-F238E27FC236}">
              <a16:creationId xmlns:a16="http://schemas.microsoft.com/office/drawing/2014/main" id="{74D7905A-3CBE-4308-B1DD-558489944A3A}"/>
            </a:ext>
          </a:extLst>
        </xdr:cNvPr>
        <xdr:cNvCxnSpPr/>
      </xdr:nvCxnSpPr>
      <xdr:spPr>
        <a:xfrm>
          <a:off x="14592300" y="6621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33" name="楕円 432">
          <a:extLst>
            <a:ext uri="{FF2B5EF4-FFF2-40B4-BE49-F238E27FC236}">
              <a16:creationId xmlns:a16="http://schemas.microsoft.com/office/drawing/2014/main" id="{4AB75F94-169B-4E9D-AACD-E000A7BDA5F6}"/>
            </a:ext>
          </a:extLst>
        </xdr:cNvPr>
        <xdr:cNvSpPr/>
      </xdr:nvSpPr>
      <xdr:spPr>
        <a:xfrm>
          <a:off x="1365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64770</xdr:rowOff>
    </xdr:from>
    <xdr:to>
      <xdr:col>76</xdr:col>
      <xdr:colOff>114300</xdr:colOff>
      <xdr:row>38</xdr:row>
      <xdr:rowOff>105918</xdr:rowOff>
    </xdr:to>
    <xdr:cxnSp macro="">
      <xdr:nvCxnSpPr>
        <xdr:cNvPr id="434" name="直線コネクタ 433">
          <a:extLst>
            <a:ext uri="{FF2B5EF4-FFF2-40B4-BE49-F238E27FC236}">
              <a16:creationId xmlns:a16="http://schemas.microsoft.com/office/drawing/2014/main" id="{74423A7B-65A5-44F1-AABC-14CAF6A20EB8}"/>
            </a:ext>
          </a:extLst>
        </xdr:cNvPr>
        <xdr:cNvCxnSpPr/>
      </xdr:nvCxnSpPr>
      <xdr:spPr>
        <a:xfrm>
          <a:off x="13703300" y="65798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435" name="楕円 434">
          <a:extLst>
            <a:ext uri="{FF2B5EF4-FFF2-40B4-BE49-F238E27FC236}">
              <a16:creationId xmlns:a16="http://schemas.microsoft.com/office/drawing/2014/main" id="{A66C5F1B-E43E-47CB-BDF3-D937D33BF179}"/>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64770</xdr:rowOff>
    </xdr:to>
    <xdr:cxnSp macro="">
      <xdr:nvCxnSpPr>
        <xdr:cNvPr id="436" name="直線コネクタ 435">
          <a:extLst>
            <a:ext uri="{FF2B5EF4-FFF2-40B4-BE49-F238E27FC236}">
              <a16:creationId xmlns:a16="http://schemas.microsoft.com/office/drawing/2014/main" id="{13770F68-2616-4A60-9839-45BD80C5E54E}"/>
            </a:ext>
          </a:extLst>
        </xdr:cNvPr>
        <xdr:cNvCxnSpPr/>
      </xdr:nvCxnSpPr>
      <xdr:spPr>
        <a:xfrm>
          <a:off x="12814300" y="6534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116095</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9D8BCF1A-1794-4000-B8BF-3DD6F2BEE95A}"/>
            </a:ext>
          </a:extLst>
        </xdr:cNvPr>
        <xdr:cNvSpPr txBox="1"/>
      </xdr:nvSpPr>
      <xdr:spPr>
        <a:xfrm>
          <a:off x="15266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413CE6E5-4AF8-44A1-B493-3B259A1BDBA1}"/>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24655</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629D9AD2-E8E7-44B5-A8B9-2F622F303B9D}"/>
            </a:ext>
          </a:extLst>
        </xdr:cNvPr>
        <xdr:cNvSpPr txBox="1"/>
      </xdr:nvSpPr>
      <xdr:spPr>
        <a:xfrm>
          <a:off x="13500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9F24892E-AEA6-480A-9BF8-7C07FE290F0A}"/>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12971</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A518AF23-CCF2-4038-96E5-E4572FA4064E}"/>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147845</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5539A3FD-1B3A-4134-BBD1-6D13DF776597}"/>
            </a:ext>
          </a:extLst>
        </xdr:cNvPr>
        <xdr:cNvSpPr txBox="1"/>
      </xdr:nvSpPr>
      <xdr:spPr>
        <a:xfrm>
          <a:off x="14389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id="{9CBFA19E-DFA2-4659-86F4-74DF58C08B87}"/>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id="{EF6531EE-F920-4A18-8BCB-DC8DB40A2457}"/>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68A89D0D-55D8-46A5-9760-1E5AA20318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759F68B-EBA8-4280-AC5E-CA342B06AC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974B527-119A-443F-85AE-6E8C8C3D50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EBCB1CFC-86D8-48E0-AF30-A480F1498E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610D44AA-50C6-4194-AA76-28C5E63511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A562992C-74F0-46DA-85F7-B388C38A83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4BB004E-A016-423C-AC11-0A6CA65C8E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27FA9874-961F-42F9-B705-52D33C5759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4F9F5E88-F2A5-4792-AFF2-1937D27941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A90B3C89-B6EE-49CD-AA80-B8DDCACAA7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36D59A02-82D2-41E6-9800-46307531FEF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a:extLst>
            <a:ext uri="{FF2B5EF4-FFF2-40B4-BE49-F238E27FC236}">
              <a16:creationId xmlns:a16="http://schemas.microsoft.com/office/drawing/2014/main" id="{4B260162-020D-4CA9-AE2F-9D9FD92903D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89108736-CC2D-45B4-8ABB-9E4945C00B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a:extLst>
            <a:ext uri="{FF2B5EF4-FFF2-40B4-BE49-F238E27FC236}">
              <a16:creationId xmlns:a16="http://schemas.microsoft.com/office/drawing/2014/main" id="{037C4F1C-991B-499E-BE6A-8734CEB324B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D4E8355E-7C23-42E5-9494-E1DD92DC9A7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a:extLst>
            <a:ext uri="{FF2B5EF4-FFF2-40B4-BE49-F238E27FC236}">
              <a16:creationId xmlns:a16="http://schemas.microsoft.com/office/drawing/2014/main" id="{775999EB-D0AC-45C0-A9C9-16B13979D7B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6EB985F5-1A86-4F97-BE25-0D0B5FAD825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a:extLst>
            <a:ext uri="{FF2B5EF4-FFF2-40B4-BE49-F238E27FC236}">
              <a16:creationId xmlns:a16="http://schemas.microsoft.com/office/drawing/2014/main" id="{A8C07A6E-004E-4655-B740-F764CE4D36E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1DC2AE6-F8C4-4E9B-A81F-4F8CC9107E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C18E9D49-93D4-4840-95A6-78693B920E1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75FAF18A-D38B-494A-8818-435D388D7E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86563</xdr:rowOff>
    </xdr:from>
    <xdr:to>
      <xdr:col>116</xdr:col>
      <xdr:colOff>62864</xdr:colOff>
      <xdr:row>41</xdr:row>
      <xdr:rowOff>107381</xdr:rowOff>
    </xdr:to>
    <xdr:cxnSp macro="">
      <xdr:nvCxnSpPr>
        <xdr:cNvPr id="466" name="直線コネクタ 465">
          <a:extLst>
            <a:ext uri="{FF2B5EF4-FFF2-40B4-BE49-F238E27FC236}">
              <a16:creationId xmlns:a16="http://schemas.microsoft.com/office/drawing/2014/main" id="{E020FAA7-D100-4665-8FA2-0C7176006CF3}"/>
            </a:ext>
          </a:extLst>
        </xdr:cNvPr>
        <xdr:cNvCxnSpPr/>
      </xdr:nvCxnSpPr>
      <xdr:spPr>
        <a:xfrm flipV="1">
          <a:off x="22160864" y="5744413"/>
          <a:ext cx="0" cy="139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111208</xdr:rowOff>
    </xdr:from>
    <xdr:ext cx="534377" cy="259045"/>
    <xdr:sp macro="" textlink="">
      <xdr:nvSpPr>
        <xdr:cNvPr id="467" name="【一般廃棄物処理施設】&#10;一人当たり有形固定資産（償却資産）額最小値テキスト">
          <a:extLst>
            <a:ext uri="{FF2B5EF4-FFF2-40B4-BE49-F238E27FC236}">
              <a16:creationId xmlns:a16="http://schemas.microsoft.com/office/drawing/2014/main" id="{59AC879F-CF6E-4106-93DE-5A30562A4420}"/>
            </a:ext>
          </a:extLst>
        </xdr:cNvPr>
        <xdr:cNvSpPr txBox="1"/>
      </xdr:nvSpPr>
      <xdr:spPr>
        <a:xfrm>
          <a:off x="22199600" y="71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107381</xdr:rowOff>
    </xdr:from>
    <xdr:to>
      <xdr:col>116</xdr:col>
      <xdr:colOff>152400</xdr:colOff>
      <xdr:row>41</xdr:row>
      <xdr:rowOff>107381</xdr:rowOff>
    </xdr:to>
    <xdr:cxnSp macro="">
      <xdr:nvCxnSpPr>
        <xdr:cNvPr id="468" name="直線コネクタ 467">
          <a:extLst>
            <a:ext uri="{FF2B5EF4-FFF2-40B4-BE49-F238E27FC236}">
              <a16:creationId xmlns:a16="http://schemas.microsoft.com/office/drawing/2014/main" id="{3787DB29-C75D-4788-A529-7A44FC92D740}"/>
            </a:ext>
          </a:extLst>
        </xdr:cNvPr>
        <xdr:cNvCxnSpPr/>
      </xdr:nvCxnSpPr>
      <xdr:spPr>
        <a:xfrm>
          <a:off x="22072600" y="71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33240</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BDB53F3D-FE28-49D0-9C70-207ECF908820}"/>
            </a:ext>
          </a:extLst>
        </xdr:cNvPr>
        <xdr:cNvSpPr txBox="1"/>
      </xdr:nvSpPr>
      <xdr:spPr>
        <a:xfrm>
          <a:off x="22199600" y="55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86563</xdr:rowOff>
    </xdr:from>
    <xdr:to>
      <xdr:col>116</xdr:col>
      <xdr:colOff>152400</xdr:colOff>
      <xdr:row>33</xdr:row>
      <xdr:rowOff>86563</xdr:rowOff>
    </xdr:to>
    <xdr:cxnSp macro="">
      <xdr:nvCxnSpPr>
        <xdr:cNvPr id="470" name="直線コネクタ 469">
          <a:extLst>
            <a:ext uri="{FF2B5EF4-FFF2-40B4-BE49-F238E27FC236}">
              <a16:creationId xmlns:a16="http://schemas.microsoft.com/office/drawing/2014/main" id="{EA7101E6-64FA-4C39-81D9-C8785F8ED79B}"/>
            </a:ext>
          </a:extLst>
        </xdr:cNvPr>
        <xdr:cNvCxnSpPr/>
      </xdr:nvCxnSpPr>
      <xdr:spPr>
        <a:xfrm>
          <a:off x="22072600" y="5744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170250</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1A508E69-D35D-4575-AFB8-EADADA3BD11B}"/>
            </a:ext>
          </a:extLst>
        </xdr:cNvPr>
        <xdr:cNvSpPr txBox="1"/>
      </xdr:nvSpPr>
      <xdr:spPr>
        <a:xfrm>
          <a:off x="22199600" y="6685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20373</xdr:rowOff>
    </xdr:from>
    <xdr:to>
      <xdr:col>116</xdr:col>
      <xdr:colOff>114300</xdr:colOff>
      <xdr:row>39</xdr:row>
      <xdr:rowOff>121973</xdr:rowOff>
    </xdr:to>
    <xdr:sp macro="" textlink="">
      <xdr:nvSpPr>
        <xdr:cNvPr id="472" name="フローチャート: 判断 471">
          <a:extLst>
            <a:ext uri="{FF2B5EF4-FFF2-40B4-BE49-F238E27FC236}">
              <a16:creationId xmlns:a16="http://schemas.microsoft.com/office/drawing/2014/main" id="{B250D38B-4780-4514-8589-A898341CA9D1}"/>
            </a:ext>
          </a:extLst>
        </xdr:cNvPr>
        <xdr:cNvSpPr/>
      </xdr:nvSpPr>
      <xdr:spPr>
        <a:xfrm>
          <a:off x="22110700" y="670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57465</xdr:rowOff>
    </xdr:from>
    <xdr:to>
      <xdr:col>112</xdr:col>
      <xdr:colOff>38100</xdr:colOff>
      <xdr:row>39</xdr:row>
      <xdr:rowOff>159065</xdr:rowOff>
    </xdr:to>
    <xdr:sp macro="" textlink="">
      <xdr:nvSpPr>
        <xdr:cNvPr id="473" name="フローチャート: 判断 472">
          <a:extLst>
            <a:ext uri="{FF2B5EF4-FFF2-40B4-BE49-F238E27FC236}">
              <a16:creationId xmlns:a16="http://schemas.microsoft.com/office/drawing/2014/main" id="{9AB639B5-1BAE-44AF-BBE2-B0F643427B5C}"/>
            </a:ext>
          </a:extLst>
        </xdr:cNvPr>
        <xdr:cNvSpPr/>
      </xdr:nvSpPr>
      <xdr:spPr>
        <a:xfrm>
          <a:off x="21272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108316</xdr:rowOff>
    </xdr:from>
    <xdr:to>
      <xdr:col>107</xdr:col>
      <xdr:colOff>101600</xdr:colOff>
      <xdr:row>40</xdr:row>
      <xdr:rowOff>38466</xdr:rowOff>
    </xdr:to>
    <xdr:sp macro="" textlink="">
      <xdr:nvSpPr>
        <xdr:cNvPr id="474" name="フローチャート: 判断 473">
          <a:extLst>
            <a:ext uri="{FF2B5EF4-FFF2-40B4-BE49-F238E27FC236}">
              <a16:creationId xmlns:a16="http://schemas.microsoft.com/office/drawing/2014/main" id="{D72C0E63-9AE0-4F9C-82C5-ADA8666B9329}"/>
            </a:ext>
          </a:extLst>
        </xdr:cNvPr>
        <xdr:cNvSpPr/>
      </xdr:nvSpPr>
      <xdr:spPr>
        <a:xfrm>
          <a:off x="20383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114295</xdr:rowOff>
    </xdr:from>
    <xdr:to>
      <xdr:col>102</xdr:col>
      <xdr:colOff>165100</xdr:colOff>
      <xdr:row>40</xdr:row>
      <xdr:rowOff>44445</xdr:rowOff>
    </xdr:to>
    <xdr:sp macro="" textlink="">
      <xdr:nvSpPr>
        <xdr:cNvPr id="475" name="フローチャート: 判断 474">
          <a:extLst>
            <a:ext uri="{FF2B5EF4-FFF2-40B4-BE49-F238E27FC236}">
              <a16:creationId xmlns:a16="http://schemas.microsoft.com/office/drawing/2014/main" id="{297F8BEC-9375-42C7-99A1-928803A595C2}"/>
            </a:ext>
          </a:extLst>
        </xdr:cNvPr>
        <xdr:cNvSpPr/>
      </xdr:nvSpPr>
      <xdr:spPr>
        <a:xfrm>
          <a:off x="19494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119750</xdr:rowOff>
    </xdr:from>
    <xdr:to>
      <xdr:col>98</xdr:col>
      <xdr:colOff>38100</xdr:colOff>
      <xdr:row>40</xdr:row>
      <xdr:rowOff>49900</xdr:rowOff>
    </xdr:to>
    <xdr:sp macro="" textlink="">
      <xdr:nvSpPr>
        <xdr:cNvPr id="476" name="フローチャート: 判断 475">
          <a:extLst>
            <a:ext uri="{FF2B5EF4-FFF2-40B4-BE49-F238E27FC236}">
              <a16:creationId xmlns:a16="http://schemas.microsoft.com/office/drawing/2014/main" id="{87F6DC2B-F806-4555-B48E-2B8AB29ECDA5}"/>
            </a:ext>
          </a:extLst>
        </xdr:cNvPr>
        <xdr:cNvSpPr/>
      </xdr:nvSpPr>
      <xdr:spPr>
        <a:xfrm>
          <a:off x="18605500" y="68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1EB2B57C-E106-45D1-810A-897C03A4D1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E06E5C55-F745-4AB2-9B3E-5F2489E1DE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2A19AC9-C2A8-443C-B7CA-65ABF6C1CC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A4FD9E9-EC0B-4A7E-B6B5-3BB0AE390D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3033AAB-000E-4468-AE3E-7BC150942A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51495</xdr:rowOff>
    </xdr:from>
    <xdr:to>
      <xdr:col>116</xdr:col>
      <xdr:colOff>114300</xdr:colOff>
      <xdr:row>38</xdr:row>
      <xdr:rowOff>153095</xdr:rowOff>
    </xdr:to>
    <xdr:sp macro="" textlink="">
      <xdr:nvSpPr>
        <xdr:cNvPr id="482" name="楕円 481">
          <a:extLst>
            <a:ext uri="{FF2B5EF4-FFF2-40B4-BE49-F238E27FC236}">
              <a16:creationId xmlns:a16="http://schemas.microsoft.com/office/drawing/2014/main" id="{16BCFCA3-6DE0-41A8-A216-07F2AC0E08F4}"/>
            </a:ext>
          </a:extLst>
        </xdr:cNvPr>
        <xdr:cNvSpPr/>
      </xdr:nvSpPr>
      <xdr:spPr>
        <a:xfrm>
          <a:off x="22110700" y="65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74372</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563D75ED-3FCB-42C6-BC2D-8BE4D9E2733A}"/>
            </a:ext>
          </a:extLst>
        </xdr:cNvPr>
        <xdr:cNvSpPr txBox="1"/>
      </xdr:nvSpPr>
      <xdr:spPr>
        <a:xfrm>
          <a:off x="22199600" y="641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72068</xdr:rowOff>
    </xdr:from>
    <xdr:to>
      <xdr:col>112</xdr:col>
      <xdr:colOff>38100</xdr:colOff>
      <xdr:row>39</xdr:row>
      <xdr:rowOff>2218</xdr:rowOff>
    </xdr:to>
    <xdr:sp macro="" textlink="">
      <xdr:nvSpPr>
        <xdr:cNvPr id="484" name="楕円 483">
          <a:extLst>
            <a:ext uri="{FF2B5EF4-FFF2-40B4-BE49-F238E27FC236}">
              <a16:creationId xmlns:a16="http://schemas.microsoft.com/office/drawing/2014/main" id="{6558E331-0D56-4147-98A6-72A83035B61C}"/>
            </a:ext>
          </a:extLst>
        </xdr:cNvPr>
        <xdr:cNvSpPr/>
      </xdr:nvSpPr>
      <xdr:spPr>
        <a:xfrm>
          <a:off x="21272500" y="65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102295</xdr:rowOff>
    </xdr:from>
    <xdr:to>
      <xdr:col>116</xdr:col>
      <xdr:colOff>63500</xdr:colOff>
      <xdr:row>38</xdr:row>
      <xdr:rowOff>122868</xdr:rowOff>
    </xdr:to>
    <xdr:cxnSp macro="">
      <xdr:nvCxnSpPr>
        <xdr:cNvPr id="485" name="直線コネクタ 484">
          <a:extLst>
            <a:ext uri="{FF2B5EF4-FFF2-40B4-BE49-F238E27FC236}">
              <a16:creationId xmlns:a16="http://schemas.microsoft.com/office/drawing/2014/main" id="{E7E3827B-C166-4900-8253-7A166093B6FE}"/>
            </a:ext>
          </a:extLst>
        </xdr:cNvPr>
        <xdr:cNvCxnSpPr/>
      </xdr:nvCxnSpPr>
      <xdr:spPr>
        <a:xfrm flipV="1">
          <a:off x="21323300" y="6617395"/>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98790</xdr:rowOff>
    </xdr:from>
    <xdr:to>
      <xdr:col>107</xdr:col>
      <xdr:colOff>101600</xdr:colOff>
      <xdr:row>39</xdr:row>
      <xdr:rowOff>28940</xdr:rowOff>
    </xdr:to>
    <xdr:sp macro="" textlink="">
      <xdr:nvSpPr>
        <xdr:cNvPr id="486" name="楕円 485">
          <a:extLst>
            <a:ext uri="{FF2B5EF4-FFF2-40B4-BE49-F238E27FC236}">
              <a16:creationId xmlns:a16="http://schemas.microsoft.com/office/drawing/2014/main" id="{D2BA6647-93C0-4C6A-80B8-EDE6222EE8F2}"/>
            </a:ext>
          </a:extLst>
        </xdr:cNvPr>
        <xdr:cNvSpPr/>
      </xdr:nvSpPr>
      <xdr:spPr>
        <a:xfrm>
          <a:off x="20383500" y="6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122868</xdr:rowOff>
    </xdr:from>
    <xdr:to>
      <xdr:col>111</xdr:col>
      <xdr:colOff>177800</xdr:colOff>
      <xdr:row>38</xdr:row>
      <xdr:rowOff>149590</xdr:rowOff>
    </xdr:to>
    <xdr:cxnSp macro="">
      <xdr:nvCxnSpPr>
        <xdr:cNvPr id="487" name="直線コネクタ 486">
          <a:extLst>
            <a:ext uri="{FF2B5EF4-FFF2-40B4-BE49-F238E27FC236}">
              <a16:creationId xmlns:a16="http://schemas.microsoft.com/office/drawing/2014/main" id="{6C015412-371D-41CF-B14C-680A301FB7E1}"/>
            </a:ext>
          </a:extLst>
        </xdr:cNvPr>
        <xdr:cNvCxnSpPr/>
      </xdr:nvCxnSpPr>
      <xdr:spPr>
        <a:xfrm flipV="1">
          <a:off x="20434300" y="6637968"/>
          <a:ext cx="889000" cy="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122761</xdr:rowOff>
    </xdr:from>
    <xdr:to>
      <xdr:col>102</xdr:col>
      <xdr:colOff>165100</xdr:colOff>
      <xdr:row>39</xdr:row>
      <xdr:rowOff>52911</xdr:rowOff>
    </xdr:to>
    <xdr:sp macro="" textlink="">
      <xdr:nvSpPr>
        <xdr:cNvPr id="488" name="楕円 487">
          <a:extLst>
            <a:ext uri="{FF2B5EF4-FFF2-40B4-BE49-F238E27FC236}">
              <a16:creationId xmlns:a16="http://schemas.microsoft.com/office/drawing/2014/main" id="{DCE2C03E-3BC6-4F23-BE99-C1770258774D}"/>
            </a:ext>
          </a:extLst>
        </xdr:cNvPr>
        <xdr:cNvSpPr/>
      </xdr:nvSpPr>
      <xdr:spPr>
        <a:xfrm>
          <a:off x="19494500" y="66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149590</xdr:rowOff>
    </xdr:from>
    <xdr:to>
      <xdr:col>107</xdr:col>
      <xdr:colOff>50800</xdr:colOff>
      <xdr:row>39</xdr:row>
      <xdr:rowOff>2111</xdr:rowOff>
    </xdr:to>
    <xdr:cxnSp macro="">
      <xdr:nvCxnSpPr>
        <xdr:cNvPr id="489" name="直線コネクタ 488">
          <a:extLst>
            <a:ext uri="{FF2B5EF4-FFF2-40B4-BE49-F238E27FC236}">
              <a16:creationId xmlns:a16="http://schemas.microsoft.com/office/drawing/2014/main" id="{D6559253-98F1-4431-9E3B-A8A735AECA6B}"/>
            </a:ext>
          </a:extLst>
        </xdr:cNvPr>
        <xdr:cNvCxnSpPr/>
      </xdr:nvCxnSpPr>
      <xdr:spPr>
        <a:xfrm flipV="1">
          <a:off x="19545300" y="6664690"/>
          <a:ext cx="8890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147850</xdr:rowOff>
    </xdr:from>
    <xdr:to>
      <xdr:col>98</xdr:col>
      <xdr:colOff>38100</xdr:colOff>
      <xdr:row>39</xdr:row>
      <xdr:rowOff>78000</xdr:rowOff>
    </xdr:to>
    <xdr:sp macro="" textlink="">
      <xdr:nvSpPr>
        <xdr:cNvPr id="490" name="楕円 489">
          <a:extLst>
            <a:ext uri="{FF2B5EF4-FFF2-40B4-BE49-F238E27FC236}">
              <a16:creationId xmlns:a16="http://schemas.microsoft.com/office/drawing/2014/main" id="{FD412DD8-99A1-4BF8-8704-343DD5FA7830}"/>
            </a:ext>
          </a:extLst>
        </xdr:cNvPr>
        <xdr:cNvSpPr/>
      </xdr:nvSpPr>
      <xdr:spPr>
        <a:xfrm>
          <a:off x="18605500" y="666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2111</xdr:rowOff>
    </xdr:from>
    <xdr:to>
      <xdr:col>102</xdr:col>
      <xdr:colOff>114300</xdr:colOff>
      <xdr:row>39</xdr:row>
      <xdr:rowOff>27200</xdr:rowOff>
    </xdr:to>
    <xdr:cxnSp macro="">
      <xdr:nvCxnSpPr>
        <xdr:cNvPr id="491" name="直線コネクタ 490">
          <a:extLst>
            <a:ext uri="{FF2B5EF4-FFF2-40B4-BE49-F238E27FC236}">
              <a16:creationId xmlns:a16="http://schemas.microsoft.com/office/drawing/2014/main" id="{D2D625AE-7790-4337-9859-61A72D3C2B72}"/>
            </a:ext>
          </a:extLst>
        </xdr:cNvPr>
        <xdr:cNvCxnSpPr/>
      </xdr:nvCxnSpPr>
      <xdr:spPr>
        <a:xfrm flipV="1">
          <a:off x="18656300" y="6688661"/>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150192</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02A30ECE-CDB1-4AC9-9558-03CE799E9D30}"/>
            </a:ext>
          </a:extLst>
        </xdr:cNvPr>
        <xdr:cNvSpPr txBox="1"/>
      </xdr:nvSpPr>
      <xdr:spPr>
        <a:xfrm>
          <a:off x="21011095" y="68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29593</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A7CF430A-856B-43DA-ABFD-AD299E4759FA}"/>
            </a:ext>
          </a:extLst>
        </xdr:cNvPr>
        <xdr:cNvSpPr txBox="1"/>
      </xdr:nvSpPr>
      <xdr:spPr>
        <a:xfrm>
          <a:off x="20134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35572</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77B9712B-9A5A-4CEC-BBB1-CDE34A0CD071}"/>
            </a:ext>
          </a:extLst>
        </xdr:cNvPr>
        <xdr:cNvSpPr txBox="1"/>
      </xdr:nvSpPr>
      <xdr:spPr>
        <a:xfrm>
          <a:off x="192457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41027</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B5F5EA2B-63CB-4C60-AB59-856EF72070D3}"/>
            </a:ext>
          </a:extLst>
        </xdr:cNvPr>
        <xdr:cNvSpPr txBox="1"/>
      </xdr:nvSpPr>
      <xdr:spPr>
        <a:xfrm>
          <a:off x="18356795" y="689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18746</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9FCF69CA-3A18-4A79-887E-8DDDC9DA057A}"/>
            </a:ext>
          </a:extLst>
        </xdr:cNvPr>
        <xdr:cNvSpPr txBox="1"/>
      </xdr:nvSpPr>
      <xdr:spPr>
        <a:xfrm>
          <a:off x="21011095" y="63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45467</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C10FF080-D9BD-4D92-8073-DAB3E3CD0B78}"/>
            </a:ext>
          </a:extLst>
        </xdr:cNvPr>
        <xdr:cNvSpPr txBox="1"/>
      </xdr:nvSpPr>
      <xdr:spPr>
        <a:xfrm>
          <a:off x="20134795" y="638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69438</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CD12CCFB-8CDA-4678-AABC-27543D08813B}"/>
            </a:ext>
          </a:extLst>
        </xdr:cNvPr>
        <xdr:cNvSpPr txBox="1"/>
      </xdr:nvSpPr>
      <xdr:spPr>
        <a:xfrm>
          <a:off x="19245795" y="641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94527</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27CCB88B-1839-4710-A0A3-0046549B5FFD}"/>
            </a:ext>
          </a:extLst>
        </xdr:cNvPr>
        <xdr:cNvSpPr txBox="1"/>
      </xdr:nvSpPr>
      <xdr:spPr>
        <a:xfrm>
          <a:off x="18356795" y="643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2D6D337E-5120-4E7A-AEF6-2B14D39C1B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18CBFAE7-A1BA-4C2C-8E87-0D0720A6C9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831E25F1-D902-47CE-B804-D0971F9B72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2D2C3F01-BB64-45D2-B0CD-7B1B776A0F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AB2FFA8-1097-4A39-BF30-FFFBE5ACDA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E28C262A-4B05-4E0E-84F4-2E6A29A0CB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690EAF0-E4A9-430A-9DC7-958F31CDD9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7580B26C-70E5-4E63-8D16-8390FAF9C5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96483DE0-2592-46B5-B0C7-7BDBA6F638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ABABF4B6-0C68-48C2-B60F-69C2754082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98416C7C-940F-4716-8526-EC9D84BF95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a:extLst>
            <a:ext uri="{FF2B5EF4-FFF2-40B4-BE49-F238E27FC236}">
              <a16:creationId xmlns:a16="http://schemas.microsoft.com/office/drawing/2014/main" id="{DEBF8427-D444-4FF5-A75F-D9643225D09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a:extLst>
            <a:ext uri="{FF2B5EF4-FFF2-40B4-BE49-F238E27FC236}">
              <a16:creationId xmlns:a16="http://schemas.microsoft.com/office/drawing/2014/main" id="{614D1A82-BCDF-440E-8CB2-3DDEA55B272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a:extLst>
            <a:ext uri="{FF2B5EF4-FFF2-40B4-BE49-F238E27FC236}">
              <a16:creationId xmlns:a16="http://schemas.microsoft.com/office/drawing/2014/main" id="{8E31C7AC-B5C4-4B9E-BC4E-29C6914EB71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a:extLst>
            <a:ext uri="{FF2B5EF4-FFF2-40B4-BE49-F238E27FC236}">
              <a16:creationId xmlns:a16="http://schemas.microsoft.com/office/drawing/2014/main" id="{925623EB-550D-4F95-9046-55847A4FFD2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a:extLst>
            <a:ext uri="{FF2B5EF4-FFF2-40B4-BE49-F238E27FC236}">
              <a16:creationId xmlns:a16="http://schemas.microsoft.com/office/drawing/2014/main" id="{9902E2CB-315B-4DDE-8F06-A70EE3E2DFD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a:extLst>
            <a:ext uri="{FF2B5EF4-FFF2-40B4-BE49-F238E27FC236}">
              <a16:creationId xmlns:a16="http://schemas.microsoft.com/office/drawing/2014/main" id="{2DA91AFB-6FBB-4818-BE70-59D789FF436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a:extLst>
            <a:ext uri="{FF2B5EF4-FFF2-40B4-BE49-F238E27FC236}">
              <a16:creationId xmlns:a16="http://schemas.microsoft.com/office/drawing/2014/main" id="{F4028E74-7F31-4D18-A511-18F7CEEB6C3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a:extLst>
            <a:ext uri="{FF2B5EF4-FFF2-40B4-BE49-F238E27FC236}">
              <a16:creationId xmlns:a16="http://schemas.microsoft.com/office/drawing/2014/main" id="{87265524-71A5-4FD5-8952-BE3993FD4D8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B8A52926-9671-4DBE-AF86-5B5584227A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a:extLst>
            <a:ext uri="{FF2B5EF4-FFF2-40B4-BE49-F238E27FC236}">
              <a16:creationId xmlns:a16="http://schemas.microsoft.com/office/drawing/2014/main" id="{AD93F6D2-A71A-4670-A908-400B7711856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96A8156F-2FE0-4A40-A0AE-33B36853E6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169164</xdr:rowOff>
    </xdr:to>
    <xdr:cxnSp macro="">
      <xdr:nvCxnSpPr>
        <xdr:cNvPr id="522" name="直線コネクタ 521">
          <a:extLst>
            <a:ext uri="{FF2B5EF4-FFF2-40B4-BE49-F238E27FC236}">
              <a16:creationId xmlns:a16="http://schemas.microsoft.com/office/drawing/2014/main" id="{C46ED435-7E76-4F83-8E79-B4326D17E818}"/>
            </a:ext>
          </a:extLst>
        </xdr:cNvPr>
        <xdr:cNvCxnSpPr/>
      </xdr:nvCxnSpPr>
      <xdr:spPr>
        <a:xfrm flipV="1">
          <a:off x="16318864" y="9646920"/>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3" name="【保健センター・保健所】&#10;有形固定資産減価償却率最小値テキスト">
          <a:extLst>
            <a:ext uri="{FF2B5EF4-FFF2-40B4-BE49-F238E27FC236}">
              <a16:creationId xmlns:a16="http://schemas.microsoft.com/office/drawing/2014/main" id="{EF3F6F95-5C19-4833-BC04-5A2F44CD6D19}"/>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4" name="直線コネクタ 523">
          <a:extLst>
            <a:ext uri="{FF2B5EF4-FFF2-40B4-BE49-F238E27FC236}">
              <a16:creationId xmlns:a16="http://schemas.microsoft.com/office/drawing/2014/main" id="{962546E5-C3CD-4552-B3DA-F2E0A08A31EF}"/>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7482BFF3-0649-45E2-B40D-8A9DA17D6CB7}"/>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26" name="直線コネクタ 525">
          <a:extLst>
            <a:ext uri="{FF2B5EF4-FFF2-40B4-BE49-F238E27FC236}">
              <a16:creationId xmlns:a16="http://schemas.microsoft.com/office/drawing/2014/main" id="{FBD4E43E-C2FE-4BD6-A63B-1289A6CF83F2}"/>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99077</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64391A03-8E74-4D47-A05A-70321BB256AF}"/>
            </a:ext>
          </a:extLst>
        </xdr:cNvPr>
        <xdr:cNvSpPr txBox="1"/>
      </xdr:nvSpPr>
      <xdr:spPr>
        <a:xfrm>
          <a:off x="1635760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528" name="フローチャート: 判断 527">
          <a:extLst>
            <a:ext uri="{FF2B5EF4-FFF2-40B4-BE49-F238E27FC236}">
              <a16:creationId xmlns:a16="http://schemas.microsoft.com/office/drawing/2014/main" id="{C3F41672-37AC-4BE2-AFA4-CF28A811FF91}"/>
            </a:ext>
          </a:extLst>
        </xdr:cNvPr>
        <xdr:cNvSpPr/>
      </xdr:nvSpPr>
      <xdr:spPr>
        <a:xfrm>
          <a:off x="16268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49784</xdr:rowOff>
    </xdr:from>
    <xdr:to>
      <xdr:col>81</xdr:col>
      <xdr:colOff>101600</xdr:colOff>
      <xdr:row>57</xdr:row>
      <xdr:rowOff>151384</xdr:rowOff>
    </xdr:to>
    <xdr:sp macro="" textlink="">
      <xdr:nvSpPr>
        <xdr:cNvPr id="529" name="フローチャート: 判断 528">
          <a:extLst>
            <a:ext uri="{FF2B5EF4-FFF2-40B4-BE49-F238E27FC236}">
              <a16:creationId xmlns:a16="http://schemas.microsoft.com/office/drawing/2014/main" id="{3204844C-B5B9-4DED-A1AE-4E7FDE939FBE}"/>
            </a:ext>
          </a:extLst>
        </xdr:cNvPr>
        <xdr:cNvSpPr/>
      </xdr:nvSpPr>
      <xdr:spPr>
        <a:xfrm>
          <a:off x="15430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77216</xdr:rowOff>
    </xdr:from>
    <xdr:to>
      <xdr:col>76</xdr:col>
      <xdr:colOff>165100</xdr:colOff>
      <xdr:row>58</xdr:row>
      <xdr:rowOff>7366</xdr:rowOff>
    </xdr:to>
    <xdr:sp macro="" textlink="">
      <xdr:nvSpPr>
        <xdr:cNvPr id="530" name="フローチャート: 判断 529">
          <a:extLst>
            <a:ext uri="{FF2B5EF4-FFF2-40B4-BE49-F238E27FC236}">
              <a16:creationId xmlns:a16="http://schemas.microsoft.com/office/drawing/2014/main" id="{F6A0B7DF-13A9-4E39-BBB0-FBB7E11CF010}"/>
            </a:ext>
          </a:extLst>
        </xdr:cNvPr>
        <xdr:cNvSpPr/>
      </xdr:nvSpPr>
      <xdr:spPr>
        <a:xfrm>
          <a:off x="14541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159512</xdr:rowOff>
    </xdr:from>
    <xdr:to>
      <xdr:col>72</xdr:col>
      <xdr:colOff>38100</xdr:colOff>
      <xdr:row>57</xdr:row>
      <xdr:rowOff>89662</xdr:rowOff>
    </xdr:to>
    <xdr:sp macro="" textlink="">
      <xdr:nvSpPr>
        <xdr:cNvPr id="531" name="フローチャート: 判断 530">
          <a:extLst>
            <a:ext uri="{FF2B5EF4-FFF2-40B4-BE49-F238E27FC236}">
              <a16:creationId xmlns:a16="http://schemas.microsoft.com/office/drawing/2014/main" id="{0BBD3C0F-0230-45C7-8756-44B1797ED6DF}"/>
            </a:ext>
          </a:extLst>
        </xdr:cNvPr>
        <xdr:cNvSpPr/>
      </xdr:nvSpPr>
      <xdr:spPr>
        <a:xfrm>
          <a:off x="13652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125222</xdr:rowOff>
    </xdr:from>
    <xdr:to>
      <xdr:col>67</xdr:col>
      <xdr:colOff>101600</xdr:colOff>
      <xdr:row>57</xdr:row>
      <xdr:rowOff>55372</xdr:rowOff>
    </xdr:to>
    <xdr:sp macro="" textlink="">
      <xdr:nvSpPr>
        <xdr:cNvPr id="532" name="フローチャート: 判断 531">
          <a:extLst>
            <a:ext uri="{FF2B5EF4-FFF2-40B4-BE49-F238E27FC236}">
              <a16:creationId xmlns:a16="http://schemas.microsoft.com/office/drawing/2014/main" id="{AF6FC4FB-69BC-42E4-AC51-C0E8702B7538}"/>
            </a:ext>
          </a:extLst>
        </xdr:cNvPr>
        <xdr:cNvSpPr/>
      </xdr:nvSpPr>
      <xdr:spPr>
        <a:xfrm>
          <a:off x="12763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6A08D62-B1ED-423A-9C5C-93F3CB9CE2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72476187-654E-4BAE-A890-5F0D1B7981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1A382D7F-90D2-4FE9-8E63-4A07A42EA0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AD89136-FCF9-49A8-A2E9-ED056F93DA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FA3C2F4F-C27D-425F-B1A9-8EFFB6138AB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38" name="楕円 537">
          <a:extLst>
            <a:ext uri="{FF2B5EF4-FFF2-40B4-BE49-F238E27FC236}">
              <a16:creationId xmlns:a16="http://schemas.microsoft.com/office/drawing/2014/main" id="{AAD2E902-1B94-431D-9337-E74F588DF6CB}"/>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39" name="【保健センター・保健所】&#10;有形固定資産減価償却率該当値テキスト">
          <a:extLst>
            <a:ext uri="{FF2B5EF4-FFF2-40B4-BE49-F238E27FC236}">
              <a16:creationId xmlns:a16="http://schemas.microsoft.com/office/drawing/2014/main" id="{F3C92782-7AF2-48C5-A08A-EC7734FEA388}"/>
            </a:ext>
          </a:extLst>
        </xdr:cNvPr>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97790</xdr:rowOff>
    </xdr:from>
    <xdr:to>
      <xdr:col>81</xdr:col>
      <xdr:colOff>101600</xdr:colOff>
      <xdr:row>57</xdr:row>
      <xdr:rowOff>27940</xdr:rowOff>
    </xdr:to>
    <xdr:sp macro="" textlink="">
      <xdr:nvSpPr>
        <xdr:cNvPr id="540" name="楕円 539">
          <a:extLst>
            <a:ext uri="{FF2B5EF4-FFF2-40B4-BE49-F238E27FC236}">
              <a16:creationId xmlns:a16="http://schemas.microsoft.com/office/drawing/2014/main" id="{B5BFB21A-AC77-4D98-A7DC-1B78BD69618C}"/>
            </a:ext>
          </a:extLst>
        </xdr:cNvPr>
        <xdr:cNvSpPr/>
      </xdr:nvSpPr>
      <xdr:spPr>
        <a:xfrm>
          <a:off x="15430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148590</xdr:rowOff>
    </xdr:from>
    <xdr:to>
      <xdr:col>85</xdr:col>
      <xdr:colOff>127000</xdr:colOff>
      <xdr:row>57</xdr:row>
      <xdr:rowOff>57150</xdr:rowOff>
    </xdr:to>
    <xdr:cxnSp macro="">
      <xdr:nvCxnSpPr>
        <xdr:cNvPr id="541" name="直線コネクタ 540">
          <a:extLst>
            <a:ext uri="{FF2B5EF4-FFF2-40B4-BE49-F238E27FC236}">
              <a16:creationId xmlns:a16="http://schemas.microsoft.com/office/drawing/2014/main" id="{5ED639BF-4BB7-470F-9426-B606D2642C4A}"/>
            </a:ext>
          </a:extLst>
        </xdr:cNvPr>
        <xdr:cNvCxnSpPr/>
      </xdr:nvCxnSpPr>
      <xdr:spPr>
        <a:xfrm>
          <a:off x="15481300" y="97497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20066</xdr:rowOff>
    </xdr:from>
    <xdr:to>
      <xdr:col>76</xdr:col>
      <xdr:colOff>165100</xdr:colOff>
      <xdr:row>56</xdr:row>
      <xdr:rowOff>121666</xdr:rowOff>
    </xdr:to>
    <xdr:sp macro="" textlink="">
      <xdr:nvSpPr>
        <xdr:cNvPr id="542" name="楕円 541">
          <a:extLst>
            <a:ext uri="{FF2B5EF4-FFF2-40B4-BE49-F238E27FC236}">
              <a16:creationId xmlns:a16="http://schemas.microsoft.com/office/drawing/2014/main" id="{31FAEC4D-47CB-4ED8-B3C0-CA741740BF54}"/>
            </a:ext>
          </a:extLst>
        </xdr:cNvPr>
        <xdr:cNvSpPr/>
      </xdr:nvSpPr>
      <xdr:spPr>
        <a:xfrm>
          <a:off x="14541500" y="9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70866</xdr:rowOff>
    </xdr:from>
    <xdr:to>
      <xdr:col>81</xdr:col>
      <xdr:colOff>50800</xdr:colOff>
      <xdr:row>56</xdr:row>
      <xdr:rowOff>148590</xdr:rowOff>
    </xdr:to>
    <xdr:cxnSp macro="">
      <xdr:nvCxnSpPr>
        <xdr:cNvPr id="543" name="直線コネクタ 542">
          <a:extLst>
            <a:ext uri="{FF2B5EF4-FFF2-40B4-BE49-F238E27FC236}">
              <a16:creationId xmlns:a16="http://schemas.microsoft.com/office/drawing/2014/main" id="{291ED05C-E557-4622-9D7F-A1D20173AA6B}"/>
            </a:ext>
          </a:extLst>
        </xdr:cNvPr>
        <xdr:cNvCxnSpPr/>
      </xdr:nvCxnSpPr>
      <xdr:spPr>
        <a:xfrm>
          <a:off x="14592300" y="967206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31496</xdr:rowOff>
    </xdr:from>
    <xdr:to>
      <xdr:col>72</xdr:col>
      <xdr:colOff>38100</xdr:colOff>
      <xdr:row>56</xdr:row>
      <xdr:rowOff>133096</xdr:rowOff>
    </xdr:to>
    <xdr:sp macro="" textlink="">
      <xdr:nvSpPr>
        <xdr:cNvPr id="544" name="楕円 543">
          <a:extLst>
            <a:ext uri="{FF2B5EF4-FFF2-40B4-BE49-F238E27FC236}">
              <a16:creationId xmlns:a16="http://schemas.microsoft.com/office/drawing/2014/main" id="{286CDFD7-C31D-4C83-A3B2-438842200ACE}"/>
            </a:ext>
          </a:extLst>
        </xdr:cNvPr>
        <xdr:cNvSpPr/>
      </xdr:nvSpPr>
      <xdr:spPr>
        <a:xfrm>
          <a:off x="13652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70866</xdr:rowOff>
    </xdr:from>
    <xdr:to>
      <xdr:col>76</xdr:col>
      <xdr:colOff>114300</xdr:colOff>
      <xdr:row>56</xdr:row>
      <xdr:rowOff>82296</xdr:rowOff>
    </xdr:to>
    <xdr:cxnSp macro="">
      <xdr:nvCxnSpPr>
        <xdr:cNvPr id="545" name="直線コネクタ 544">
          <a:extLst>
            <a:ext uri="{FF2B5EF4-FFF2-40B4-BE49-F238E27FC236}">
              <a16:creationId xmlns:a16="http://schemas.microsoft.com/office/drawing/2014/main" id="{8B624911-DDB6-4B20-BD5E-4BA38B450A5B}"/>
            </a:ext>
          </a:extLst>
        </xdr:cNvPr>
        <xdr:cNvCxnSpPr/>
      </xdr:nvCxnSpPr>
      <xdr:spPr>
        <a:xfrm flipV="1">
          <a:off x="13703300" y="96720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129794</xdr:rowOff>
    </xdr:from>
    <xdr:to>
      <xdr:col>67</xdr:col>
      <xdr:colOff>101600</xdr:colOff>
      <xdr:row>56</xdr:row>
      <xdr:rowOff>59944</xdr:rowOff>
    </xdr:to>
    <xdr:sp macro="" textlink="">
      <xdr:nvSpPr>
        <xdr:cNvPr id="546" name="楕円 545">
          <a:extLst>
            <a:ext uri="{FF2B5EF4-FFF2-40B4-BE49-F238E27FC236}">
              <a16:creationId xmlns:a16="http://schemas.microsoft.com/office/drawing/2014/main" id="{0D8A0525-99C3-4A6F-B185-44FCF60CCD87}"/>
            </a:ext>
          </a:extLst>
        </xdr:cNvPr>
        <xdr:cNvSpPr/>
      </xdr:nvSpPr>
      <xdr:spPr>
        <a:xfrm>
          <a:off x="12763500" y="9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xdr:rowOff>
    </xdr:from>
    <xdr:to>
      <xdr:col>71</xdr:col>
      <xdr:colOff>177800</xdr:colOff>
      <xdr:row>56</xdr:row>
      <xdr:rowOff>82296</xdr:rowOff>
    </xdr:to>
    <xdr:cxnSp macro="">
      <xdr:nvCxnSpPr>
        <xdr:cNvPr id="547" name="直線コネクタ 546">
          <a:extLst>
            <a:ext uri="{FF2B5EF4-FFF2-40B4-BE49-F238E27FC236}">
              <a16:creationId xmlns:a16="http://schemas.microsoft.com/office/drawing/2014/main" id="{91015DCA-E3E8-4650-8AF2-BD0173CE3DF4}"/>
            </a:ext>
          </a:extLst>
        </xdr:cNvPr>
        <xdr:cNvCxnSpPr/>
      </xdr:nvCxnSpPr>
      <xdr:spPr>
        <a:xfrm>
          <a:off x="12814300" y="9610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142511</xdr:rowOff>
    </xdr:from>
    <xdr:ext cx="405111" cy="259045"/>
    <xdr:sp macro="" textlink="">
      <xdr:nvSpPr>
        <xdr:cNvPr id="548" name="n_1aveValue【保健センター・保健所】&#10;有形固定資産減価償却率">
          <a:extLst>
            <a:ext uri="{FF2B5EF4-FFF2-40B4-BE49-F238E27FC236}">
              <a16:creationId xmlns:a16="http://schemas.microsoft.com/office/drawing/2014/main" id="{0E76B334-3A9F-4EE0-8AEF-54AA0A9F09E9}"/>
            </a:ext>
          </a:extLst>
        </xdr:cNvPr>
        <xdr:cNvSpPr txBox="1"/>
      </xdr:nvSpPr>
      <xdr:spPr>
        <a:xfrm>
          <a:off x="152660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169943</xdr:rowOff>
    </xdr:from>
    <xdr:ext cx="405111" cy="259045"/>
    <xdr:sp macro="" textlink="">
      <xdr:nvSpPr>
        <xdr:cNvPr id="549" name="n_2aveValue【保健センター・保健所】&#10;有形固定資産減価償却率">
          <a:extLst>
            <a:ext uri="{FF2B5EF4-FFF2-40B4-BE49-F238E27FC236}">
              <a16:creationId xmlns:a16="http://schemas.microsoft.com/office/drawing/2014/main" id="{1235068C-E75C-4640-AB13-6874C627A68E}"/>
            </a:ext>
          </a:extLst>
        </xdr:cNvPr>
        <xdr:cNvSpPr txBox="1"/>
      </xdr:nvSpPr>
      <xdr:spPr>
        <a:xfrm>
          <a:off x="14389744" y="994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80789</xdr:rowOff>
    </xdr:from>
    <xdr:ext cx="405111" cy="259045"/>
    <xdr:sp macro="" textlink="">
      <xdr:nvSpPr>
        <xdr:cNvPr id="550" name="n_3aveValue【保健センター・保健所】&#10;有形固定資産減価償却率">
          <a:extLst>
            <a:ext uri="{FF2B5EF4-FFF2-40B4-BE49-F238E27FC236}">
              <a16:creationId xmlns:a16="http://schemas.microsoft.com/office/drawing/2014/main" id="{A77D0F9F-60F9-4CAB-BB7B-6997173CE27C}"/>
            </a:ext>
          </a:extLst>
        </xdr:cNvPr>
        <xdr:cNvSpPr txBox="1"/>
      </xdr:nvSpPr>
      <xdr:spPr>
        <a:xfrm>
          <a:off x="13500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46499</xdr:rowOff>
    </xdr:from>
    <xdr:ext cx="405111" cy="259045"/>
    <xdr:sp macro="" textlink="">
      <xdr:nvSpPr>
        <xdr:cNvPr id="551" name="n_4aveValue【保健センター・保健所】&#10;有形固定資産減価償却率">
          <a:extLst>
            <a:ext uri="{FF2B5EF4-FFF2-40B4-BE49-F238E27FC236}">
              <a16:creationId xmlns:a16="http://schemas.microsoft.com/office/drawing/2014/main" id="{D36B4A62-163F-4584-8B31-41C79140DB96}"/>
            </a:ext>
          </a:extLst>
        </xdr:cNvPr>
        <xdr:cNvSpPr txBox="1"/>
      </xdr:nvSpPr>
      <xdr:spPr>
        <a:xfrm>
          <a:off x="12611744" y="981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44467</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E569750F-2E9D-468A-83AE-267ACF49D310}"/>
            </a:ext>
          </a:extLst>
        </xdr:cNvPr>
        <xdr:cNvSpPr txBox="1"/>
      </xdr:nvSpPr>
      <xdr:spPr>
        <a:xfrm>
          <a:off x="152660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138193</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7F915335-882B-4226-9A9F-7F480206F1E1}"/>
            </a:ext>
          </a:extLst>
        </xdr:cNvPr>
        <xdr:cNvSpPr txBox="1"/>
      </xdr:nvSpPr>
      <xdr:spPr>
        <a:xfrm>
          <a:off x="14389744" y="939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149623</xdr:rowOff>
    </xdr:from>
    <xdr:ext cx="405111" cy="259045"/>
    <xdr:sp macro="" textlink="">
      <xdr:nvSpPr>
        <xdr:cNvPr id="554" name="n_3mainValue【保健センター・保健所】&#10;有形固定資産減価償却率">
          <a:extLst>
            <a:ext uri="{FF2B5EF4-FFF2-40B4-BE49-F238E27FC236}">
              <a16:creationId xmlns:a16="http://schemas.microsoft.com/office/drawing/2014/main" id="{7E335189-B7FD-47B6-B2D8-D4DF751FBA0A}"/>
            </a:ext>
          </a:extLst>
        </xdr:cNvPr>
        <xdr:cNvSpPr txBox="1"/>
      </xdr:nvSpPr>
      <xdr:spPr>
        <a:xfrm>
          <a:off x="13500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76471</xdr:rowOff>
    </xdr:from>
    <xdr:ext cx="405111" cy="259045"/>
    <xdr:sp macro="" textlink="">
      <xdr:nvSpPr>
        <xdr:cNvPr id="555" name="n_4mainValue【保健センター・保健所】&#10;有形固定資産減価償却率">
          <a:extLst>
            <a:ext uri="{FF2B5EF4-FFF2-40B4-BE49-F238E27FC236}">
              <a16:creationId xmlns:a16="http://schemas.microsoft.com/office/drawing/2014/main" id="{3FBCAF1E-6814-4555-A988-A70F35443AD4}"/>
            </a:ext>
          </a:extLst>
        </xdr:cNvPr>
        <xdr:cNvSpPr txBox="1"/>
      </xdr:nvSpPr>
      <xdr:spPr>
        <a:xfrm>
          <a:off x="12611744" y="933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28EDAB82-8008-43AE-9B65-57C8E81521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DBC57DB9-16D9-44A6-8D5E-AE5952F647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990DC4CE-5440-460A-ADD0-4892D28DE5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6F58A548-DFB8-471A-B9FF-A7A26EF7C6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180C9602-552C-4906-8CE4-2D952A1381A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FD9A0BEA-F218-400A-9ACC-64D8E47026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9B3A8717-B955-4BC6-A5B0-5CF91D29F4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591FC2E7-FCEA-47AE-8DA2-C80F520E84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225D6795-DC63-46B0-B24E-C7C9DACF59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18D31326-6AEE-4068-A39A-80C5117942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a:extLst>
            <a:ext uri="{FF2B5EF4-FFF2-40B4-BE49-F238E27FC236}">
              <a16:creationId xmlns:a16="http://schemas.microsoft.com/office/drawing/2014/main" id="{47CFE5AD-3CF3-4A7B-874E-96751FDA81C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a:extLst>
            <a:ext uri="{FF2B5EF4-FFF2-40B4-BE49-F238E27FC236}">
              <a16:creationId xmlns:a16="http://schemas.microsoft.com/office/drawing/2014/main" id="{1E223C14-37D1-4B27-9ED0-1DE2CF0A520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a:extLst>
            <a:ext uri="{FF2B5EF4-FFF2-40B4-BE49-F238E27FC236}">
              <a16:creationId xmlns:a16="http://schemas.microsoft.com/office/drawing/2014/main" id="{E8BEFEA9-9710-488A-954B-358EB73ABE1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a:extLst>
            <a:ext uri="{FF2B5EF4-FFF2-40B4-BE49-F238E27FC236}">
              <a16:creationId xmlns:a16="http://schemas.microsoft.com/office/drawing/2014/main" id="{4649587C-CE42-4390-91A1-4F45E573C04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a:extLst>
            <a:ext uri="{FF2B5EF4-FFF2-40B4-BE49-F238E27FC236}">
              <a16:creationId xmlns:a16="http://schemas.microsoft.com/office/drawing/2014/main" id="{1E63ECE4-82C8-4191-92E8-1203F3DB8C5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a:extLst>
            <a:ext uri="{FF2B5EF4-FFF2-40B4-BE49-F238E27FC236}">
              <a16:creationId xmlns:a16="http://schemas.microsoft.com/office/drawing/2014/main" id="{687C6633-95DE-4969-A2A0-BDE514637DF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a:extLst>
            <a:ext uri="{FF2B5EF4-FFF2-40B4-BE49-F238E27FC236}">
              <a16:creationId xmlns:a16="http://schemas.microsoft.com/office/drawing/2014/main" id="{E8BBAC79-FDD1-4FB9-95F2-34F4BED814D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a:extLst>
            <a:ext uri="{FF2B5EF4-FFF2-40B4-BE49-F238E27FC236}">
              <a16:creationId xmlns:a16="http://schemas.microsoft.com/office/drawing/2014/main" id="{355860B5-66C8-4039-9351-42675F8EEA7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6A93F65E-A23F-4804-A47B-B3838A1EF0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F03F502F-A0D5-4744-9029-B853418CF13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B9AB7C83-3141-4043-A64F-314E755247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80010</xdr:rowOff>
    </xdr:to>
    <xdr:cxnSp macro="">
      <xdr:nvCxnSpPr>
        <xdr:cNvPr id="577" name="直線コネクタ 576">
          <a:extLst>
            <a:ext uri="{FF2B5EF4-FFF2-40B4-BE49-F238E27FC236}">
              <a16:creationId xmlns:a16="http://schemas.microsoft.com/office/drawing/2014/main" id="{6A80C0DC-8939-4B6D-A0D3-16B10E99B863}"/>
            </a:ext>
          </a:extLst>
        </xdr:cNvPr>
        <xdr:cNvCxnSpPr/>
      </xdr:nvCxnSpPr>
      <xdr:spPr>
        <a:xfrm flipV="1">
          <a:off x="22160864" y="955090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2F6EAB67-4B2D-4381-828B-051273BE0811}"/>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79" name="直線コネクタ 578">
          <a:extLst>
            <a:ext uri="{FF2B5EF4-FFF2-40B4-BE49-F238E27FC236}">
              <a16:creationId xmlns:a16="http://schemas.microsoft.com/office/drawing/2014/main" id="{B34F9DA4-B45E-4DBE-B537-607B52300138}"/>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A0388AA0-AAE7-47A8-B404-E56BFEB9B4E1}"/>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1" name="直線コネクタ 580">
          <a:extLst>
            <a:ext uri="{FF2B5EF4-FFF2-40B4-BE49-F238E27FC236}">
              <a16:creationId xmlns:a16="http://schemas.microsoft.com/office/drawing/2014/main" id="{3FB00B56-610F-49E6-AF0A-6A34469B430B}"/>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159529</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D5CA11E1-851A-48A8-A9E1-7F15D1BD2FF4}"/>
            </a:ext>
          </a:extLst>
        </xdr:cNvPr>
        <xdr:cNvSpPr txBox="1"/>
      </xdr:nvSpPr>
      <xdr:spPr>
        <a:xfrm>
          <a:off x="22199600" y="1044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583" name="フローチャート: 判断 582">
          <a:extLst>
            <a:ext uri="{FF2B5EF4-FFF2-40B4-BE49-F238E27FC236}">
              <a16:creationId xmlns:a16="http://schemas.microsoft.com/office/drawing/2014/main" id="{F3837624-61BC-403B-8516-FF5AE340A42E}"/>
            </a:ext>
          </a:extLst>
        </xdr:cNvPr>
        <xdr:cNvSpPr/>
      </xdr:nvSpPr>
      <xdr:spPr>
        <a:xfrm>
          <a:off x="22110700" y="1059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84" name="フローチャート: 判断 583">
          <a:extLst>
            <a:ext uri="{FF2B5EF4-FFF2-40B4-BE49-F238E27FC236}">
              <a16:creationId xmlns:a16="http://schemas.microsoft.com/office/drawing/2014/main" id="{3F36B981-D6B5-4E99-BAEE-E6C912F91971}"/>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5" name="フローチャート: 判断 584">
          <a:extLst>
            <a:ext uri="{FF2B5EF4-FFF2-40B4-BE49-F238E27FC236}">
              <a16:creationId xmlns:a16="http://schemas.microsoft.com/office/drawing/2014/main" id="{B4A9B570-E3BC-404D-961A-6A55F829EC29}"/>
            </a:ext>
          </a:extLst>
        </xdr:cNvPr>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6" name="フローチャート: 判断 585">
          <a:extLst>
            <a:ext uri="{FF2B5EF4-FFF2-40B4-BE49-F238E27FC236}">
              <a16:creationId xmlns:a16="http://schemas.microsoft.com/office/drawing/2014/main" id="{31C330DE-79EA-4999-AB93-FA50B282B7BC}"/>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587" name="フローチャート: 判断 586">
          <a:extLst>
            <a:ext uri="{FF2B5EF4-FFF2-40B4-BE49-F238E27FC236}">
              <a16:creationId xmlns:a16="http://schemas.microsoft.com/office/drawing/2014/main" id="{331075BD-0CE1-4750-B7C2-969CEF2AAE53}"/>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43D1FF77-366B-47E3-AD13-8E91AA410F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DE3AE165-30BC-4C9E-84B9-EA89BA8832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A86247A4-C133-4C13-B253-614E845D4F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17424074-A7A2-492E-9876-179957816E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2AE7EFBF-570A-4A7D-AE45-F7A950BC25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93" name="楕円 592">
          <a:extLst>
            <a:ext uri="{FF2B5EF4-FFF2-40B4-BE49-F238E27FC236}">
              <a16:creationId xmlns:a16="http://schemas.microsoft.com/office/drawing/2014/main" id="{ADF5BD65-7D9B-422A-891E-1EF9BF481EC4}"/>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594" name="【保健センター・保健所】&#10;一人当たり面積該当値テキスト">
          <a:extLst>
            <a:ext uri="{FF2B5EF4-FFF2-40B4-BE49-F238E27FC236}">
              <a16:creationId xmlns:a16="http://schemas.microsoft.com/office/drawing/2014/main" id="{F8FA8822-411A-49FB-9C3E-4A021CD0A239}"/>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595" name="楕円 594">
          <a:extLst>
            <a:ext uri="{FF2B5EF4-FFF2-40B4-BE49-F238E27FC236}">
              <a16:creationId xmlns:a16="http://schemas.microsoft.com/office/drawing/2014/main" id="{8C93E4EC-5C2E-44A6-9CD7-33114FBC5E25}"/>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38862</xdr:rowOff>
    </xdr:to>
    <xdr:cxnSp macro="">
      <xdr:nvCxnSpPr>
        <xdr:cNvPr id="596" name="直線コネクタ 595">
          <a:extLst>
            <a:ext uri="{FF2B5EF4-FFF2-40B4-BE49-F238E27FC236}">
              <a16:creationId xmlns:a16="http://schemas.microsoft.com/office/drawing/2014/main" id="{B638749B-5B39-43B4-9B4F-0674218548CB}"/>
            </a:ext>
          </a:extLst>
        </xdr:cNvPr>
        <xdr:cNvCxnSpPr/>
      </xdr:nvCxnSpPr>
      <xdr:spPr>
        <a:xfrm flipV="1">
          <a:off x="21323300" y="10835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597" name="楕円 596">
          <a:extLst>
            <a:ext uri="{FF2B5EF4-FFF2-40B4-BE49-F238E27FC236}">
              <a16:creationId xmlns:a16="http://schemas.microsoft.com/office/drawing/2014/main" id="{6335D54D-EED2-4F0A-B758-5827EFBBB60D}"/>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598" name="直線コネクタ 597">
          <a:extLst>
            <a:ext uri="{FF2B5EF4-FFF2-40B4-BE49-F238E27FC236}">
              <a16:creationId xmlns:a16="http://schemas.microsoft.com/office/drawing/2014/main" id="{B1EAF555-E91B-4945-BF53-3CEA740A573F}"/>
            </a:ext>
          </a:extLst>
        </xdr:cNvPr>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599" name="楕円 598">
          <a:extLst>
            <a:ext uri="{FF2B5EF4-FFF2-40B4-BE49-F238E27FC236}">
              <a16:creationId xmlns:a16="http://schemas.microsoft.com/office/drawing/2014/main" id="{FB4D8C9F-8333-46F3-A050-1046ED28D519}"/>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48006</xdr:rowOff>
    </xdr:to>
    <xdr:cxnSp macro="">
      <xdr:nvCxnSpPr>
        <xdr:cNvPr id="600" name="直線コネクタ 599">
          <a:extLst>
            <a:ext uri="{FF2B5EF4-FFF2-40B4-BE49-F238E27FC236}">
              <a16:creationId xmlns:a16="http://schemas.microsoft.com/office/drawing/2014/main" id="{AE652C4C-2080-4D79-B289-E2F83921C692}"/>
            </a:ext>
          </a:extLst>
        </xdr:cNvPr>
        <xdr:cNvCxnSpPr/>
      </xdr:nvCxnSpPr>
      <xdr:spPr>
        <a:xfrm flipV="1">
          <a:off x="19545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601" name="楕円 600">
          <a:extLst>
            <a:ext uri="{FF2B5EF4-FFF2-40B4-BE49-F238E27FC236}">
              <a16:creationId xmlns:a16="http://schemas.microsoft.com/office/drawing/2014/main" id="{CF50CC4A-17E4-48D0-A09E-F6EF17C3FDB8}"/>
            </a:ext>
          </a:extLst>
        </xdr:cNvPr>
        <xdr:cNvSpPr/>
      </xdr:nvSpPr>
      <xdr:spPr>
        <a:xfrm>
          <a:off x="18605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52578</xdr:rowOff>
    </xdr:to>
    <xdr:cxnSp macro="">
      <xdr:nvCxnSpPr>
        <xdr:cNvPr id="602" name="直線コネクタ 601">
          <a:extLst>
            <a:ext uri="{FF2B5EF4-FFF2-40B4-BE49-F238E27FC236}">
              <a16:creationId xmlns:a16="http://schemas.microsoft.com/office/drawing/2014/main" id="{97BA00DB-E7E2-40B6-82E0-C644B071B755}"/>
            </a:ext>
          </a:extLst>
        </xdr:cNvPr>
        <xdr:cNvCxnSpPr/>
      </xdr:nvCxnSpPr>
      <xdr:spPr>
        <a:xfrm flipV="1">
          <a:off x="18656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03" name="n_1aveValue【保健センター・保健所】&#10;一人当たり面積">
          <a:extLst>
            <a:ext uri="{FF2B5EF4-FFF2-40B4-BE49-F238E27FC236}">
              <a16:creationId xmlns:a16="http://schemas.microsoft.com/office/drawing/2014/main" id="{55378C0D-65D2-472C-B510-C6982E0C0754}"/>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604" name="n_2aveValue【保健センター・保健所】&#10;一人当たり面積">
          <a:extLst>
            <a:ext uri="{FF2B5EF4-FFF2-40B4-BE49-F238E27FC236}">
              <a16:creationId xmlns:a16="http://schemas.microsoft.com/office/drawing/2014/main" id="{4117980D-40FE-4988-AF5A-40EDE30A23D8}"/>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5" name="n_3aveValue【保健センター・保健所】&#10;一人当たり面積">
          <a:extLst>
            <a:ext uri="{FF2B5EF4-FFF2-40B4-BE49-F238E27FC236}">
              <a16:creationId xmlns:a16="http://schemas.microsoft.com/office/drawing/2014/main" id="{A6A61CC5-D123-4BD7-8A70-B34C8A437E02}"/>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06" name="n_4aveValue【保健センター・保健所】&#10;一人当たり面積">
          <a:extLst>
            <a:ext uri="{FF2B5EF4-FFF2-40B4-BE49-F238E27FC236}">
              <a16:creationId xmlns:a16="http://schemas.microsoft.com/office/drawing/2014/main" id="{5072CC0F-5F1C-47C3-84F2-457B858FEE8E}"/>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607" name="n_1mainValue【保健センター・保健所】&#10;一人当たり面積">
          <a:extLst>
            <a:ext uri="{FF2B5EF4-FFF2-40B4-BE49-F238E27FC236}">
              <a16:creationId xmlns:a16="http://schemas.microsoft.com/office/drawing/2014/main" id="{D8E56441-835C-4AEF-904A-FF82365585F1}"/>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608" name="n_2mainValue【保健センター・保健所】&#10;一人当たり面積">
          <a:extLst>
            <a:ext uri="{FF2B5EF4-FFF2-40B4-BE49-F238E27FC236}">
              <a16:creationId xmlns:a16="http://schemas.microsoft.com/office/drawing/2014/main" id="{DA26E1B8-2F16-4F31-93FA-B40371044CF2}"/>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09" name="n_3mainValue【保健センター・保健所】&#10;一人当たり面積">
          <a:extLst>
            <a:ext uri="{FF2B5EF4-FFF2-40B4-BE49-F238E27FC236}">
              <a16:creationId xmlns:a16="http://schemas.microsoft.com/office/drawing/2014/main" id="{8D2A217A-A58A-4F58-94D2-DE0D72591027}"/>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610" name="n_4mainValue【保健センター・保健所】&#10;一人当たり面積">
          <a:extLst>
            <a:ext uri="{FF2B5EF4-FFF2-40B4-BE49-F238E27FC236}">
              <a16:creationId xmlns:a16="http://schemas.microsoft.com/office/drawing/2014/main" id="{C1C35FDC-0B26-4685-882C-A8D68F13E257}"/>
            </a:ext>
          </a:extLst>
        </xdr:cNvPr>
        <xdr:cNvSpPr txBox="1"/>
      </xdr:nvSpPr>
      <xdr:spPr>
        <a:xfrm>
          <a:off x="18421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F5166631-5D1C-4B10-AC85-081DFC0D68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9C5A2FB1-C015-478F-AD05-93C6F17980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1DD77FF3-28E9-4AAE-91BB-47273915A5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1286FAA3-E82D-44D3-882D-377F87B903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4502FF37-7BB9-4E1A-BFAF-B8F03C4F97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5641F9C9-0DB9-4433-A6F3-5E6FD083FC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E9F6F1AB-E3EB-4F0A-AF85-2916F43D93D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C74AB665-14F9-4FEB-9400-DF8DE8BBB8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27885EC7-B348-4F49-96DE-CB84171858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123C0B4A-B0A6-4453-84CC-1B2F2D4C78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2E85E91D-404A-448F-8B86-30A9F0F88C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3C37F17A-3CE7-4448-98AE-6E3402454C3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1D33E37A-679D-4B5A-A0B4-CA0A98C91E6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B86E5552-233C-4D4E-B3A5-A97013F014D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0789113A-D9CF-405F-AB4D-7C925CCA5D4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118A83D2-8765-4E2A-A3FB-1F4514F43C2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49BC4060-BCE4-4507-A899-29B945C0206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3B981E27-D87F-47FD-A280-0D9F652342E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719933A8-FA9C-4151-BCE9-8A9E59952C2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72D59183-B26B-447C-A648-896CB23D64D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3DDE1601-0786-491C-A199-3B147FAA390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C78262C0-0983-4ACF-8DB0-65ADB6CE5D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63DE7E2A-4F0C-4A3C-97E8-902A83241D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87CA5C77-DBF4-4C9F-AAE6-8ABD5ED2043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635" name="直線コネクタ 634">
          <a:extLst>
            <a:ext uri="{FF2B5EF4-FFF2-40B4-BE49-F238E27FC236}">
              <a16:creationId xmlns:a16="http://schemas.microsoft.com/office/drawing/2014/main" id="{42534137-8DEC-48AA-8C53-3646033DA9B2}"/>
            </a:ext>
          </a:extLst>
        </xdr:cNvPr>
        <xdr:cNvCxnSpPr/>
      </xdr:nvCxnSpPr>
      <xdr:spPr>
        <a:xfrm flipV="1">
          <a:off x="16318864" y="1322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消防施設】&#10;有形固定資産減価償却率最小値テキスト">
          <a:extLst>
            <a:ext uri="{FF2B5EF4-FFF2-40B4-BE49-F238E27FC236}">
              <a16:creationId xmlns:a16="http://schemas.microsoft.com/office/drawing/2014/main" id="{35711DA0-287D-4848-902C-BC4B5046606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a:extLst>
            <a:ext uri="{FF2B5EF4-FFF2-40B4-BE49-F238E27FC236}">
              <a16:creationId xmlns:a16="http://schemas.microsoft.com/office/drawing/2014/main" id="{424AA579-155A-4261-8185-18AECE4C272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C68E5E45-F8B6-4DD3-8522-0513EE51FCB3}"/>
            </a:ext>
          </a:extLst>
        </xdr:cNvPr>
        <xdr:cNvSpPr txBox="1"/>
      </xdr:nvSpPr>
      <xdr:spPr>
        <a:xfrm>
          <a:off x="1635760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639" name="直線コネクタ 638">
          <a:extLst>
            <a:ext uri="{FF2B5EF4-FFF2-40B4-BE49-F238E27FC236}">
              <a16:creationId xmlns:a16="http://schemas.microsoft.com/office/drawing/2014/main" id="{BC757016-4AE6-443C-A826-BC170B8018CD}"/>
            </a:ext>
          </a:extLst>
        </xdr:cNvPr>
        <xdr:cNvCxnSpPr/>
      </xdr:nvCxnSpPr>
      <xdr:spPr>
        <a:xfrm>
          <a:off x="16230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7D1EC247-21B8-4D9D-A659-B1F2E2548FDD}"/>
            </a:ext>
          </a:extLst>
        </xdr:cNvPr>
        <xdr:cNvSpPr txBox="1"/>
      </xdr:nvSpPr>
      <xdr:spPr>
        <a:xfrm>
          <a:off x="16357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41" name="フローチャート: 判断 640">
          <a:extLst>
            <a:ext uri="{FF2B5EF4-FFF2-40B4-BE49-F238E27FC236}">
              <a16:creationId xmlns:a16="http://schemas.microsoft.com/office/drawing/2014/main" id="{9313C291-7C5F-49BB-AA65-9268959D3615}"/>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42" name="フローチャート: 判断 641">
          <a:extLst>
            <a:ext uri="{FF2B5EF4-FFF2-40B4-BE49-F238E27FC236}">
              <a16:creationId xmlns:a16="http://schemas.microsoft.com/office/drawing/2014/main" id="{DE83B451-F9BF-4531-BAFE-16519E5B72EB}"/>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643" name="フローチャート: 判断 642">
          <a:extLst>
            <a:ext uri="{FF2B5EF4-FFF2-40B4-BE49-F238E27FC236}">
              <a16:creationId xmlns:a16="http://schemas.microsoft.com/office/drawing/2014/main" id="{CFB96AD5-C4D7-4336-90DE-C84317A41F18}"/>
            </a:ext>
          </a:extLst>
        </xdr:cNvPr>
        <xdr:cNvSpPr/>
      </xdr:nvSpPr>
      <xdr:spPr>
        <a:xfrm>
          <a:off x="14541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44" name="フローチャート: 判断 643">
          <a:extLst>
            <a:ext uri="{FF2B5EF4-FFF2-40B4-BE49-F238E27FC236}">
              <a16:creationId xmlns:a16="http://schemas.microsoft.com/office/drawing/2014/main" id="{6F700224-4450-4049-852C-48E2E04332D5}"/>
            </a:ext>
          </a:extLst>
        </xdr:cNvPr>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645" name="フローチャート: 判断 644">
          <a:extLst>
            <a:ext uri="{FF2B5EF4-FFF2-40B4-BE49-F238E27FC236}">
              <a16:creationId xmlns:a16="http://schemas.microsoft.com/office/drawing/2014/main" id="{ECF22B43-2EB3-4F03-8B10-0B86A4B588B5}"/>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78DD8EB3-AD01-4666-BB1B-C7C2D4A87CA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12F89C13-D772-4065-85FD-8A808632F3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FD017B01-6482-4355-92D7-84CE519127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BEEEB3DD-CA23-451A-9359-CAD0324D2FF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F417D498-C377-4F09-A441-9F6FA0189E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51" name="楕円 650">
          <a:extLst>
            <a:ext uri="{FF2B5EF4-FFF2-40B4-BE49-F238E27FC236}">
              <a16:creationId xmlns:a16="http://schemas.microsoft.com/office/drawing/2014/main" id="{E91A3342-6883-4DE0-819C-074598CC42B9}"/>
            </a:ext>
          </a:extLst>
        </xdr:cNvPr>
        <xdr:cNvSpPr/>
      </xdr:nvSpPr>
      <xdr:spPr>
        <a:xfrm>
          <a:off x="16268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67327</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58881899-6734-4D05-AA81-F31B48C4FED4}"/>
            </a:ext>
          </a:extLst>
        </xdr:cNvPr>
        <xdr:cNvSpPr txBox="1"/>
      </xdr:nvSpPr>
      <xdr:spPr>
        <a:xfrm>
          <a:off x="16357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164464</xdr:rowOff>
    </xdr:from>
    <xdr:to>
      <xdr:col>81</xdr:col>
      <xdr:colOff>101600</xdr:colOff>
      <xdr:row>81</xdr:row>
      <xdr:rowOff>94614</xdr:rowOff>
    </xdr:to>
    <xdr:sp macro="" textlink="">
      <xdr:nvSpPr>
        <xdr:cNvPr id="653" name="楕円 652">
          <a:extLst>
            <a:ext uri="{FF2B5EF4-FFF2-40B4-BE49-F238E27FC236}">
              <a16:creationId xmlns:a16="http://schemas.microsoft.com/office/drawing/2014/main" id="{F062EC89-DE4C-4243-814E-03AC2DA691F9}"/>
            </a:ext>
          </a:extLst>
        </xdr:cNvPr>
        <xdr:cNvSpPr/>
      </xdr:nvSpPr>
      <xdr:spPr>
        <a:xfrm>
          <a:off x="15430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43814</xdr:rowOff>
    </xdr:from>
    <xdr:to>
      <xdr:col>85</xdr:col>
      <xdr:colOff>127000</xdr:colOff>
      <xdr:row>81</xdr:row>
      <xdr:rowOff>95250</xdr:rowOff>
    </xdr:to>
    <xdr:cxnSp macro="">
      <xdr:nvCxnSpPr>
        <xdr:cNvPr id="654" name="直線コネクタ 653">
          <a:extLst>
            <a:ext uri="{FF2B5EF4-FFF2-40B4-BE49-F238E27FC236}">
              <a16:creationId xmlns:a16="http://schemas.microsoft.com/office/drawing/2014/main" id="{4EC058C4-BA8D-4330-B984-59706981E0B0}"/>
            </a:ext>
          </a:extLst>
        </xdr:cNvPr>
        <xdr:cNvCxnSpPr/>
      </xdr:nvCxnSpPr>
      <xdr:spPr>
        <a:xfrm>
          <a:off x="15481300" y="139312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113030</xdr:rowOff>
    </xdr:from>
    <xdr:to>
      <xdr:col>76</xdr:col>
      <xdr:colOff>165100</xdr:colOff>
      <xdr:row>81</xdr:row>
      <xdr:rowOff>43180</xdr:rowOff>
    </xdr:to>
    <xdr:sp macro="" textlink="">
      <xdr:nvSpPr>
        <xdr:cNvPr id="655" name="楕円 654">
          <a:extLst>
            <a:ext uri="{FF2B5EF4-FFF2-40B4-BE49-F238E27FC236}">
              <a16:creationId xmlns:a16="http://schemas.microsoft.com/office/drawing/2014/main" id="{EF254474-1D6F-4A39-BA71-00D74C2B1830}"/>
            </a:ext>
          </a:extLst>
        </xdr:cNvPr>
        <xdr:cNvSpPr/>
      </xdr:nvSpPr>
      <xdr:spPr>
        <a:xfrm>
          <a:off x="14541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43814</xdr:rowOff>
    </xdr:to>
    <xdr:cxnSp macro="">
      <xdr:nvCxnSpPr>
        <xdr:cNvPr id="656" name="直線コネクタ 655">
          <a:extLst>
            <a:ext uri="{FF2B5EF4-FFF2-40B4-BE49-F238E27FC236}">
              <a16:creationId xmlns:a16="http://schemas.microsoft.com/office/drawing/2014/main" id="{713533DB-84BF-4CEE-AA21-CFBF63DFF00A}"/>
            </a:ext>
          </a:extLst>
        </xdr:cNvPr>
        <xdr:cNvCxnSpPr/>
      </xdr:nvCxnSpPr>
      <xdr:spPr>
        <a:xfrm>
          <a:off x="14592300" y="13879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657" name="楕円 656">
          <a:extLst>
            <a:ext uri="{FF2B5EF4-FFF2-40B4-BE49-F238E27FC236}">
              <a16:creationId xmlns:a16="http://schemas.microsoft.com/office/drawing/2014/main" id="{FFC1F821-FC55-4A15-9885-07C554C267AC}"/>
            </a:ext>
          </a:extLst>
        </xdr:cNvPr>
        <xdr:cNvSpPr/>
      </xdr:nvSpPr>
      <xdr:spPr>
        <a:xfrm>
          <a:off x="13652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163830</xdr:rowOff>
    </xdr:to>
    <xdr:cxnSp macro="">
      <xdr:nvCxnSpPr>
        <xdr:cNvPr id="658" name="直線コネクタ 657">
          <a:extLst>
            <a:ext uri="{FF2B5EF4-FFF2-40B4-BE49-F238E27FC236}">
              <a16:creationId xmlns:a16="http://schemas.microsoft.com/office/drawing/2014/main" id="{D334C1A1-C57B-4636-B318-AFB448F4AF7A}"/>
            </a:ext>
          </a:extLst>
        </xdr:cNvPr>
        <xdr:cNvCxnSpPr/>
      </xdr:nvCxnSpPr>
      <xdr:spPr>
        <a:xfrm>
          <a:off x="13703300" y="13841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103505</xdr:rowOff>
    </xdr:from>
    <xdr:to>
      <xdr:col>67</xdr:col>
      <xdr:colOff>101600</xdr:colOff>
      <xdr:row>81</xdr:row>
      <xdr:rowOff>33655</xdr:rowOff>
    </xdr:to>
    <xdr:sp macro="" textlink="">
      <xdr:nvSpPr>
        <xdr:cNvPr id="659" name="楕円 658">
          <a:extLst>
            <a:ext uri="{FF2B5EF4-FFF2-40B4-BE49-F238E27FC236}">
              <a16:creationId xmlns:a16="http://schemas.microsoft.com/office/drawing/2014/main" id="{1B087103-D518-4858-9796-84C874061B8C}"/>
            </a:ext>
          </a:extLst>
        </xdr:cNvPr>
        <xdr:cNvSpPr/>
      </xdr:nvSpPr>
      <xdr:spPr>
        <a:xfrm>
          <a:off x="12763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80</xdr:row>
      <xdr:rowOff>154305</xdr:rowOff>
    </xdr:to>
    <xdr:cxnSp macro="">
      <xdr:nvCxnSpPr>
        <xdr:cNvPr id="660" name="直線コネクタ 659">
          <a:extLst>
            <a:ext uri="{FF2B5EF4-FFF2-40B4-BE49-F238E27FC236}">
              <a16:creationId xmlns:a16="http://schemas.microsoft.com/office/drawing/2014/main" id="{5BC040C5-99CB-4D1F-943D-D9AC0649EE6C}"/>
            </a:ext>
          </a:extLst>
        </xdr:cNvPr>
        <xdr:cNvCxnSpPr/>
      </xdr:nvCxnSpPr>
      <xdr:spPr>
        <a:xfrm flipV="1">
          <a:off x="12814300" y="13841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661" name="n_1aveValue【消防施設】&#10;有形固定資産減価償却率">
          <a:extLst>
            <a:ext uri="{FF2B5EF4-FFF2-40B4-BE49-F238E27FC236}">
              <a16:creationId xmlns:a16="http://schemas.microsoft.com/office/drawing/2014/main" id="{229FB54F-9FF9-444B-A577-1935FF7BEBDD}"/>
            </a:ext>
          </a:extLst>
        </xdr:cNvPr>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110507</xdr:rowOff>
    </xdr:from>
    <xdr:ext cx="405111" cy="259045"/>
    <xdr:sp macro="" textlink="">
      <xdr:nvSpPr>
        <xdr:cNvPr id="662" name="n_2aveValue【消防施設】&#10;有形固定資産減価償却率">
          <a:extLst>
            <a:ext uri="{FF2B5EF4-FFF2-40B4-BE49-F238E27FC236}">
              <a16:creationId xmlns:a16="http://schemas.microsoft.com/office/drawing/2014/main" id="{C935C242-4299-4717-88AB-437234E12B59}"/>
            </a:ext>
          </a:extLst>
        </xdr:cNvPr>
        <xdr:cNvSpPr txBox="1"/>
      </xdr:nvSpPr>
      <xdr:spPr>
        <a:xfrm>
          <a:off x="14389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663" name="n_3aveValue【消防施設】&#10;有形固定資産減価償却率">
          <a:extLst>
            <a:ext uri="{FF2B5EF4-FFF2-40B4-BE49-F238E27FC236}">
              <a16:creationId xmlns:a16="http://schemas.microsoft.com/office/drawing/2014/main" id="{859B2716-5E3F-4C20-A67E-3FBFCDD2D20A}"/>
            </a:ext>
          </a:extLst>
        </xdr:cNvPr>
        <xdr:cNvSpPr txBox="1"/>
      </xdr:nvSpPr>
      <xdr:spPr>
        <a:xfrm>
          <a:off x="13500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664" name="n_4aveValue【消防施設】&#10;有形固定資産減価償却率">
          <a:extLst>
            <a:ext uri="{FF2B5EF4-FFF2-40B4-BE49-F238E27FC236}">
              <a16:creationId xmlns:a16="http://schemas.microsoft.com/office/drawing/2014/main" id="{7519F23C-0799-40D5-9149-7F384BF18D98}"/>
            </a:ext>
          </a:extLst>
        </xdr:cNvPr>
        <xdr:cNvSpPr txBox="1"/>
      </xdr:nvSpPr>
      <xdr:spPr>
        <a:xfrm>
          <a:off x="12611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111141</xdr:rowOff>
    </xdr:from>
    <xdr:ext cx="405111" cy="259045"/>
    <xdr:sp macro="" textlink="">
      <xdr:nvSpPr>
        <xdr:cNvPr id="665" name="n_1mainValue【消防施設】&#10;有形固定資産減価償却率">
          <a:extLst>
            <a:ext uri="{FF2B5EF4-FFF2-40B4-BE49-F238E27FC236}">
              <a16:creationId xmlns:a16="http://schemas.microsoft.com/office/drawing/2014/main" id="{4789AD2B-B4EF-4E8D-860E-51930BE6AB19}"/>
            </a:ext>
          </a:extLst>
        </xdr:cNvPr>
        <xdr:cNvSpPr txBox="1"/>
      </xdr:nvSpPr>
      <xdr:spPr>
        <a:xfrm>
          <a:off x="15266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666" name="n_2mainValue【消防施設】&#10;有形固定資産減価償却率">
          <a:extLst>
            <a:ext uri="{FF2B5EF4-FFF2-40B4-BE49-F238E27FC236}">
              <a16:creationId xmlns:a16="http://schemas.microsoft.com/office/drawing/2014/main" id="{7A9CB21C-3196-45CE-9E5B-28A05DB2DCC5}"/>
            </a:ext>
          </a:extLst>
        </xdr:cNvPr>
        <xdr:cNvSpPr txBox="1"/>
      </xdr:nvSpPr>
      <xdr:spPr>
        <a:xfrm>
          <a:off x="14389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667" name="n_3mainValue【消防施設】&#10;有形固定資産減価償却率">
          <a:extLst>
            <a:ext uri="{FF2B5EF4-FFF2-40B4-BE49-F238E27FC236}">
              <a16:creationId xmlns:a16="http://schemas.microsoft.com/office/drawing/2014/main" id="{AE374F3B-A87E-409D-B88B-CF94FB540F48}"/>
            </a:ext>
          </a:extLst>
        </xdr:cNvPr>
        <xdr:cNvSpPr txBox="1"/>
      </xdr:nvSpPr>
      <xdr:spPr>
        <a:xfrm>
          <a:off x="13500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50182</xdr:rowOff>
    </xdr:from>
    <xdr:ext cx="405111" cy="259045"/>
    <xdr:sp macro="" textlink="">
      <xdr:nvSpPr>
        <xdr:cNvPr id="668" name="n_4mainValue【消防施設】&#10;有形固定資産減価償却率">
          <a:extLst>
            <a:ext uri="{FF2B5EF4-FFF2-40B4-BE49-F238E27FC236}">
              <a16:creationId xmlns:a16="http://schemas.microsoft.com/office/drawing/2014/main" id="{3F3AD5ED-92F2-4D73-8348-915FFDBF3307}"/>
            </a:ext>
          </a:extLst>
        </xdr:cNvPr>
        <xdr:cNvSpPr txBox="1"/>
      </xdr:nvSpPr>
      <xdr:spPr>
        <a:xfrm>
          <a:off x="12611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CD6ACD82-F17D-4E8D-80A3-F1C74FC4A8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6E88BC59-8488-4F93-B99F-6E339D0B56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BED0D046-0746-4E65-9FF3-FECB568E92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6E743C5D-0FDF-4EE9-8245-B6715E2DFC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61A7096C-D48B-4B33-8216-A07AD00343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9CE85017-B2A4-4B3F-84E1-3A1DBFAC4D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53C8DBBC-0B3F-4E2D-9281-4BAB02E0FD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C4E5960A-CD43-4CDE-84D7-FA03CA454D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421AFB99-1030-48D6-89C1-7FE4E3FF04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2D823FCA-30D5-4C26-9887-826B911F66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a:extLst>
            <a:ext uri="{FF2B5EF4-FFF2-40B4-BE49-F238E27FC236}">
              <a16:creationId xmlns:a16="http://schemas.microsoft.com/office/drawing/2014/main" id="{12259BA1-08E3-4D92-B9C6-C1205A21202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1548BC62-94A3-4D19-8F4F-9F837160CA7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a:extLst>
            <a:ext uri="{FF2B5EF4-FFF2-40B4-BE49-F238E27FC236}">
              <a16:creationId xmlns:a16="http://schemas.microsoft.com/office/drawing/2014/main" id="{DD6E12F3-93B6-497C-B975-0BDBE4D264E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a:extLst>
            <a:ext uri="{FF2B5EF4-FFF2-40B4-BE49-F238E27FC236}">
              <a16:creationId xmlns:a16="http://schemas.microsoft.com/office/drawing/2014/main" id="{43F07040-E6C2-4DE6-8A05-D1A12240868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a:extLst>
            <a:ext uri="{FF2B5EF4-FFF2-40B4-BE49-F238E27FC236}">
              <a16:creationId xmlns:a16="http://schemas.microsoft.com/office/drawing/2014/main" id="{A7FFFDA6-2659-41C7-B4CE-EA35241994E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a:extLst>
            <a:ext uri="{FF2B5EF4-FFF2-40B4-BE49-F238E27FC236}">
              <a16:creationId xmlns:a16="http://schemas.microsoft.com/office/drawing/2014/main" id="{16807703-4C1C-4BB3-86B0-13D1E0D947B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a:extLst>
            <a:ext uri="{FF2B5EF4-FFF2-40B4-BE49-F238E27FC236}">
              <a16:creationId xmlns:a16="http://schemas.microsoft.com/office/drawing/2014/main" id="{88E28521-A637-44EB-B278-C58DF832FC7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a:extLst>
            <a:ext uri="{FF2B5EF4-FFF2-40B4-BE49-F238E27FC236}">
              <a16:creationId xmlns:a16="http://schemas.microsoft.com/office/drawing/2014/main" id="{B8FA4968-AC3F-483B-B69B-BBC10B54536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a:extLst>
            <a:ext uri="{FF2B5EF4-FFF2-40B4-BE49-F238E27FC236}">
              <a16:creationId xmlns:a16="http://schemas.microsoft.com/office/drawing/2014/main" id="{77F601FC-E3E4-4A5A-873A-C7BAAED0FD4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a:extLst>
            <a:ext uri="{FF2B5EF4-FFF2-40B4-BE49-F238E27FC236}">
              <a16:creationId xmlns:a16="http://schemas.microsoft.com/office/drawing/2014/main" id="{DFA51A7C-3C01-4454-B04E-EF12E511C7A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a:extLst>
            <a:ext uri="{FF2B5EF4-FFF2-40B4-BE49-F238E27FC236}">
              <a16:creationId xmlns:a16="http://schemas.microsoft.com/office/drawing/2014/main" id="{2257D5B2-A383-4AAA-A817-769C97A4537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a:extLst>
            <a:ext uri="{FF2B5EF4-FFF2-40B4-BE49-F238E27FC236}">
              <a16:creationId xmlns:a16="http://schemas.microsoft.com/office/drawing/2014/main" id="{83BC31BF-462B-4AE7-9CF7-8EA6CDAC024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94F68BF1-86FA-46A6-BF50-BE2C143655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04EA7956-20C7-4E31-AC9E-EE88F1F72F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C9B2D73B-78CF-4396-82CE-363FDAA9BF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694" name="直線コネクタ 693">
          <a:extLst>
            <a:ext uri="{FF2B5EF4-FFF2-40B4-BE49-F238E27FC236}">
              <a16:creationId xmlns:a16="http://schemas.microsoft.com/office/drawing/2014/main" id="{F878B924-87CF-4C5B-85AD-4C1DD89149DF}"/>
            </a:ext>
          </a:extLst>
        </xdr:cNvPr>
        <xdr:cNvCxnSpPr/>
      </xdr:nvCxnSpPr>
      <xdr:spPr>
        <a:xfrm flipV="1">
          <a:off x="22160864" y="13336088"/>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95" name="【消防施設】&#10;一人当たり面積最小値テキスト">
          <a:extLst>
            <a:ext uri="{FF2B5EF4-FFF2-40B4-BE49-F238E27FC236}">
              <a16:creationId xmlns:a16="http://schemas.microsoft.com/office/drawing/2014/main" id="{2C71DD0A-4E11-49D0-9ECB-7E123E018304}"/>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96" name="直線コネクタ 695">
          <a:extLst>
            <a:ext uri="{FF2B5EF4-FFF2-40B4-BE49-F238E27FC236}">
              <a16:creationId xmlns:a16="http://schemas.microsoft.com/office/drawing/2014/main" id="{2691B255-9FDA-435E-9C78-7D5EBE904A76}"/>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697" name="【消防施設】&#10;一人当たり面積最大値テキスト">
          <a:extLst>
            <a:ext uri="{FF2B5EF4-FFF2-40B4-BE49-F238E27FC236}">
              <a16:creationId xmlns:a16="http://schemas.microsoft.com/office/drawing/2014/main" id="{4F29D28B-0D90-4C54-AC84-EFDF912651DB}"/>
            </a:ext>
          </a:extLst>
        </xdr:cNvPr>
        <xdr:cNvSpPr txBox="1"/>
      </xdr:nvSpPr>
      <xdr:spPr>
        <a:xfrm>
          <a:off x="22199600" y="131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698" name="直線コネクタ 697">
          <a:extLst>
            <a:ext uri="{FF2B5EF4-FFF2-40B4-BE49-F238E27FC236}">
              <a16:creationId xmlns:a16="http://schemas.microsoft.com/office/drawing/2014/main" id="{B31102B7-70C6-425D-A69E-189DF10D43E9}"/>
            </a:ext>
          </a:extLst>
        </xdr:cNvPr>
        <xdr:cNvCxnSpPr/>
      </xdr:nvCxnSpPr>
      <xdr:spPr>
        <a:xfrm>
          <a:off x="22072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58800</xdr:rowOff>
    </xdr:from>
    <xdr:ext cx="469744" cy="259045"/>
    <xdr:sp macro="" textlink="">
      <xdr:nvSpPr>
        <xdr:cNvPr id="699" name="【消防施設】&#10;一人当たり面積平均値テキスト">
          <a:extLst>
            <a:ext uri="{FF2B5EF4-FFF2-40B4-BE49-F238E27FC236}">
              <a16:creationId xmlns:a16="http://schemas.microsoft.com/office/drawing/2014/main" id="{E2802C64-9979-4E73-9F09-C41EBB21A074}"/>
            </a:ext>
          </a:extLst>
        </xdr:cNvPr>
        <xdr:cNvSpPr txBox="1"/>
      </xdr:nvSpPr>
      <xdr:spPr>
        <a:xfrm>
          <a:off x="22199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00" name="フローチャート: 判断 699">
          <a:extLst>
            <a:ext uri="{FF2B5EF4-FFF2-40B4-BE49-F238E27FC236}">
              <a16:creationId xmlns:a16="http://schemas.microsoft.com/office/drawing/2014/main" id="{7BB63911-95EF-4257-805B-BDBAC37E5ECE}"/>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01" name="フローチャート: 判断 700">
          <a:extLst>
            <a:ext uri="{FF2B5EF4-FFF2-40B4-BE49-F238E27FC236}">
              <a16:creationId xmlns:a16="http://schemas.microsoft.com/office/drawing/2014/main" id="{8B3E4465-79ED-48B4-A702-76235E76BF5F}"/>
            </a:ext>
          </a:extLst>
        </xdr:cNvPr>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702" name="フローチャート: 判断 701">
          <a:extLst>
            <a:ext uri="{FF2B5EF4-FFF2-40B4-BE49-F238E27FC236}">
              <a16:creationId xmlns:a16="http://schemas.microsoft.com/office/drawing/2014/main" id="{54BAFA87-8D56-47BF-86C0-79A216B6214E}"/>
            </a:ext>
          </a:extLst>
        </xdr:cNvPr>
        <xdr:cNvSpPr/>
      </xdr:nvSpPr>
      <xdr:spPr>
        <a:xfrm>
          <a:off x="20383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3" name="フローチャート: 判断 702">
          <a:extLst>
            <a:ext uri="{FF2B5EF4-FFF2-40B4-BE49-F238E27FC236}">
              <a16:creationId xmlns:a16="http://schemas.microsoft.com/office/drawing/2014/main" id="{C3A54E60-8173-4BBC-B6B6-5A8489A6D792}"/>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96701</xdr:rowOff>
    </xdr:from>
    <xdr:to>
      <xdr:col>98</xdr:col>
      <xdr:colOff>38100</xdr:colOff>
      <xdr:row>84</xdr:row>
      <xdr:rowOff>26851</xdr:rowOff>
    </xdr:to>
    <xdr:sp macro="" textlink="">
      <xdr:nvSpPr>
        <xdr:cNvPr id="704" name="フローチャート: 判断 703">
          <a:extLst>
            <a:ext uri="{FF2B5EF4-FFF2-40B4-BE49-F238E27FC236}">
              <a16:creationId xmlns:a16="http://schemas.microsoft.com/office/drawing/2014/main" id="{F0906686-CFB7-4B7C-A284-4C4CEFD6CB74}"/>
            </a:ext>
          </a:extLst>
        </xdr:cNvPr>
        <xdr:cNvSpPr/>
      </xdr:nvSpPr>
      <xdr:spPr>
        <a:xfrm>
          <a:off x="18605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71DEBB4F-8AB8-428F-8537-6AD41E43FF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7B44AC00-60D0-4FDD-A384-C58680EB580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E541234-8388-4192-B76E-B6A379BB0E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7DDF1C7-0338-440C-BA3C-2B403408EB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D663143-1B9F-4918-A648-35F1803326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78739</xdr:rowOff>
    </xdr:from>
    <xdr:to>
      <xdr:col>116</xdr:col>
      <xdr:colOff>114300</xdr:colOff>
      <xdr:row>81</xdr:row>
      <xdr:rowOff>8889</xdr:rowOff>
    </xdr:to>
    <xdr:sp macro="" textlink="">
      <xdr:nvSpPr>
        <xdr:cNvPr id="710" name="楕円 709">
          <a:extLst>
            <a:ext uri="{FF2B5EF4-FFF2-40B4-BE49-F238E27FC236}">
              <a16:creationId xmlns:a16="http://schemas.microsoft.com/office/drawing/2014/main" id="{A3857F81-FA93-4E56-9CF4-EDE2E9F774E7}"/>
            </a:ext>
          </a:extLst>
        </xdr:cNvPr>
        <xdr:cNvSpPr/>
      </xdr:nvSpPr>
      <xdr:spPr>
        <a:xfrm>
          <a:off x="22110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101616</xdr:rowOff>
    </xdr:from>
    <xdr:ext cx="469744" cy="259045"/>
    <xdr:sp macro="" textlink="">
      <xdr:nvSpPr>
        <xdr:cNvPr id="711" name="【消防施設】&#10;一人当たり面積該当値テキスト">
          <a:extLst>
            <a:ext uri="{FF2B5EF4-FFF2-40B4-BE49-F238E27FC236}">
              <a16:creationId xmlns:a16="http://schemas.microsoft.com/office/drawing/2014/main" id="{36B49AB1-7A77-4E17-A98D-C8DDB8EF8A41}"/>
            </a:ext>
          </a:extLst>
        </xdr:cNvPr>
        <xdr:cNvSpPr txBox="1"/>
      </xdr:nvSpPr>
      <xdr:spPr>
        <a:xfrm>
          <a:off x="22199600"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117929</xdr:rowOff>
    </xdr:from>
    <xdr:to>
      <xdr:col>112</xdr:col>
      <xdr:colOff>38100</xdr:colOff>
      <xdr:row>81</xdr:row>
      <xdr:rowOff>48079</xdr:rowOff>
    </xdr:to>
    <xdr:sp macro="" textlink="">
      <xdr:nvSpPr>
        <xdr:cNvPr id="712" name="楕円 711">
          <a:extLst>
            <a:ext uri="{FF2B5EF4-FFF2-40B4-BE49-F238E27FC236}">
              <a16:creationId xmlns:a16="http://schemas.microsoft.com/office/drawing/2014/main" id="{9BBD8B85-BD0D-45DF-8D6A-3849A28879D1}"/>
            </a:ext>
          </a:extLst>
        </xdr:cNvPr>
        <xdr:cNvSpPr/>
      </xdr:nvSpPr>
      <xdr:spPr>
        <a:xfrm>
          <a:off x="21272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129539</xdr:rowOff>
    </xdr:from>
    <xdr:to>
      <xdr:col>116</xdr:col>
      <xdr:colOff>63500</xdr:colOff>
      <xdr:row>80</xdr:row>
      <xdr:rowOff>168729</xdr:rowOff>
    </xdr:to>
    <xdr:cxnSp macro="">
      <xdr:nvCxnSpPr>
        <xdr:cNvPr id="713" name="直線コネクタ 712">
          <a:extLst>
            <a:ext uri="{FF2B5EF4-FFF2-40B4-BE49-F238E27FC236}">
              <a16:creationId xmlns:a16="http://schemas.microsoft.com/office/drawing/2014/main" id="{35CFCF93-7F37-46D1-B1B2-6E8E4F86F8C6}"/>
            </a:ext>
          </a:extLst>
        </xdr:cNvPr>
        <xdr:cNvCxnSpPr/>
      </xdr:nvCxnSpPr>
      <xdr:spPr>
        <a:xfrm flipV="1">
          <a:off x="21323300" y="138455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147320</xdr:rowOff>
    </xdr:from>
    <xdr:to>
      <xdr:col>107</xdr:col>
      <xdr:colOff>101600</xdr:colOff>
      <xdr:row>81</xdr:row>
      <xdr:rowOff>77470</xdr:rowOff>
    </xdr:to>
    <xdr:sp macro="" textlink="">
      <xdr:nvSpPr>
        <xdr:cNvPr id="714" name="楕円 713">
          <a:extLst>
            <a:ext uri="{FF2B5EF4-FFF2-40B4-BE49-F238E27FC236}">
              <a16:creationId xmlns:a16="http://schemas.microsoft.com/office/drawing/2014/main" id="{5FEFE308-6F7A-49A3-B4BC-9BDDCD47AFC5}"/>
            </a:ext>
          </a:extLst>
        </xdr:cNvPr>
        <xdr:cNvSpPr/>
      </xdr:nvSpPr>
      <xdr:spPr>
        <a:xfrm>
          <a:off x="20383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168729</xdr:rowOff>
    </xdr:from>
    <xdr:to>
      <xdr:col>111</xdr:col>
      <xdr:colOff>177800</xdr:colOff>
      <xdr:row>81</xdr:row>
      <xdr:rowOff>26670</xdr:rowOff>
    </xdr:to>
    <xdr:cxnSp macro="">
      <xdr:nvCxnSpPr>
        <xdr:cNvPr id="715" name="直線コネクタ 714">
          <a:extLst>
            <a:ext uri="{FF2B5EF4-FFF2-40B4-BE49-F238E27FC236}">
              <a16:creationId xmlns:a16="http://schemas.microsoft.com/office/drawing/2014/main" id="{3E18A38F-D687-4058-84BB-F1DB936DF143}"/>
            </a:ext>
          </a:extLst>
        </xdr:cNvPr>
        <xdr:cNvCxnSpPr/>
      </xdr:nvCxnSpPr>
      <xdr:spPr>
        <a:xfrm flipV="1">
          <a:off x="20434300" y="1388472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15058</xdr:rowOff>
    </xdr:from>
    <xdr:to>
      <xdr:col>102</xdr:col>
      <xdr:colOff>165100</xdr:colOff>
      <xdr:row>81</xdr:row>
      <xdr:rowOff>116658</xdr:rowOff>
    </xdr:to>
    <xdr:sp macro="" textlink="">
      <xdr:nvSpPr>
        <xdr:cNvPr id="716" name="楕円 715">
          <a:extLst>
            <a:ext uri="{FF2B5EF4-FFF2-40B4-BE49-F238E27FC236}">
              <a16:creationId xmlns:a16="http://schemas.microsoft.com/office/drawing/2014/main" id="{1E5570A6-6286-4B13-A460-8FBA1E3A4D83}"/>
            </a:ext>
          </a:extLst>
        </xdr:cNvPr>
        <xdr:cNvSpPr/>
      </xdr:nvSpPr>
      <xdr:spPr>
        <a:xfrm>
          <a:off x="19494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26670</xdr:rowOff>
    </xdr:from>
    <xdr:to>
      <xdr:col>107</xdr:col>
      <xdr:colOff>50800</xdr:colOff>
      <xdr:row>81</xdr:row>
      <xdr:rowOff>65858</xdr:rowOff>
    </xdr:to>
    <xdr:cxnSp macro="">
      <xdr:nvCxnSpPr>
        <xdr:cNvPr id="717" name="直線コネクタ 716">
          <a:extLst>
            <a:ext uri="{FF2B5EF4-FFF2-40B4-BE49-F238E27FC236}">
              <a16:creationId xmlns:a16="http://schemas.microsoft.com/office/drawing/2014/main" id="{9112EAFB-F685-4B65-B688-5E831DF3BA53}"/>
            </a:ext>
          </a:extLst>
        </xdr:cNvPr>
        <xdr:cNvCxnSpPr/>
      </xdr:nvCxnSpPr>
      <xdr:spPr>
        <a:xfrm flipV="1">
          <a:off x="19545300" y="139141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50981</xdr:rowOff>
    </xdr:from>
    <xdr:to>
      <xdr:col>98</xdr:col>
      <xdr:colOff>38100</xdr:colOff>
      <xdr:row>81</xdr:row>
      <xdr:rowOff>152581</xdr:rowOff>
    </xdr:to>
    <xdr:sp macro="" textlink="">
      <xdr:nvSpPr>
        <xdr:cNvPr id="718" name="楕円 717">
          <a:extLst>
            <a:ext uri="{FF2B5EF4-FFF2-40B4-BE49-F238E27FC236}">
              <a16:creationId xmlns:a16="http://schemas.microsoft.com/office/drawing/2014/main" id="{602C97D5-067E-4D9B-A863-ACAD3132AD3E}"/>
            </a:ext>
          </a:extLst>
        </xdr:cNvPr>
        <xdr:cNvSpPr/>
      </xdr:nvSpPr>
      <xdr:spPr>
        <a:xfrm>
          <a:off x="18605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65858</xdr:rowOff>
    </xdr:from>
    <xdr:to>
      <xdr:col>102</xdr:col>
      <xdr:colOff>114300</xdr:colOff>
      <xdr:row>81</xdr:row>
      <xdr:rowOff>101781</xdr:rowOff>
    </xdr:to>
    <xdr:cxnSp macro="">
      <xdr:nvCxnSpPr>
        <xdr:cNvPr id="719" name="直線コネクタ 718">
          <a:extLst>
            <a:ext uri="{FF2B5EF4-FFF2-40B4-BE49-F238E27FC236}">
              <a16:creationId xmlns:a16="http://schemas.microsoft.com/office/drawing/2014/main" id="{8FB1E108-0378-44F3-A69F-DF8D13E5CB56}"/>
            </a:ext>
          </a:extLst>
        </xdr:cNvPr>
        <xdr:cNvCxnSpPr/>
      </xdr:nvCxnSpPr>
      <xdr:spPr>
        <a:xfrm flipV="1">
          <a:off x="18656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1650</xdr:rowOff>
    </xdr:from>
    <xdr:ext cx="469744" cy="259045"/>
    <xdr:sp macro="" textlink="">
      <xdr:nvSpPr>
        <xdr:cNvPr id="720" name="n_1aveValue【消防施設】&#10;一人当たり面積">
          <a:extLst>
            <a:ext uri="{FF2B5EF4-FFF2-40B4-BE49-F238E27FC236}">
              <a16:creationId xmlns:a16="http://schemas.microsoft.com/office/drawing/2014/main" id="{C7EF56FB-44C1-4CFC-A916-9B1293CB95DC}"/>
            </a:ext>
          </a:extLst>
        </xdr:cNvPr>
        <xdr:cNvSpPr txBox="1"/>
      </xdr:nvSpPr>
      <xdr:spPr>
        <a:xfrm>
          <a:off x="210757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124114</xdr:rowOff>
    </xdr:from>
    <xdr:ext cx="469744" cy="259045"/>
    <xdr:sp macro="" textlink="">
      <xdr:nvSpPr>
        <xdr:cNvPr id="721" name="n_2aveValue【消防施設】&#10;一人当たり面積">
          <a:extLst>
            <a:ext uri="{FF2B5EF4-FFF2-40B4-BE49-F238E27FC236}">
              <a16:creationId xmlns:a16="http://schemas.microsoft.com/office/drawing/2014/main" id="{66A9BF83-92BE-4881-AB6A-5E7E7897656A}"/>
            </a:ext>
          </a:extLst>
        </xdr:cNvPr>
        <xdr:cNvSpPr txBox="1"/>
      </xdr:nvSpPr>
      <xdr:spPr>
        <a:xfrm>
          <a:off x="20199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22" name="n_3aveValue【消防施設】&#10;一人当たり面積">
          <a:extLst>
            <a:ext uri="{FF2B5EF4-FFF2-40B4-BE49-F238E27FC236}">
              <a16:creationId xmlns:a16="http://schemas.microsoft.com/office/drawing/2014/main" id="{D65FB171-CE92-4752-8F34-602B476136DE}"/>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17978</xdr:rowOff>
    </xdr:from>
    <xdr:ext cx="469744" cy="259045"/>
    <xdr:sp macro="" textlink="">
      <xdr:nvSpPr>
        <xdr:cNvPr id="723" name="n_4aveValue【消防施設】&#10;一人当たり面積">
          <a:extLst>
            <a:ext uri="{FF2B5EF4-FFF2-40B4-BE49-F238E27FC236}">
              <a16:creationId xmlns:a16="http://schemas.microsoft.com/office/drawing/2014/main" id="{24638EFB-A843-41B6-9A81-0EF53F06DE4A}"/>
            </a:ext>
          </a:extLst>
        </xdr:cNvPr>
        <xdr:cNvSpPr txBox="1"/>
      </xdr:nvSpPr>
      <xdr:spPr>
        <a:xfrm>
          <a:off x="18421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64606</xdr:rowOff>
    </xdr:from>
    <xdr:ext cx="469744" cy="259045"/>
    <xdr:sp macro="" textlink="">
      <xdr:nvSpPr>
        <xdr:cNvPr id="724" name="n_1mainValue【消防施設】&#10;一人当たり面積">
          <a:extLst>
            <a:ext uri="{FF2B5EF4-FFF2-40B4-BE49-F238E27FC236}">
              <a16:creationId xmlns:a16="http://schemas.microsoft.com/office/drawing/2014/main" id="{1FDA733C-9606-4204-81FF-701AE2433353}"/>
            </a:ext>
          </a:extLst>
        </xdr:cNvPr>
        <xdr:cNvSpPr txBox="1"/>
      </xdr:nvSpPr>
      <xdr:spPr>
        <a:xfrm>
          <a:off x="21075727" y="1360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93997</xdr:rowOff>
    </xdr:from>
    <xdr:ext cx="469744" cy="259045"/>
    <xdr:sp macro="" textlink="">
      <xdr:nvSpPr>
        <xdr:cNvPr id="725" name="n_2mainValue【消防施設】&#10;一人当たり面積">
          <a:extLst>
            <a:ext uri="{FF2B5EF4-FFF2-40B4-BE49-F238E27FC236}">
              <a16:creationId xmlns:a16="http://schemas.microsoft.com/office/drawing/2014/main" id="{FD49C8F4-4870-42A5-B093-FC414C52EAA0}"/>
            </a:ext>
          </a:extLst>
        </xdr:cNvPr>
        <xdr:cNvSpPr txBox="1"/>
      </xdr:nvSpPr>
      <xdr:spPr>
        <a:xfrm>
          <a:off x="20199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133185</xdr:rowOff>
    </xdr:from>
    <xdr:ext cx="469744" cy="259045"/>
    <xdr:sp macro="" textlink="">
      <xdr:nvSpPr>
        <xdr:cNvPr id="726" name="n_3mainValue【消防施設】&#10;一人当たり面積">
          <a:extLst>
            <a:ext uri="{FF2B5EF4-FFF2-40B4-BE49-F238E27FC236}">
              <a16:creationId xmlns:a16="http://schemas.microsoft.com/office/drawing/2014/main" id="{62652D3F-8D35-4FB8-8036-E2D7649C2D8D}"/>
            </a:ext>
          </a:extLst>
        </xdr:cNvPr>
        <xdr:cNvSpPr txBox="1"/>
      </xdr:nvSpPr>
      <xdr:spPr>
        <a:xfrm>
          <a:off x="19310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169108</xdr:rowOff>
    </xdr:from>
    <xdr:ext cx="469744" cy="259045"/>
    <xdr:sp macro="" textlink="">
      <xdr:nvSpPr>
        <xdr:cNvPr id="727" name="n_4mainValue【消防施設】&#10;一人当たり面積">
          <a:extLst>
            <a:ext uri="{FF2B5EF4-FFF2-40B4-BE49-F238E27FC236}">
              <a16:creationId xmlns:a16="http://schemas.microsoft.com/office/drawing/2014/main" id="{C5B14E01-4896-4530-9421-73CB003D622D}"/>
            </a:ext>
          </a:extLst>
        </xdr:cNvPr>
        <xdr:cNvSpPr txBox="1"/>
      </xdr:nvSpPr>
      <xdr:spPr>
        <a:xfrm>
          <a:off x="18421427" y="1371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37B7F877-9087-47D6-B161-B8761F3B4B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A34FAA93-5A58-4115-A00E-A59A29DD6B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B60E54D1-B250-4FC2-B33F-FDBBA1DB9D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926B3B6E-D969-4866-91C1-DECFC3AACC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BF1C5015-26D9-46F3-92FB-4BE1312039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53EA9E32-1710-4E75-9DB0-AD80DB1C6D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64C63621-178D-4226-A99E-1A092FA7DB8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F018FC28-90AF-4B91-8D95-E71D2E7E51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8CFC5233-1C03-4EAD-82DD-10E58694DA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D87E9BCE-0FEE-4A31-AF4A-7E13E2FDEAF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98D93732-E49C-4FAC-98F4-CF3F7B7A287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3621F025-802E-44F3-9581-C7926AA4BA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F0519FE2-2BFC-4650-B108-DDA8A04F741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7A221D27-F630-4B03-ABEE-4D629DBD34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1138647B-D7D2-4CD4-A9D6-0654FA3EE08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7ABFD46F-9B8A-4C34-A3E8-ECE5A2021A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78EB4D24-D0FF-46D2-9226-8DD5E890DAF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25901D3D-495D-4855-86C6-0D885E12FCA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1BD5A51B-F72F-4718-975D-F5D4FC804A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A782C8FD-D43E-4A20-822B-922C6D723A0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881EF5C9-34A4-4F4B-B9C4-EB15E65F778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B6C52CCF-2E9F-4C22-882A-3D30B8ACE8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A930FE25-3EF3-45D1-9548-F12CFED32E6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CFABA0AB-55FC-4732-B476-ADA9A39EB6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14E174BC-090B-4BD0-BA39-17DD389B30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753" name="直線コネクタ 752">
          <a:extLst>
            <a:ext uri="{FF2B5EF4-FFF2-40B4-BE49-F238E27FC236}">
              <a16:creationId xmlns:a16="http://schemas.microsoft.com/office/drawing/2014/main" id="{ACF0ABFD-EBC1-4D46-A1A7-DCD617269CFA}"/>
            </a:ext>
          </a:extLst>
        </xdr:cNvPr>
        <xdr:cNvCxnSpPr/>
      </xdr:nvCxnSpPr>
      <xdr:spPr>
        <a:xfrm flipV="1">
          <a:off x="16318864" y="1725875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a:extLst>
            <a:ext uri="{FF2B5EF4-FFF2-40B4-BE49-F238E27FC236}">
              <a16:creationId xmlns:a16="http://schemas.microsoft.com/office/drawing/2014/main" id="{93C3791B-9743-4A7B-87AC-D13FD214BAB7}"/>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a:extLst>
            <a:ext uri="{FF2B5EF4-FFF2-40B4-BE49-F238E27FC236}">
              <a16:creationId xmlns:a16="http://schemas.microsoft.com/office/drawing/2014/main" id="{7A9F7DFE-9AE1-41DF-9263-34AE1B503042}"/>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756" name="【庁舎】&#10;有形固定資産減価償却率最大値テキスト">
          <a:extLst>
            <a:ext uri="{FF2B5EF4-FFF2-40B4-BE49-F238E27FC236}">
              <a16:creationId xmlns:a16="http://schemas.microsoft.com/office/drawing/2014/main" id="{54969CB4-FEE0-4691-8F61-6E363356F631}"/>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757" name="直線コネクタ 756">
          <a:extLst>
            <a:ext uri="{FF2B5EF4-FFF2-40B4-BE49-F238E27FC236}">
              <a16:creationId xmlns:a16="http://schemas.microsoft.com/office/drawing/2014/main" id="{39D0502C-E5B2-4BA5-9227-94B7640746F2}"/>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79301</xdr:rowOff>
    </xdr:from>
    <xdr:ext cx="405111" cy="259045"/>
    <xdr:sp macro="" textlink="">
      <xdr:nvSpPr>
        <xdr:cNvPr id="758" name="【庁舎】&#10;有形固定資産減価償却率平均値テキスト">
          <a:extLst>
            <a:ext uri="{FF2B5EF4-FFF2-40B4-BE49-F238E27FC236}">
              <a16:creationId xmlns:a16="http://schemas.microsoft.com/office/drawing/2014/main" id="{CFAFBFAB-7E78-458C-9624-130D6B6C7A41}"/>
            </a:ext>
          </a:extLst>
        </xdr:cNvPr>
        <xdr:cNvSpPr txBox="1"/>
      </xdr:nvSpPr>
      <xdr:spPr>
        <a:xfrm>
          <a:off x="16357600" y="1791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759" name="フローチャート: 判断 758">
          <a:extLst>
            <a:ext uri="{FF2B5EF4-FFF2-40B4-BE49-F238E27FC236}">
              <a16:creationId xmlns:a16="http://schemas.microsoft.com/office/drawing/2014/main" id="{F12FF453-E0BA-46E1-85E4-41030505FDD3}"/>
            </a:ext>
          </a:extLst>
        </xdr:cNvPr>
        <xdr:cNvSpPr/>
      </xdr:nvSpPr>
      <xdr:spPr>
        <a:xfrm>
          <a:off x="16268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760" name="フローチャート: 判断 759">
          <a:extLst>
            <a:ext uri="{FF2B5EF4-FFF2-40B4-BE49-F238E27FC236}">
              <a16:creationId xmlns:a16="http://schemas.microsoft.com/office/drawing/2014/main" id="{936B0FC6-EE76-43F6-95A7-0C46782DA029}"/>
            </a:ext>
          </a:extLst>
        </xdr:cNvPr>
        <xdr:cNvSpPr/>
      </xdr:nvSpPr>
      <xdr:spPr>
        <a:xfrm>
          <a:off x="15430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761" name="フローチャート: 判断 760">
          <a:extLst>
            <a:ext uri="{FF2B5EF4-FFF2-40B4-BE49-F238E27FC236}">
              <a16:creationId xmlns:a16="http://schemas.microsoft.com/office/drawing/2014/main" id="{A435AB2A-F625-4D8D-A114-1DDD90DDE838}"/>
            </a:ext>
          </a:extLst>
        </xdr:cNvPr>
        <xdr:cNvSpPr/>
      </xdr:nvSpPr>
      <xdr:spPr>
        <a:xfrm>
          <a:off x="14541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62" name="フローチャート: 判断 761">
          <a:extLst>
            <a:ext uri="{FF2B5EF4-FFF2-40B4-BE49-F238E27FC236}">
              <a16:creationId xmlns:a16="http://schemas.microsoft.com/office/drawing/2014/main" id="{7C6AADDE-452F-4888-A788-4C5A19DDA49A}"/>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763" name="フローチャート: 判断 762">
          <a:extLst>
            <a:ext uri="{FF2B5EF4-FFF2-40B4-BE49-F238E27FC236}">
              <a16:creationId xmlns:a16="http://schemas.microsoft.com/office/drawing/2014/main" id="{34F16C58-97E7-495F-9F27-8052E88507D7}"/>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58FFBA47-B475-4271-A675-E3B5DAC456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1F49DDDD-72CF-497F-94A6-318D517E2B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2966A15-F9DE-4737-A7A3-D2A1AA352A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B177946-0D2D-4E4D-BC61-E5CD0C0280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49503E13-DC3A-45FF-A6FA-E4E6A94254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90714</xdr:rowOff>
    </xdr:from>
    <xdr:to>
      <xdr:col>85</xdr:col>
      <xdr:colOff>177800</xdr:colOff>
      <xdr:row>106</xdr:row>
      <xdr:rowOff>20864</xdr:rowOff>
    </xdr:to>
    <xdr:sp macro="" textlink="">
      <xdr:nvSpPr>
        <xdr:cNvPr id="769" name="楕円 768">
          <a:extLst>
            <a:ext uri="{FF2B5EF4-FFF2-40B4-BE49-F238E27FC236}">
              <a16:creationId xmlns:a16="http://schemas.microsoft.com/office/drawing/2014/main" id="{DF3A3AA8-EAC6-49E3-8706-8A598DDC5D26}"/>
            </a:ext>
          </a:extLst>
        </xdr:cNvPr>
        <xdr:cNvSpPr/>
      </xdr:nvSpPr>
      <xdr:spPr>
        <a:xfrm>
          <a:off x="162687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69141</xdr:rowOff>
    </xdr:from>
    <xdr:ext cx="405111" cy="259045"/>
    <xdr:sp macro="" textlink="">
      <xdr:nvSpPr>
        <xdr:cNvPr id="770" name="【庁舎】&#10;有形固定資産減価償却率該当値テキスト">
          <a:extLst>
            <a:ext uri="{FF2B5EF4-FFF2-40B4-BE49-F238E27FC236}">
              <a16:creationId xmlns:a16="http://schemas.microsoft.com/office/drawing/2014/main" id="{85CEAFA2-F8F9-427B-8B8D-E1C4C433CC5B}"/>
            </a:ext>
          </a:extLst>
        </xdr:cNvPr>
        <xdr:cNvSpPr txBox="1"/>
      </xdr:nvSpPr>
      <xdr:spPr>
        <a:xfrm>
          <a:off x="16357600"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58057</xdr:rowOff>
    </xdr:from>
    <xdr:to>
      <xdr:col>81</xdr:col>
      <xdr:colOff>101600</xdr:colOff>
      <xdr:row>105</xdr:row>
      <xdr:rowOff>159657</xdr:rowOff>
    </xdr:to>
    <xdr:sp macro="" textlink="">
      <xdr:nvSpPr>
        <xdr:cNvPr id="771" name="楕円 770">
          <a:extLst>
            <a:ext uri="{FF2B5EF4-FFF2-40B4-BE49-F238E27FC236}">
              <a16:creationId xmlns:a16="http://schemas.microsoft.com/office/drawing/2014/main" id="{3907514D-CF96-4853-92A6-CC7915E55613}"/>
            </a:ext>
          </a:extLst>
        </xdr:cNvPr>
        <xdr:cNvSpPr/>
      </xdr:nvSpPr>
      <xdr:spPr>
        <a:xfrm>
          <a:off x="15430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108857</xdr:rowOff>
    </xdr:from>
    <xdr:to>
      <xdr:col>85</xdr:col>
      <xdr:colOff>127000</xdr:colOff>
      <xdr:row>105</xdr:row>
      <xdr:rowOff>141514</xdr:rowOff>
    </xdr:to>
    <xdr:cxnSp macro="">
      <xdr:nvCxnSpPr>
        <xdr:cNvPr id="772" name="直線コネクタ 771">
          <a:extLst>
            <a:ext uri="{FF2B5EF4-FFF2-40B4-BE49-F238E27FC236}">
              <a16:creationId xmlns:a16="http://schemas.microsoft.com/office/drawing/2014/main" id="{4F816EB3-7F70-4EEC-8C26-0FC0AB4F2E5F}"/>
            </a:ext>
          </a:extLst>
        </xdr:cNvPr>
        <xdr:cNvCxnSpPr/>
      </xdr:nvCxnSpPr>
      <xdr:spPr>
        <a:xfrm>
          <a:off x="15481300" y="181111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3" name="楕円 772">
          <a:extLst>
            <a:ext uri="{FF2B5EF4-FFF2-40B4-BE49-F238E27FC236}">
              <a16:creationId xmlns:a16="http://schemas.microsoft.com/office/drawing/2014/main" id="{3348AD48-85FD-4E8C-9B61-342E20483315}"/>
            </a:ext>
          </a:extLst>
        </xdr:cNvPr>
        <xdr:cNvSpPr/>
      </xdr:nvSpPr>
      <xdr:spPr>
        <a:xfrm>
          <a:off x="14541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81099</xdr:rowOff>
    </xdr:from>
    <xdr:to>
      <xdr:col>81</xdr:col>
      <xdr:colOff>50800</xdr:colOff>
      <xdr:row>105</xdr:row>
      <xdr:rowOff>108857</xdr:rowOff>
    </xdr:to>
    <xdr:cxnSp macro="">
      <xdr:nvCxnSpPr>
        <xdr:cNvPr id="774" name="直線コネクタ 773">
          <a:extLst>
            <a:ext uri="{FF2B5EF4-FFF2-40B4-BE49-F238E27FC236}">
              <a16:creationId xmlns:a16="http://schemas.microsoft.com/office/drawing/2014/main" id="{E14621A8-DB50-4006-9816-10B77819281F}"/>
            </a:ext>
          </a:extLst>
        </xdr:cNvPr>
        <xdr:cNvCxnSpPr/>
      </xdr:nvCxnSpPr>
      <xdr:spPr>
        <a:xfrm>
          <a:off x="14592300" y="1808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75" name="楕円 774">
          <a:extLst>
            <a:ext uri="{FF2B5EF4-FFF2-40B4-BE49-F238E27FC236}">
              <a16:creationId xmlns:a16="http://schemas.microsoft.com/office/drawing/2014/main" id="{1D9B9C40-0EF7-4F1B-8624-40083A09FCC4}"/>
            </a:ext>
          </a:extLst>
        </xdr:cNvPr>
        <xdr:cNvSpPr/>
      </xdr:nvSpPr>
      <xdr:spPr>
        <a:xfrm>
          <a:off x="13652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81099</xdr:rowOff>
    </xdr:to>
    <xdr:cxnSp macro="">
      <xdr:nvCxnSpPr>
        <xdr:cNvPr id="776" name="直線コネクタ 775">
          <a:extLst>
            <a:ext uri="{FF2B5EF4-FFF2-40B4-BE49-F238E27FC236}">
              <a16:creationId xmlns:a16="http://schemas.microsoft.com/office/drawing/2014/main" id="{063C09DF-3470-4E2C-846B-86C3D820F5DD}"/>
            </a:ext>
          </a:extLst>
        </xdr:cNvPr>
        <xdr:cNvCxnSpPr/>
      </xdr:nvCxnSpPr>
      <xdr:spPr>
        <a:xfrm>
          <a:off x="13703300" y="1805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77" name="楕円 776">
          <a:extLst>
            <a:ext uri="{FF2B5EF4-FFF2-40B4-BE49-F238E27FC236}">
              <a16:creationId xmlns:a16="http://schemas.microsoft.com/office/drawing/2014/main" id="{94DE8582-4BBA-4BAB-8DD3-4765130FD108}"/>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50074</xdr:rowOff>
    </xdr:to>
    <xdr:cxnSp macro="">
      <xdr:nvCxnSpPr>
        <xdr:cNvPr id="778" name="直線コネクタ 777">
          <a:extLst>
            <a:ext uri="{FF2B5EF4-FFF2-40B4-BE49-F238E27FC236}">
              <a16:creationId xmlns:a16="http://schemas.microsoft.com/office/drawing/2014/main" id="{7227A322-5886-429D-BB03-64A61A53C708}"/>
            </a:ext>
          </a:extLst>
        </xdr:cNvPr>
        <xdr:cNvCxnSpPr/>
      </xdr:nvCxnSpPr>
      <xdr:spPr>
        <a:xfrm>
          <a:off x="12814300" y="1802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159856</xdr:rowOff>
    </xdr:from>
    <xdr:ext cx="405111" cy="259045"/>
    <xdr:sp macro="" textlink="">
      <xdr:nvSpPr>
        <xdr:cNvPr id="779" name="n_1aveValue【庁舎】&#10;有形固定資産減価償却率">
          <a:extLst>
            <a:ext uri="{FF2B5EF4-FFF2-40B4-BE49-F238E27FC236}">
              <a16:creationId xmlns:a16="http://schemas.microsoft.com/office/drawing/2014/main" id="{8B01EAD7-813D-481A-ADC2-BCDE773BDBB6}"/>
            </a:ext>
          </a:extLst>
        </xdr:cNvPr>
        <xdr:cNvSpPr txBox="1"/>
      </xdr:nvSpPr>
      <xdr:spPr>
        <a:xfrm>
          <a:off x="152660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780" name="n_2aveValue【庁舎】&#10;有形固定資産減価償却率">
          <a:extLst>
            <a:ext uri="{FF2B5EF4-FFF2-40B4-BE49-F238E27FC236}">
              <a16:creationId xmlns:a16="http://schemas.microsoft.com/office/drawing/2014/main" id="{34C6987A-3475-4BF8-AB99-3AA29238E3D6}"/>
            </a:ext>
          </a:extLst>
        </xdr:cNvPr>
        <xdr:cNvSpPr txBox="1"/>
      </xdr:nvSpPr>
      <xdr:spPr>
        <a:xfrm>
          <a:off x="14389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81" name="n_3aveValue【庁舎】&#10;有形固定資産減価償却率">
          <a:extLst>
            <a:ext uri="{FF2B5EF4-FFF2-40B4-BE49-F238E27FC236}">
              <a16:creationId xmlns:a16="http://schemas.microsoft.com/office/drawing/2014/main" id="{AFD80564-2E8A-46C3-A8CA-FF3812F48C07}"/>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782" name="n_4aveValue【庁舎】&#10;有形固定資産減価償却率">
          <a:extLst>
            <a:ext uri="{FF2B5EF4-FFF2-40B4-BE49-F238E27FC236}">
              <a16:creationId xmlns:a16="http://schemas.microsoft.com/office/drawing/2014/main" id="{15410825-A75F-44FD-87C3-14F70BE4AAAD}"/>
            </a:ext>
          </a:extLst>
        </xdr:cNvPr>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150784</xdr:rowOff>
    </xdr:from>
    <xdr:ext cx="405111" cy="259045"/>
    <xdr:sp macro="" textlink="">
      <xdr:nvSpPr>
        <xdr:cNvPr id="783" name="n_1mainValue【庁舎】&#10;有形固定資産減価償却率">
          <a:extLst>
            <a:ext uri="{FF2B5EF4-FFF2-40B4-BE49-F238E27FC236}">
              <a16:creationId xmlns:a16="http://schemas.microsoft.com/office/drawing/2014/main" id="{CE99437A-BD2B-4250-94FC-973C967B5230}"/>
            </a:ext>
          </a:extLst>
        </xdr:cNvPr>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784" name="n_2mainValue【庁舎】&#10;有形固定資産減価償却率">
          <a:extLst>
            <a:ext uri="{FF2B5EF4-FFF2-40B4-BE49-F238E27FC236}">
              <a16:creationId xmlns:a16="http://schemas.microsoft.com/office/drawing/2014/main" id="{39C10110-B5F8-4985-886C-9AB2736F4B7D}"/>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85" name="n_3mainValue【庁舎】&#10;有形固定資産減価償却率">
          <a:extLst>
            <a:ext uri="{FF2B5EF4-FFF2-40B4-BE49-F238E27FC236}">
              <a16:creationId xmlns:a16="http://schemas.microsoft.com/office/drawing/2014/main" id="{E35020ED-5D33-47B7-BBCC-3630943EBEFD}"/>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86" name="n_4mainValue【庁舎】&#10;有形固定資産減価償却率">
          <a:extLst>
            <a:ext uri="{FF2B5EF4-FFF2-40B4-BE49-F238E27FC236}">
              <a16:creationId xmlns:a16="http://schemas.microsoft.com/office/drawing/2014/main" id="{62478392-7748-42CE-9A03-5E85FA9F2E01}"/>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C7B2CC9E-F0FA-48BF-8ECC-04510E38C7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635B85F8-5DAE-443B-ABF3-9D2832027E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2DAB2586-A489-4C92-80BA-F84A3D6655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1844360C-B20D-4B76-9885-72C5FBEAD4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A6A3D79E-4646-4BAA-A8FC-6F62C7AA55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E8AE841D-36CF-4EAD-860E-A0EE88978F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E5FBA9CB-24A8-45E3-88CC-8032ABF3D1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46293480-2C69-47F4-BBAB-C702781B2F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E9AA4BEA-2594-4D24-8EC3-3734939DEB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EB2DE700-A551-4CF9-B9AA-C4A4C11B73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a:extLst>
            <a:ext uri="{FF2B5EF4-FFF2-40B4-BE49-F238E27FC236}">
              <a16:creationId xmlns:a16="http://schemas.microsoft.com/office/drawing/2014/main" id="{006FB902-7CFA-4510-B20D-A6CCBE37C2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a:extLst>
            <a:ext uri="{FF2B5EF4-FFF2-40B4-BE49-F238E27FC236}">
              <a16:creationId xmlns:a16="http://schemas.microsoft.com/office/drawing/2014/main" id="{104A57AF-DD93-4CC3-8724-76524859373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a:extLst>
            <a:ext uri="{FF2B5EF4-FFF2-40B4-BE49-F238E27FC236}">
              <a16:creationId xmlns:a16="http://schemas.microsoft.com/office/drawing/2014/main" id="{D19223DB-6E6A-438B-9CF3-C77B32FB97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a:extLst>
            <a:ext uri="{FF2B5EF4-FFF2-40B4-BE49-F238E27FC236}">
              <a16:creationId xmlns:a16="http://schemas.microsoft.com/office/drawing/2014/main" id="{47EB0221-347A-4A9D-9C3A-E776DFF9FD5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a:extLst>
            <a:ext uri="{FF2B5EF4-FFF2-40B4-BE49-F238E27FC236}">
              <a16:creationId xmlns:a16="http://schemas.microsoft.com/office/drawing/2014/main" id="{E7948DE9-2038-475B-91F2-5658AB15D5F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a:extLst>
            <a:ext uri="{FF2B5EF4-FFF2-40B4-BE49-F238E27FC236}">
              <a16:creationId xmlns:a16="http://schemas.microsoft.com/office/drawing/2014/main" id="{AD8A240D-A807-483A-A167-51694FAA738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a:extLst>
            <a:ext uri="{FF2B5EF4-FFF2-40B4-BE49-F238E27FC236}">
              <a16:creationId xmlns:a16="http://schemas.microsoft.com/office/drawing/2014/main" id="{09E89CC0-C161-40AF-975E-7831E627608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a:extLst>
            <a:ext uri="{FF2B5EF4-FFF2-40B4-BE49-F238E27FC236}">
              <a16:creationId xmlns:a16="http://schemas.microsoft.com/office/drawing/2014/main" id="{B8C9267B-881B-4EBD-B113-9F98E05D723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a:extLst>
            <a:ext uri="{FF2B5EF4-FFF2-40B4-BE49-F238E27FC236}">
              <a16:creationId xmlns:a16="http://schemas.microsoft.com/office/drawing/2014/main" id="{5D9906F2-0682-4FF6-8868-D3CC3964C60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a:extLst>
            <a:ext uri="{FF2B5EF4-FFF2-40B4-BE49-F238E27FC236}">
              <a16:creationId xmlns:a16="http://schemas.microsoft.com/office/drawing/2014/main" id="{1DD77773-8AE7-44DB-A11E-414C9EA6473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12D15163-8C72-4333-9A0C-C84A62F379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35B223A7-B8A5-4051-983A-627B5783C7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a:extLst>
            <a:ext uri="{FF2B5EF4-FFF2-40B4-BE49-F238E27FC236}">
              <a16:creationId xmlns:a16="http://schemas.microsoft.com/office/drawing/2014/main" id="{76315463-94FB-4F86-BC30-A10F9FB900D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810" name="直線コネクタ 809">
          <a:extLst>
            <a:ext uri="{FF2B5EF4-FFF2-40B4-BE49-F238E27FC236}">
              <a16:creationId xmlns:a16="http://schemas.microsoft.com/office/drawing/2014/main" id="{C6167A36-DADB-450E-AC68-2ED2B207B9BD}"/>
            </a:ext>
          </a:extLst>
        </xdr:cNvPr>
        <xdr:cNvCxnSpPr/>
      </xdr:nvCxnSpPr>
      <xdr:spPr>
        <a:xfrm flipV="1">
          <a:off x="22160864" y="17063086"/>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811" name="【庁舎】&#10;一人当たり面積最小値テキスト">
          <a:extLst>
            <a:ext uri="{FF2B5EF4-FFF2-40B4-BE49-F238E27FC236}">
              <a16:creationId xmlns:a16="http://schemas.microsoft.com/office/drawing/2014/main" id="{1C14AF2B-4181-4887-A485-125CEA07A6D4}"/>
            </a:ext>
          </a:extLst>
        </xdr:cNvPr>
        <xdr:cNvSpPr txBox="1"/>
      </xdr:nvSpPr>
      <xdr:spPr>
        <a:xfrm>
          <a:off x="221996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812" name="直線コネクタ 811">
          <a:extLst>
            <a:ext uri="{FF2B5EF4-FFF2-40B4-BE49-F238E27FC236}">
              <a16:creationId xmlns:a16="http://schemas.microsoft.com/office/drawing/2014/main" id="{0C31E76E-662D-4242-BBBC-EEF331EB92A4}"/>
            </a:ext>
          </a:extLst>
        </xdr:cNvPr>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813" name="【庁舎】&#10;一人当たり面積最大値テキスト">
          <a:extLst>
            <a:ext uri="{FF2B5EF4-FFF2-40B4-BE49-F238E27FC236}">
              <a16:creationId xmlns:a16="http://schemas.microsoft.com/office/drawing/2014/main" id="{EB58A0FA-B02F-4808-AE6E-AF6B7BB160E8}"/>
            </a:ext>
          </a:extLst>
        </xdr:cNvPr>
        <xdr:cNvSpPr txBox="1"/>
      </xdr:nvSpPr>
      <xdr:spPr>
        <a:xfrm>
          <a:off x="22199600" y="1683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814" name="直線コネクタ 813">
          <a:extLst>
            <a:ext uri="{FF2B5EF4-FFF2-40B4-BE49-F238E27FC236}">
              <a16:creationId xmlns:a16="http://schemas.microsoft.com/office/drawing/2014/main" id="{DCD17C08-6FA0-44A0-BA8A-32A61006615B}"/>
            </a:ext>
          </a:extLst>
        </xdr:cNvPr>
        <xdr:cNvCxnSpPr/>
      </xdr:nvCxnSpPr>
      <xdr:spPr>
        <a:xfrm>
          <a:off x="22072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99077</xdr:rowOff>
    </xdr:from>
    <xdr:ext cx="469744" cy="259045"/>
    <xdr:sp macro="" textlink="">
      <xdr:nvSpPr>
        <xdr:cNvPr id="815" name="【庁舎】&#10;一人当たり面積平均値テキスト">
          <a:extLst>
            <a:ext uri="{FF2B5EF4-FFF2-40B4-BE49-F238E27FC236}">
              <a16:creationId xmlns:a16="http://schemas.microsoft.com/office/drawing/2014/main" id="{FF890267-17DF-49A7-B7DB-E5734BE2D5C1}"/>
            </a:ext>
          </a:extLst>
        </xdr:cNvPr>
        <xdr:cNvSpPr txBox="1"/>
      </xdr:nvSpPr>
      <xdr:spPr>
        <a:xfrm>
          <a:off x="22199600" y="1775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16" name="フローチャート: 判断 815">
          <a:extLst>
            <a:ext uri="{FF2B5EF4-FFF2-40B4-BE49-F238E27FC236}">
              <a16:creationId xmlns:a16="http://schemas.microsoft.com/office/drawing/2014/main" id="{9A3795AA-F4AD-4A32-8BBE-63C73176B6B8}"/>
            </a:ext>
          </a:extLst>
        </xdr:cNvPr>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817" name="フローチャート: 判断 816">
          <a:extLst>
            <a:ext uri="{FF2B5EF4-FFF2-40B4-BE49-F238E27FC236}">
              <a16:creationId xmlns:a16="http://schemas.microsoft.com/office/drawing/2014/main" id="{90657D03-A03D-48AC-BC28-1C98DC51317D}"/>
            </a:ext>
          </a:extLst>
        </xdr:cNvPr>
        <xdr:cNvSpPr/>
      </xdr:nvSpPr>
      <xdr:spPr>
        <a:xfrm>
          <a:off x="21272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818" name="フローチャート: 判断 817">
          <a:extLst>
            <a:ext uri="{FF2B5EF4-FFF2-40B4-BE49-F238E27FC236}">
              <a16:creationId xmlns:a16="http://schemas.microsoft.com/office/drawing/2014/main" id="{E677D18E-3098-4A02-A3A5-18863FB78E18}"/>
            </a:ext>
          </a:extLst>
        </xdr:cNvPr>
        <xdr:cNvSpPr/>
      </xdr:nvSpPr>
      <xdr:spPr>
        <a:xfrm>
          <a:off x="2038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65405</xdr:rowOff>
    </xdr:from>
    <xdr:to>
      <xdr:col>102</xdr:col>
      <xdr:colOff>165100</xdr:colOff>
      <xdr:row>103</xdr:row>
      <xdr:rowOff>167005</xdr:rowOff>
    </xdr:to>
    <xdr:sp macro="" textlink="">
      <xdr:nvSpPr>
        <xdr:cNvPr id="819" name="フローチャート: 判断 818">
          <a:extLst>
            <a:ext uri="{FF2B5EF4-FFF2-40B4-BE49-F238E27FC236}">
              <a16:creationId xmlns:a16="http://schemas.microsoft.com/office/drawing/2014/main" id="{EB4E1518-FEB9-4EEE-B80E-B0CC8CFF801C}"/>
            </a:ext>
          </a:extLst>
        </xdr:cNvPr>
        <xdr:cNvSpPr/>
      </xdr:nvSpPr>
      <xdr:spPr>
        <a:xfrm>
          <a:off x="19494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133986</xdr:rowOff>
    </xdr:from>
    <xdr:to>
      <xdr:col>98</xdr:col>
      <xdr:colOff>38100</xdr:colOff>
      <xdr:row>104</xdr:row>
      <xdr:rowOff>64136</xdr:rowOff>
    </xdr:to>
    <xdr:sp macro="" textlink="">
      <xdr:nvSpPr>
        <xdr:cNvPr id="820" name="フローチャート: 判断 819">
          <a:extLst>
            <a:ext uri="{FF2B5EF4-FFF2-40B4-BE49-F238E27FC236}">
              <a16:creationId xmlns:a16="http://schemas.microsoft.com/office/drawing/2014/main" id="{846A68D8-701C-4C9C-9E1E-7AC1695CBAC7}"/>
            </a:ext>
          </a:extLst>
        </xdr:cNvPr>
        <xdr:cNvSpPr/>
      </xdr:nvSpPr>
      <xdr:spPr>
        <a:xfrm>
          <a:off x="18605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D195CEE6-AA43-487B-A61B-5FCCE11402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1D0321D-165D-41BA-A06C-0063DEFA4C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CE12D8A-F77F-402D-8CB4-B62F1FB461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98718B8-9BB6-428D-9356-8D39FCFA576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A9C5E3B-6696-4806-BDA4-127D9A039E2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44450</xdr:rowOff>
    </xdr:from>
    <xdr:to>
      <xdr:col>116</xdr:col>
      <xdr:colOff>114300</xdr:colOff>
      <xdr:row>102</xdr:row>
      <xdr:rowOff>146050</xdr:rowOff>
    </xdr:to>
    <xdr:sp macro="" textlink="">
      <xdr:nvSpPr>
        <xdr:cNvPr id="826" name="楕円 825">
          <a:extLst>
            <a:ext uri="{FF2B5EF4-FFF2-40B4-BE49-F238E27FC236}">
              <a16:creationId xmlns:a16="http://schemas.microsoft.com/office/drawing/2014/main" id="{22CD7555-ECD8-4FAE-9C96-8D9DDE62F250}"/>
            </a:ext>
          </a:extLst>
        </xdr:cNvPr>
        <xdr:cNvSpPr/>
      </xdr:nvSpPr>
      <xdr:spPr>
        <a:xfrm>
          <a:off x="221107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67327</xdr:rowOff>
    </xdr:from>
    <xdr:ext cx="469744" cy="259045"/>
    <xdr:sp macro="" textlink="">
      <xdr:nvSpPr>
        <xdr:cNvPr id="827" name="【庁舎】&#10;一人当たり面積該当値テキスト">
          <a:extLst>
            <a:ext uri="{FF2B5EF4-FFF2-40B4-BE49-F238E27FC236}">
              <a16:creationId xmlns:a16="http://schemas.microsoft.com/office/drawing/2014/main" id="{AEA50D75-3E99-470C-8F94-08F5952B8B93}"/>
            </a:ext>
          </a:extLst>
        </xdr:cNvPr>
        <xdr:cNvSpPr txBox="1"/>
      </xdr:nvSpPr>
      <xdr:spPr>
        <a:xfrm>
          <a:off x="22199600"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82550</xdr:rowOff>
    </xdr:from>
    <xdr:to>
      <xdr:col>112</xdr:col>
      <xdr:colOff>38100</xdr:colOff>
      <xdr:row>103</xdr:row>
      <xdr:rowOff>12700</xdr:rowOff>
    </xdr:to>
    <xdr:sp macro="" textlink="">
      <xdr:nvSpPr>
        <xdr:cNvPr id="828" name="楕円 827">
          <a:extLst>
            <a:ext uri="{FF2B5EF4-FFF2-40B4-BE49-F238E27FC236}">
              <a16:creationId xmlns:a16="http://schemas.microsoft.com/office/drawing/2014/main" id="{1FC6F78A-62B9-4685-9FD4-2D22E51D3887}"/>
            </a:ext>
          </a:extLst>
        </xdr:cNvPr>
        <xdr:cNvSpPr/>
      </xdr:nvSpPr>
      <xdr:spPr>
        <a:xfrm>
          <a:off x="21272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95250</xdr:rowOff>
    </xdr:from>
    <xdr:to>
      <xdr:col>116</xdr:col>
      <xdr:colOff>63500</xdr:colOff>
      <xdr:row>102</xdr:row>
      <xdr:rowOff>133350</xdr:rowOff>
    </xdr:to>
    <xdr:cxnSp macro="">
      <xdr:nvCxnSpPr>
        <xdr:cNvPr id="829" name="直線コネクタ 828">
          <a:extLst>
            <a:ext uri="{FF2B5EF4-FFF2-40B4-BE49-F238E27FC236}">
              <a16:creationId xmlns:a16="http://schemas.microsoft.com/office/drawing/2014/main" id="{87089A7D-41F5-4EC4-AC23-63A2E3D50067}"/>
            </a:ext>
          </a:extLst>
        </xdr:cNvPr>
        <xdr:cNvCxnSpPr/>
      </xdr:nvCxnSpPr>
      <xdr:spPr>
        <a:xfrm flipV="1">
          <a:off x="21323300" y="17583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113030</xdr:rowOff>
    </xdr:from>
    <xdr:to>
      <xdr:col>107</xdr:col>
      <xdr:colOff>101600</xdr:colOff>
      <xdr:row>103</xdr:row>
      <xdr:rowOff>43180</xdr:rowOff>
    </xdr:to>
    <xdr:sp macro="" textlink="">
      <xdr:nvSpPr>
        <xdr:cNvPr id="830" name="楕円 829">
          <a:extLst>
            <a:ext uri="{FF2B5EF4-FFF2-40B4-BE49-F238E27FC236}">
              <a16:creationId xmlns:a16="http://schemas.microsoft.com/office/drawing/2014/main" id="{D98644F7-B317-4F47-9065-6366EB38715C}"/>
            </a:ext>
          </a:extLst>
        </xdr:cNvPr>
        <xdr:cNvSpPr/>
      </xdr:nvSpPr>
      <xdr:spPr>
        <a:xfrm>
          <a:off x="20383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133350</xdr:rowOff>
    </xdr:from>
    <xdr:to>
      <xdr:col>111</xdr:col>
      <xdr:colOff>177800</xdr:colOff>
      <xdr:row>102</xdr:row>
      <xdr:rowOff>163830</xdr:rowOff>
    </xdr:to>
    <xdr:cxnSp macro="">
      <xdr:nvCxnSpPr>
        <xdr:cNvPr id="831" name="直線コネクタ 830">
          <a:extLst>
            <a:ext uri="{FF2B5EF4-FFF2-40B4-BE49-F238E27FC236}">
              <a16:creationId xmlns:a16="http://schemas.microsoft.com/office/drawing/2014/main" id="{B5118656-0AE9-459E-A88A-8698E5E432F6}"/>
            </a:ext>
          </a:extLst>
        </xdr:cNvPr>
        <xdr:cNvCxnSpPr/>
      </xdr:nvCxnSpPr>
      <xdr:spPr>
        <a:xfrm flipV="1">
          <a:off x="20434300" y="17621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143511</xdr:rowOff>
    </xdr:from>
    <xdr:to>
      <xdr:col>102</xdr:col>
      <xdr:colOff>165100</xdr:colOff>
      <xdr:row>103</xdr:row>
      <xdr:rowOff>73661</xdr:rowOff>
    </xdr:to>
    <xdr:sp macro="" textlink="">
      <xdr:nvSpPr>
        <xdr:cNvPr id="832" name="楕円 831">
          <a:extLst>
            <a:ext uri="{FF2B5EF4-FFF2-40B4-BE49-F238E27FC236}">
              <a16:creationId xmlns:a16="http://schemas.microsoft.com/office/drawing/2014/main" id="{98424154-9265-489D-ACB6-6E75094DD378}"/>
            </a:ext>
          </a:extLst>
        </xdr:cNvPr>
        <xdr:cNvSpPr/>
      </xdr:nvSpPr>
      <xdr:spPr>
        <a:xfrm>
          <a:off x="19494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163830</xdr:rowOff>
    </xdr:from>
    <xdr:to>
      <xdr:col>107</xdr:col>
      <xdr:colOff>50800</xdr:colOff>
      <xdr:row>103</xdr:row>
      <xdr:rowOff>22861</xdr:rowOff>
    </xdr:to>
    <xdr:cxnSp macro="">
      <xdr:nvCxnSpPr>
        <xdr:cNvPr id="833" name="直線コネクタ 832">
          <a:extLst>
            <a:ext uri="{FF2B5EF4-FFF2-40B4-BE49-F238E27FC236}">
              <a16:creationId xmlns:a16="http://schemas.microsoft.com/office/drawing/2014/main" id="{BFE883B7-41FB-4243-969B-337F504C528E}"/>
            </a:ext>
          </a:extLst>
        </xdr:cNvPr>
        <xdr:cNvCxnSpPr/>
      </xdr:nvCxnSpPr>
      <xdr:spPr>
        <a:xfrm flipV="1">
          <a:off x="19545300" y="17651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xdr:rowOff>
    </xdr:from>
    <xdr:to>
      <xdr:col>98</xdr:col>
      <xdr:colOff>38100</xdr:colOff>
      <xdr:row>103</xdr:row>
      <xdr:rowOff>109855</xdr:rowOff>
    </xdr:to>
    <xdr:sp macro="" textlink="">
      <xdr:nvSpPr>
        <xdr:cNvPr id="834" name="楕円 833">
          <a:extLst>
            <a:ext uri="{FF2B5EF4-FFF2-40B4-BE49-F238E27FC236}">
              <a16:creationId xmlns:a16="http://schemas.microsoft.com/office/drawing/2014/main" id="{7B8B9008-B8A5-41D1-87AE-9AC25204F57F}"/>
            </a:ext>
          </a:extLst>
        </xdr:cNvPr>
        <xdr:cNvSpPr/>
      </xdr:nvSpPr>
      <xdr:spPr>
        <a:xfrm>
          <a:off x="18605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22861</xdr:rowOff>
    </xdr:from>
    <xdr:to>
      <xdr:col>102</xdr:col>
      <xdr:colOff>114300</xdr:colOff>
      <xdr:row>103</xdr:row>
      <xdr:rowOff>59055</xdr:rowOff>
    </xdr:to>
    <xdr:cxnSp macro="">
      <xdr:nvCxnSpPr>
        <xdr:cNvPr id="835" name="直線コネクタ 834">
          <a:extLst>
            <a:ext uri="{FF2B5EF4-FFF2-40B4-BE49-F238E27FC236}">
              <a16:creationId xmlns:a16="http://schemas.microsoft.com/office/drawing/2014/main" id="{F34E7CE6-21DA-415D-812B-D9725929BA69}"/>
            </a:ext>
          </a:extLst>
        </xdr:cNvPr>
        <xdr:cNvCxnSpPr/>
      </xdr:nvCxnSpPr>
      <xdr:spPr>
        <a:xfrm flipV="1">
          <a:off x="18656300" y="176822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51452</xdr:rowOff>
    </xdr:from>
    <xdr:ext cx="469744" cy="259045"/>
    <xdr:sp macro="" textlink="">
      <xdr:nvSpPr>
        <xdr:cNvPr id="836" name="n_1aveValue【庁舎】&#10;一人当たり面積">
          <a:extLst>
            <a:ext uri="{FF2B5EF4-FFF2-40B4-BE49-F238E27FC236}">
              <a16:creationId xmlns:a16="http://schemas.microsoft.com/office/drawing/2014/main" id="{4B64EE7F-E25F-4476-8735-B63CD190D564}"/>
            </a:ext>
          </a:extLst>
        </xdr:cNvPr>
        <xdr:cNvSpPr txBox="1"/>
      </xdr:nvSpPr>
      <xdr:spPr>
        <a:xfrm>
          <a:off x="21075727"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59072</xdr:rowOff>
    </xdr:from>
    <xdr:ext cx="469744" cy="259045"/>
    <xdr:sp macro="" textlink="">
      <xdr:nvSpPr>
        <xdr:cNvPr id="837" name="n_2aveValue【庁舎】&#10;一人当たり面積">
          <a:extLst>
            <a:ext uri="{FF2B5EF4-FFF2-40B4-BE49-F238E27FC236}">
              <a16:creationId xmlns:a16="http://schemas.microsoft.com/office/drawing/2014/main" id="{449BF514-0268-4164-B62A-F66A47783CEE}"/>
            </a:ext>
          </a:extLst>
        </xdr:cNvPr>
        <xdr:cNvSpPr txBox="1"/>
      </xdr:nvSpPr>
      <xdr:spPr>
        <a:xfrm>
          <a:off x="20199427" y="178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158132</xdr:rowOff>
    </xdr:from>
    <xdr:ext cx="469744" cy="259045"/>
    <xdr:sp macro="" textlink="">
      <xdr:nvSpPr>
        <xdr:cNvPr id="838" name="n_3aveValue【庁舎】&#10;一人当たり面積">
          <a:extLst>
            <a:ext uri="{FF2B5EF4-FFF2-40B4-BE49-F238E27FC236}">
              <a16:creationId xmlns:a16="http://schemas.microsoft.com/office/drawing/2014/main" id="{3C59BC80-24EC-4146-A5C2-95F14C149B67}"/>
            </a:ext>
          </a:extLst>
        </xdr:cNvPr>
        <xdr:cNvSpPr txBox="1"/>
      </xdr:nvSpPr>
      <xdr:spPr>
        <a:xfrm>
          <a:off x="19310427"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55263</xdr:rowOff>
    </xdr:from>
    <xdr:ext cx="469744" cy="259045"/>
    <xdr:sp macro="" textlink="">
      <xdr:nvSpPr>
        <xdr:cNvPr id="839" name="n_4aveValue【庁舎】&#10;一人当たり面積">
          <a:extLst>
            <a:ext uri="{FF2B5EF4-FFF2-40B4-BE49-F238E27FC236}">
              <a16:creationId xmlns:a16="http://schemas.microsoft.com/office/drawing/2014/main" id="{F1393990-6843-49B1-9967-C494CEBEEBA2}"/>
            </a:ext>
          </a:extLst>
        </xdr:cNvPr>
        <xdr:cNvSpPr txBox="1"/>
      </xdr:nvSpPr>
      <xdr:spPr>
        <a:xfrm>
          <a:off x="18421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29227</xdr:rowOff>
    </xdr:from>
    <xdr:ext cx="469744" cy="259045"/>
    <xdr:sp macro="" textlink="">
      <xdr:nvSpPr>
        <xdr:cNvPr id="840" name="n_1mainValue【庁舎】&#10;一人当たり面積">
          <a:extLst>
            <a:ext uri="{FF2B5EF4-FFF2-40B4-BE49-F238E27FC236}">
              <a16:creationId xmlns:a16="http://schemas.microsoft.com/office/drawing/2014/main" id="{75DF675E-3601-41F2-84F0-639F513BF501}"/>
            </a:ext>
          </a:extLst>
        </xdr:cNvPr>
        <xdr:cNvSpPr txBox="1"/>
      </xdr:nvSpPr>
      <xdr:spPr>
        <a:xfrm>
          <a:off x="210757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59707</xdr:rowOff>
    </xdr:from>
    <xdr:ext cx="469744" cy="259045"/>
    <xdr:sp macro="" textlink="">
      <xdr:nvSpPr>
        <xdr:cNvPr id="841" name="n_2mainValue【庁舎】&#10;一人当たり面積">
          <a:extLst>
            <a:ext uri="{FF2B5EF4-FFF2-40B4-BE49-F238E27FC236}">
              <a16:creationId xmlns:a16="http://schemas.microsoft.com/office/drawing/2014/main" id="{E7441E0C-3178-4734-9588-0E7C1E324ABE}"/>
            </a:ext>
          </a:extLst>
        </xdr:cNvPr>
        <xdr:cNvSpPr txBox="1"/>
      </xdr:nvSpPr>
      <xdr:spPr>
        <a:xfrm>
          <a:off x="201994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90188</xdr:rowOff>
    </xdr:from>
    <xdr:ext cx="469744" cy="259045"/>
    <xdr:sp macro="" textlink="">
      <xdr:nvSpPr>
        <xdr:cNvPr id="842" name="n_3mainValue【庁舎】&#10;一人当たり面積">
          <a:extLst>
            <a:ext uri="{FF2B5EF4-FFF2-40B4-BE49-F238E27FC236}">
              <a16:creationId xmlns:a16="http://schemas.microsoft.com/office/drawing/2014/main" id="{93A05676-FB30-41D5-9251-3E2082F0F8B5}"/>
            </a:ext>
          </a:extLst>
        </xdr:cNvPr>
        <xdr:cNvSpPr txBox="1"/>
      </xdr:nvSpPr>
      <xdr:spPr>
        <a:xfrm>
          <a:off x="1931042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126382</xdr:rowOff>
    </xdr:from>
    <xdr:ext cx="469744" cy="259045"/>
    <xdr:sp macro="" textlink="">
      <xdr:nvSpPr>
        <xdr:cNvPr id="843" name="n_4mainValue【庁舎】&#10;一人当たり面積">
          <a:extLst>
            <a:ext uri="{FF2B5EF4-FFF2-40B4-BE49-F238E27FC236}">
              <a16:creationId xmlns:a16="http://schemas.microsoft.com/office/drawing/2014/main" id="{B319FD18-F5E5-4688-8A94-CD547EB111C8}"/>
            </a:ext>
          </a:extLst>
        </xdr:cNvPr>
        <xdr:cNvSpPr txBox="1"/>
      </xdr:nvSpPr>
      <xdr:spPr>
        <a:xfrm>
          <a:off x="184214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3BE61F42-3F48-419F-A196-60F3B134B6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8EA1888B-7852-4A9E-9BFA-BDDE34FBEF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02806BC0-24D4-438B-83CF-30A81CF8A9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消防施設については、地震津波対策として高台に施設を移転したことにより、有形固定資産減価償却率が低い。</a:t>
          </a:r>
        </a:p>
        <a:p>
          <a:r>
            <a:rPr kumimoji="1" lang="ja-JP" altLang="en-US" sz="1300">
              <a:latin typeface="ＭＳ Ｐゴシック" panose="020B0600070205080204" pitchFamily="50" charset="-128"/>
              <a:ea typeface="ＭＳ Ｐゴシック" panose="020B0600070205080204" pitchFamily="50" charset="-128"/>
            </a:rPr>
            <a:t>市民会館については、長寿命化工事を行ったことにより有形固定資産減価償却率が低くなっている。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定資産減価償却率が類似団体と比較して高くなっている。ごみ焼却については広域連合に加入し、既存施設は廃止を検討している。また、最終処分場施設については長寿命化工事に着手し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体育館・プールについては、いずれも減価償却率が高く、社会体育施設の老朽化に伴う施設統廃合を検討していかなければならない。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人口減少・少子高齢化に歯止めをかけるよう施策・事業を展開するとともに、公共施設の適正配置をはじめとした行政コスト削減を図り、財政基盤の強化に努めていく。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01443"/>
          <a:ext cx="0" cy="12246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32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8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01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7194550"/>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71945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6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71945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7194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88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7178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72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当町は東西に広く、そこに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の集落（行政区）が点在している。それぞれに消防施設や集会施設があり、また、一次避難、二次避難施設も設ける必要があることから維持管理経費がかさんでいる状況にある。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町立南伊勢病院や診療所への繰出金が増嵩していることや、高齢者や障がい者等の外出を支援する町営バス・デマンドバスの運行にかかる経費、下水道事業に対する繰出金も経常経費を押し上げる一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574022"/>
          <a:ext cx="0" cy="1495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069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32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574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114046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753852"/>
          <a:ext cx="762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325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474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27178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753852"/>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149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27178</xdr:rowOff>
    </xdr:from>
    <xdr:to>
      <xdr:col>15</xdr:col>
      <xdr:colOff>82550</xdr:colOff>
      <xdr:row>65</xdr:row>
      <xdr:rowOff>27178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75867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556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33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27178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744200"/>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617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7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76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709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78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7142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7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7142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7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699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77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保育所やごみ処理施設の職員数が類似団体と比較し多いことから人件費がかさんでいる状況にある。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また、東西に広い当町では、消防施設や集会施設等が各集落に点在し、集約化しにくい状況であることから物件費が高止まりする要因になっている。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年度は決算額は人件費、物件費とも微減ではあるが、人口減少により人口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人当たりの経費が上昇している。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260533"/>
          <a:ext cx="0" cy="1197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4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45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01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260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165030</xdr:rowOff>
    </xdr:from>
    <xdr:to>
      <xdr:col>23</xdr:col>
      <xdr:colOff>133350</xdr:colOff>
      <xdr:row>82</xdr:row>
      <xdr:rowOff>26279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538130"/>
          <a:ext cx="762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143690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35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500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138657</xdr:rowOff>
    </xdr:from>
    <xdr:to>
      <xdr:col>19</xdr:col>
      <xdr:colOff>133350</xdr:colOff>
      <xdr:row>81</xdr:row>
      <xdr:rowOff>165030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511757"/>
          <a:ext cx="812800" cy="2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454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22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75474</xdr:rowOff>
    </xdr:from>
    <xdr:to>
      <xdr:col>15</xdr:col>
      <xdr:colOff>82550</xdr:colOff>
      <xdr:row>81</xdr:row>
      <xdr:rowOff>138657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448574"/>
          <a:ext cx="812800" cy="6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40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138802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18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61033</xdr:rowOff>
    </xdr:from>
    <xdr:to>
      <xdr:col>11</xdr:col>
      <xdr:colOff>31750</xdr:colOff>
      <xdr:row>81</xdr:row>
      <xdr:rowOff>75474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434133"/>
          <a:ext cx="79375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360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13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3331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1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146929</xdr:rowOff>
    </xdr:from>
    <xdr:to>
      <xdr:col>23</xdr:col>
      <xdr:colOff>184150</xdr:colOff>
      <xdr:row>82</xdr:row>
      <xdr:rowOff>77079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5200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119006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49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114230</xdr:rowOff>
    </xdr:from>
    <xdr:to>
      <xdr:col>19</xdr:col>
      <xdr:colOff>184150</xdr:colOff>
      <xdr:row>82</xdr:row>
      <xdr:rowOff>44380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487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29157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567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87857</xdr:rowOff>
    </xdr:from>
    <xdr:to>
      <xdr:col>15</xdr:col>
      <xdr:colOff>133350</xdr:colOff>
      <xdr:row>82</xdr:row>
      <xdr:rowOff>18007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460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5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24674</xdr:rowOff>
    </xdr:from>
    <xdr:to>
      <xdr:col>11</xdr:col>
      <xdr:colOff>82550</xdr:colOff>
      <xdr:row>81</xdr:row>
      <xdr:rowOff>126274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3977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111051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48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10233</xdr:rowOff>
    </xdr:from>
    <xdr:to>
      <xdr:col>7</xdr:col>
      <xdr:colOff>31750</xdr:colOff>
      <xdr:row>81</xdr:row>
      <xdr:rowOff>111833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3833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96610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4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若年層（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級まで）の職員が、職員全体に占める割合が多く、指数が低くなっている。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232341"/>
          <a:ext cx="0" cy="1491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69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723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298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232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84666</xdr:rowOff>
    </xdr:from>
    <xdr:to>
      <xdr:col>81</xdr:col>
      <xdr:colOff>44450</xdr:colOff>
      <xdr:row>81</xdr:row>
      <xdr:rowOff>13759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3292666"/>
          <a:ext cx="762000" cy="9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3912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39403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94191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906500" y="13292666"/>
          <a:ext cx="806450" cy="1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3980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406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81</xdr:row>
      <xdr:rowOff>94191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3352991"/>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81</xdr:row>
      <xdr:rowOff>53975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93600" y="13352991"/>
          <a:ext cx="81280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392025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400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3960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404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134409</xdr:rowOff>
    </xdr:from>
    <xdr:to>
      <xdr:col>81</xdr:col>
      <xdr:colOff>95250</xdr:colOff>
      <xdr:row>81</xdr:row>
      <xdr:rowOff>64559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33424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150936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319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33866</xdr:rowOff>
    </xdr:from>
    <xdr:to>
      <xdr:col>77</xdr:col>
      <xdr:colOff>95250</xdr:colOff>
      <xdr:row>80</xdr:row>
      <xdr:rowOff>135466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32418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145643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3023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43391</xdr:rowOff>
    </xdr:from>
    <xdr:to>
      <xdr:col>73</xdr:col>
      <xdr:colOff>44450</xdr:colOff>
      <xdr:row>81</xdr:row>
      <xdr:rowOff>144991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34164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155168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319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94191</xdr:rowOff>
    </xdr:from>
    <xdr:to>
      <xdr:col>68</xdr:col>
      <xdr:colOff>203200</xdr:colOff>
      <xdr:row>81</xdr:row>
      <xdr:rowOff>24341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3021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34518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307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3175</xdr:rowOff>
    </xdr:from>
    <xdr:to>
      <xdr:col>64</xdr:col>
      <xdr:colOff>152400</xdr:colOff>
      <xdr:row>81</xdr:row>
      <xdr:rowOff>104775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114952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315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当町は東西に広く、集落が点在しているため、住民の利便性向上のため総合窓口や出張所を設置している。そのため人口千人あたりの職員数が類似団体と比較して高い状況にある。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今後は、公共施設の適正配置や民間委託を進めるほか、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の活用、リモートワーク、窓口の非接触化、事務の外部委託など新たな技術を活用した職員の適正配置を検討したい。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790672"/>
          <a:ext cx="0" cy="1314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07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104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5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790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64407</xdr:rowOff>
    </xdr:from>
    <xdr:to>
      <xdr:col>81</xdr:col>
      <xdr:colOff>44450</xdr:colOff>
      <xdr:row>65</xdr:row>
      <xdr:rowOff>75898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0795907"/>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45797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116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265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6955</xdr:rowOff>
    </xdr:from>
    <xdr:to>
      <xdr:col>77</xdr:col>
      <xdr:colOff>44450</xdr:colOff>
      <xdr:row>65</xdr:row>
      <xdr:rowOff>64407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0738455"/>
          <a:ext cx="80645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233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103129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00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104866</xdr:rowOff>
    </xdr:from>
    <xdr:to>
      <xdr:col>72</xdr:col>
      <xdr:colOff>203200</xdr:colOff>
      <xdr:row>65</xdr:row>
      <xdr:rowOff>6955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671266"/>
          <a:ext cx="800100" cy="6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1867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56018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996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104866</xdr:rowOff>
    </xdr:from>
    <xdr:to>
      <xdr:col>68</xdr:col>
      <xdr:colOff>152400</xdr:colOff>
      <xdr:row>64</xdr:row>
      <xdr:rowOff>145083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10671266"/>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15576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24994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993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1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143587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98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25098</xdr:rowOff>
    </xdr:from>
    <xdr:to>
      <xdr:col>81</xdr:col>
      <xdr:colOff>95250</xdr:colOff>
      <xdr:row>65</xdr:row>
      <xdr:rowOff>126698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7565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168625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72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13607</xdr:rowOff>
    </xdr:from>
    <xdr:to>
      <xdr:col>77</xdr:col>
      <xdr:colOff>95250</xdr:colOff>
      <xdr:row>65</xdr:row>
      <xdr:rowOff>115207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7451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99984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831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127605</xdr:rowOff>
    </xdr:from>
    <xdr:to>
      <xdr:col>73</xdr:col>
      <xdr:colOff>44450</xdr:colOff>
      <xdr:row>65</xdr:row>
      <xdr:rowOff>57755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694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42532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77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54066</xdr:rowOff>
    </xdr:from>
    <xdr:to>
      <xdr:col>68</xdr:col>
      <xdr:colOff>203200</xdr:colOff>
      <xdr:row>64</xdr:row>
      <xdr:rowOff>155666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62046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140443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70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94283</xdr:rowOff>
    </xdr:from>
    <xdr:to>
      <xdr:col>64</xdr:col>
      <xdr:colOff>152400</xdr:colOff>
      <xdr:row>65</xdr:row>
      <xdr:rowOff>24433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6606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9210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74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の抑制に努めてきたが、禁煙は徐々に上昇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474950" y="5992283"/>
          <a:ext cx="0" cy="13567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56385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563850" y="574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5992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42</xdr:row>
      <xdr:rowOff>11995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712950" y="6932789"/>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563850" y="6585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430500" y="673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170039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906500" y="6885517"/>
          <a:ext cx="806450" cy="4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668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370050" y="652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89605</xdr:rowOff>
    </xdr:from>
    <xdr:to>
      <xdr:col>72</xdr:col>
      <xdr:colOff>203200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106400" y="6858705"/>
          <a:ext cx="8001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868400" y="6747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57250" y="652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89605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293600" y="6771217"/>
          <a:ext cx="8128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055600" y="67945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635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2428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50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430500" y="69017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563850" y="68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668500" y="6888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370050" y="696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868400" y="6834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557250" y="692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38805</xdr:rowOff>
    </xdr:from>
    <xdr:to>
      <xdr:col>68</xdr:col>
      <xdr:colOff>203200</xdr:colOff>
      <xdr:row>41</xdr:row>
      <xdr:rowOff>140405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055600" y="680790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125182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63500" y="68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242800" y="6720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50700" y="649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の抑制に努めてきたが、禁煙は徐々に上昇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88117"/>
          <a:ext cx="0" cy="1468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72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756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110208</xdr:rowOff>
    </xdr:from>
    <xdr:to>
      <xdr:col>81</xdr:col>
      <xdr:colOff>44450</xdr:colOff>
      <xdr:row>18</xdr:row>
      <xdr:rowOff>20532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712950" y="2916908"/>
          <a:ext cx="762000" cy="7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35295</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81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3301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20532</xdr:rowOff>
    </xdr:from>
    <xdr:to>
      <xdr:col>77</xdr:col>
      <xdr:colOff>44450</xdr:colOff>
      <xdr:row>19</xdr:row>
      <xdr:rowOff>44803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06500" y="2992332"/>
          <a:ext cx="806450" cy="18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249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27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9948</xdr:rowOff>
    </xdr:from>
    <xdr:to>
      <xdr:col>72</xdr:col>
      <xdr:colOff>203200</xdr:colOff>
      <xdr:row>19</xdr:row>
      <xdr:rowOff>44803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106400" y="3146848"/>
          <a:ext cx="8001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11007</xdr:rowOff>
    </xdr:from>
    <xdr:to>
      <xdr:col>73</xdr:col>
      <xdr:colOff>44450</xdr:colOff>
      <xdr:row>16</xdr:row>
      <xdr:rowOff>112607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652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43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158468</xdr:rowOff>
    </xdr:from>
    <xdr:to>
      <xdr:col>68</xdr:col>
      <xdr:colOff>152400</xdr:colOff>
      <xdr:row>19</xdr:row>
      <xdr:rowOff>9948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2965168"/>
          <a:ext cx="812800" cy="1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153106</xdr:rowOff>
    </xdr:from>
    <xdr:to>
      <xdr:col>68</xdr:col>
      <xdr:colOff>203200</xdr:colOff>
      <xdr:row>17</xdr:row>
      <xdr:rowOff>83256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27947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93433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256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286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165823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264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59408</xdr:rowOff>
    </xdr:from>
    <xdr:to>
      <xdr:col>81</xdr:col>
      <xdr:colOff>95250</xdr:colOff>
      <xdr:row>17</xdr:row>
      <xdr:rowOff>161008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30500" y="28661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31485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28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141182</xdr:rowOff>
    </xdr:from>
    <xdr:to>
      <xdr:col>77</xdr:col>
      <xdr:colOff>95250</xdr:colOff>
      <xdr:row>18</xdr:row>
      <xdr:rowOff>71332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8500" y="29478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56109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302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165453</xdr:rowOff>
    </xdr:from>
    <xdr:to>
      <xdr:col>73</xdr:col>
      <xdr:colOff>44450</xdr:colOff>
      <xdr:row>19</xdr:row>
      <xdr:rowOff>95603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31372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80380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321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130598</xdr:rowOff>
    </xdr:from>
    <xdr:to>
      <xdr:col>68</xdr:col>
      <xdr:colOff>203200</xdr:colOff>
      <xdr:row>19</xdr:row>
      <xdr:rowOff>60748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310239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45525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318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107668</xdr:rowOff>
    </xdr:from>
    <xdr:to>
      <xdr:col>64</xdr:col>
      <xdr:colOff>152400</xdr:colOff>
      <xdr:row>18</xdr:row>
      <xdr:rowOff>37818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2914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22595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299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年度までは類似団体と比較して高い傾向にあったが、令和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決算では同程度となった。市町村合併以降、職員数の適正化に取り組み、民間への業務委託を進めることで人件費が減少傾向にある。しかし、本町は、面積が東西に東西に広く、集落が点在しているため、総合窓口や、ごみ収集にかかる人員が多い状況にあり、今後も業務効率化の検討を続け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年度までは類似団体と同程度の数値だったが、令和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年度以降は急増している。これは、新型コロナウイルス対策関連事業を多く実施したことによることと、学校給食調理業務等の民間委託を進めたことによるものである。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75293</xdr:rowOff>
    </xdr:from>
    <xdr:to>
      <xdr:col>82</xdr:col>
      <xdr:colOff>107950</xdr:colOff>
      <xdr:row>19</xdr:row>
      <xdr:rowOff>140607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32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19</xdr:row>
      <xdr:rowOff>75293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652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102507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6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102507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89807</xdr:rowOff>
    </xdr:from>
    <xdr:to>
      <xdr:col>82</xdr:col>
      <xdr:colOff>158750</xdr:colOff>
      <xdr:row>20</xdr:row>
      <xdr:rowOff>19957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61884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1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24493</xdr:rowOff>
    </xdr:from>
    <xdr:to>
      <xdr:col>78</xdr:col>
      <xdr:colOff>120650</xdr:colOff>
      <xdr:row>19</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110870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6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163484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類似団体内では最も低い数値となった。少子化により、児童福祉費や教育費について需要が減ってきたことに加え、養護老人ホーム措置費等の高齢者福祉事業においても減少傾向にあることが要因である。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48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139717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104140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30480</xdr:rowOff>
    </xdr:from>
    <xdr:to>
      <xdr:col>15</xdr:col>
      <xdr:colOff>149225</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53340</xdr:rowOff>
    </xdr:from>
    <xdr:to>
      <xdr:col>11</xdr:col>
      <xdr:colOff>60325</xdr:colOff>
      <xdr:row>54</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その他に係る経常収支比率が類似団体平均を上回っているのは、物件費の増加が主な要因である。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0</xdr:rowOff>
    </xdr:from>
    <xdr:to>
      <xdr:col>82</xdr:col>
      <xdr:colOff>107950</xdr:colOff>
      <xdr:row>57</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012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58</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012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59</xdr:row>
      <xdr:rowOff>57150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45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当町では、常備消防について、南島地区は紀勢地区広域消防事務組合に加入、南勢地区は志摩市消防本部への事務委託をしており、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つの体制を維持していることや町立病院を設置していることから、全国平均、三重県平均よりも高い。　また、若者定住施策を進めるための住宅取得支援補助金や子育て応援のための小中学校入学祝金や任意予防接種の補助を実施していることから、今後も比率は上昇傾向である。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155575</xdr:rowOff>
    </xdr:from>
    <xdr:to>
      <xdr:col>82</xdr:col>
      <xdr:colOff>107950</xdr:colOff>
      <xdr:row>36</xdr:row>
      <xdr:rowOff>6985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563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151147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144145</xdr:rowOff>
    </xdr:from>
    <xdr:to>
      <xdr:col>78</xdr:col>
      <xdr:colOff>69850</xdr:colOff>
      <xdr:row>36</xdr:row>
      <xdr:rowOff>6985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448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35</xdr:row>
      <xdr:rowOff>144145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75565</xdr:rowOff>
    </xdr:from>
    <xdr:to>
      <xdr:col>69</xdr:col>
      <xdr:colOff>92075</xdr:colOff>
      <xdr:row>35</xdr:row>
      <xdr:rowOff>144145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104775</xdr:rowOff>
    </xdr:from>
    <xdr:to>
      <xdr:col>82</xdr:col>
      <xdr:colOff>158750</xdr:colOff>
      <xdr:row>36</xdr:row>
      <xdr:rowOff>34925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121302</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127635</xdr:rowOff>
    </xdr:from>
    <xdr:to>
      <xdr:col>78</xdr:col>
      <xdr:colOff>120650</xdr:colOff>
      <xdr:row>36</xdr:row>
      <xdr:rowOff>57785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67962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9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93345</xdr:rowOff>
    </xdr:from>
    <xdr:to>
      <xdr:col>74</xdr:col>
      <xdr:colOff>31750</xdr:colOff>
      <xdr:row>36</xdr:row>
      <xdr:rowOff>23495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33672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24765</xdr:rowOff>
    </xdr:from>
    <xdr:to>
      <xdr:col>69</xdr:col>
      <xdr:colOff>142875</xdr:colOff>
      <xdr:row>35</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136542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93345</xdr:rowOff>
    </xdr:from>
    <xdr:to>
      <xdr:col>65</xdr:col>
      <xdr:colOff>53975</xdr:colOff>
      <xdr:row>36</xdr:row>
      <xdr:rowOff>23495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33672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以降の決算から、類似団体よりも高くなっている。今後は、南島地区の保育所の高台移転、小中学校の統廃合に着手予定であり、上昇の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167005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3172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102252</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7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48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155575</xdr:rowOff>
    </xdr:from>
    <xdr:to>
      <xdr:col>11</xdr:col>
      <xdr:colOff>9525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857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116205</xdr:rowOff>
    </xdr:from>
    <xdr:to>
      <xdr:col>24</xdr:col>
      <xdr:colOff>76200</xdr:colOff>
      <xdr:row>78</xdr:row>
      <xdr:rowOff>46355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88282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104775</xdr:rowOff>
    </xdr:from>
    <xdr:to>
      <xdr:col>6</xdr:col>
      <xdr:colOff>171450</xdr:colOff>
      <xdr:row>77</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45102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や出張所を運営していることから人件費もかさんでいる。また、地域医療確保のための町立南伊勢病院に対する負担金、公共交通機関が乏しい町内において交通手段の確保のための町営バス等の維持管理経費も経常収支比率を押し上げる要因であ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78</xdr:row>
      <xdr:rowOff>8889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3438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77</xdr:row>
      <xdr:rowOff>168911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343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3705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9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134272</xdr:rowOff>
    </xdr:from>
    <xdr:to>
      <xdr:col>29</xdr:col>
      <xdr:colOff>127000</xdr:colOff>
      <xdr:row>16</xdr:row>
      <xdr:rowOff>27309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53647"/>
          <a:ext cx="647700" cy="6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66171</xdr:rowOff>
    </xdr:from>
    <xdr:to>
      <xdr:col>26</xdr:col>
      <xdr:colOff>50800</xdr:colOff>
      <xdr:row>16</xdr:row>
      <xdr:rowOff>27309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85546"/>
          <a:ext cx="698500" cy="13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135036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66171</xdr:rowOff>
    </xdr:from>
    <xdr:to>
      <xdr:col>22</xdr:col>
      <xdr:colOff>114300</xdr:colOff>
      <xdr:row>15</xdr:row>
      <xdr:rowOff>153158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85546"/>
          <a:ext cx="698500" cy="8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37674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153158</xdr:rowOff>
    </xdr:from>
    <xdr:to>
      <xdr:col>18</xdr:col>
      <xdr:colOff>177800</xdr:colOff>
      <xdr:row>16</xdr:row>
      <xdr:rowOff>14191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2533"/>
          <a:ext cx="698500" cy="32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63604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120166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83472</xdr:rowOff>
    </xdr:from>
    <xdr:to>
      <xdr:col>29</xdr:col>
      <xdr:colOff>177800</xdr:colOff>
      <xdr:row>16</xdr:row>
      <xdr:rowOff>13622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0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99999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4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147959</xdr:rowOff>
    </xdr:from>
    <xdr:to>
      <xdr:col>26</xdr:col>
      <xdr:colOff>101600</xdr:colOff>
      <xdr:row>16</xdr:row>
      <xdr:rowOff>78109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88286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15371</xdr:rowOff>
    </xdr:from>
    <xdr:to>
      <xdr:col>22</xdr:col>
      <xdr:colOff>165100</xdr:colOff>
      <xdr:row>15</xdr:row>
      <xdr:rowOff>116971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127148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0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102358</xdr:rowOff>
    </xdr:from>
    <xdr:to>
      <xdr:col>19</xdr:col>
      <xdr:colOff>38100</xdr:colOff>
      <xdr:row>16</xdr:row>
      <xdr:rowOff>32508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42685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134841</xdr:rowOff>
    </xdr:from>
    <xdr:to>
      <xdr:col>15</xdr:col>
      <xdr:colOff>101600</xdr:colOff>
      <xdr:row>16</xdr:row>
      <xdr:rowOff>64991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75168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29826</xdr:rowOff>
    </xdr:from>
    <xdr:to>
      <xdr:col>29</xdr:col>
      <xdr:colOff>127000</xdr:colOff>
      <xdr:row>35</xdr:row>
      <xdr:rowOff>45885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40176"/>
          <a:ext cx="6477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163186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29826</xdr:rowOff>
    </xdr:from>
    <xdr:to>
      <xdr:col>26</xdr:col>
      <xdr:colOff>50800</xdr:colOff>
      <xdr:row>35</xdr:row>
      <xdr:rowOff>115608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40176"/>
          <a:ext cx="698500" cy="85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299928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1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115608</xdr:rowOff>
    </xdr:from>
    <xdr:to>
      <xdr:col>22</xdr:col>
      <xdr:colOff>114300</xdr:colOff>
      <xdr:row>35</xdr:row>
      <xdr:rowOff>184321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25958"/>
          <a:ext cx="698500" cy="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333646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184321</xdr:rowOff>
    </xdr:from>
    <xdr:to>
      <xdr:col>18</xdr:col>
      <xdr:colOff>177800</xdr:colOff>
      <xdr:row>35</xdr:row>
      <xdr:rowOff>270466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94671"/>
          <a:ext cx="698500" cy="8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333894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20407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337985</xdr:rowOff>
    </xdr:from>
    <xdr:to>
      <xdr:col>29</xdr:col>
      <xdr:colOff>177800</xdr:colOff>
      <xdr:row>35</xdr:row>
      <xdr:rowOff>96685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0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183062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321926</xdr:rowOff>
    </xdr:from>
    <xdr:to>
      <xdr:col>26</xdr:col>
      <xdr:colOff>101600</xdr:colOff>
      <xdr:row>35</xdr:row>
      <xdr:rowOff>80626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8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90803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58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64808</xdr:rowOff>
    </xdr:from>
    <xdr:to>
      <xdr:col>22</xdr:col>
      <xdr:colOff>165100</xdr:colOff>
      <xdr:row>35</xdr:row>
      <xdr:rowOff>166408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176585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4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133521</xdr:rowOff>
    </xdr:from>
    <xdr:to>
      <xdr:col>19</xdr:col>
      <xdr:colOff>38100</xdr:colOff>
      <xdr:row>35</xdr:row>
      <xdr:rowOff>235121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245298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1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219666</xdr:rowOff>
    </xdr:from>
    <xdr:to>
      <xdr:col>15</xdr:col>
      <xdr:colOff>101600</xdr:colOff>
      <xdr:row>35</xdr:row>
      <xdr:rowOff>321266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331443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160401</xdr:rowOff>
    </xdr:from>
    <xdr:to>
      <xdr:col>24</xdr:col>
      <xdr:colOff>63500</xdr:colOff>
      <xdr:row>33</xdr:row>
      <xdr:rowOff>42228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46801"/>
          <a:ext cx="838200" cy="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44289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3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42228</xdr:rowOff>
    </xdr:from>
    <xdr:to>
      <xdr:col>19</xdr:col>
      <xdr:colOff>177800</xdr:colOff>
      <xdr:row>33</xdr:row>
      <xdr:rowOff>72352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00078"/>
          <a:ext cx="889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28376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72352</xdr:rowOff>
    </xdr:from>
    <xdr:to>
      <xdr:col>15</xdr:col>
      <xdr:colOff>50800</xdr:colOff>
      <xdr:row>34</xdr:row>
      <xdr:rowOff>77610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0202"/>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97197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62903</xdr:rowOff>
    </xdr:from>
    <xdr:to>
      <xdr:col>10</xdr:col>
      <xdr:colOff>114300</xdr:colOff>
      <xdr:row>34</xdr:row>
      <xdr:rowOff>77610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92203"/>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102862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153662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109601</xdr:rowOff>
    </xdr:from>
    <xdr:to>
      <xdr:col>24</xdr:col>
      <xdr:colOff>114300</xdr:colOff>
      <xdr:row>33</xdr:row>
      <xdr:rowOff>39751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132478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162878</xdr:rowOff>
    </xdr:from>
    <xdr:to>
      <xdr:col>20</xdr:col>
      <xdr:colOff>38100</xdr:colOff>
      <xdr:row>33</xdr:row>
      <xdr:rowOff>93028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109555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2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21552</xdr:rowOff>
    </xdr:from>
    <xdr:to>
      <xdr:col>15</xdr:col>
      <xdr:colOff>101600</xdr:colOff>
      <xdr:row>33</xdr:row>
      <xdr:rowOff>123152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139679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26810</xdr:rowOff>
    </xdr:from>
    <xdr:to>
      <xdr:col>10</xdr:col>
      <xdr:colOff>165100</xdr:colOff>
      <xdr:row>34</xdr:row>
      <xdr:rowOff>128410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144937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12103</xdr:rowOff>
    </xdr:from>
    <xdr:to>
      <xdr:col>6</xdr:col>
      <xdr:colOff>38100</xdr:colOff>
      <xdr:row>34</xdr:row>
      <xdr:rowOff>113703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130230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1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130834</xdr:rowOff>
    </xdr:from>
    <xdr:to>
      <xdr:col>24</xdr:col>
      <xdr:colOff>63500</xdr:colOff>
      <xdr:row>56</xdr:row>
      <xdr:rowOff>164568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32034"/>
          <a:ext cx="8382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63722</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64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164568</xdr:rowOff>
    </xdr:from>
    <xdr:to>
      <xdr:col>19</xdr:col>
      <xdr:colOff>177800</xdr:colOff>
      <xdr:row>57</xdr:row>
      <xdr:rowOff>16570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65768"/>
          <a:ext cx="889000" cy="2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55025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16570</xdr:rowOff>
    </xdr:from>
    <xdr:to>
      <xdr:col>15</xdr:col>
      <xdr:colOff>50800</xdr:colOff>
      <xdr:row>57</xdr:row>
      <xdr:rowOff>72815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89220"/>
          <a:ext cx="889000" cy="5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102531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72815</xdr:rowOff>
    </xdr:from>
    <xdr:to>
      <xdr:col>10</xdr:col>
      <xdr:colOff>114300</xdr:colOff>
      <xdr:row>57</xdr:row>
      <xdr:rowOff>83540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45465"/>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138209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141844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80034</xdr:rowOff>
    </xdr:from>
    <xdr:to>
      <xdr:col>24</xdr:col>
      <xdr:colOff>114300</xdr:colOff>
      <xdr:row>57</xdr:row>
      <xdr:rowOff>10184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102911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113768</xdr:rowOff>
    </xdr:from>
    <xdr:to>
      <xdr:col>20</xdr:col>
      <xdr:colOff>38100</xdr:colOff>
      <xdr:row>57</xdr:row>
      <xdr:rowOff>43918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60445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9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137220</xdr:rowOff>
    </xdr:from>
    <xdr:to>
      <xdr:col>15</xdr:col>
      <xdr:colOff>101600</xdr:colOff>
      <xdr:row>57</xdr:row>
      <xdr:rowOff>67370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83897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1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22015</xdr:rowOff>
    </xdr:from>
    <xdr:to>
      <xdr:col>10</xdr:col>
      <xdr:colOff>165100</xdr:colOff>
      <xdr:row>57</xdr:row>
      <xdr:rowOff>123615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114742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88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32740</xdr:rowOff>
    </xdr:from>
    <xdr:to>
      <xdr:col>6</xdr:col>
      <xdr:colOff>38100</xdr:colOff>
      <xdr:row>57</xdr:row>
      <xdr:rowOff>134340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150867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97980</xdr:rowOff>
    </xdr:from>
    <xdr:to>
      <xdr:col>24</xdr:col>
      <xdr:colOff>63500</xdr:colOff>
      <xdr:row>78</xdr:row>
      <xdr:rowOff>119241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71080"/>
          <a:ext cx="8382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97980</xdr:rowOff>
    </xdr:from>
    <xdr:to>
      <xdr:col>19</xdr:col>
      <xdr:colOff>177800</xdr:colOff>
      <xdr:row>79</xdr:row>
      <xdr:rowOff>749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71080"/>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115430</xdr:rowOff>
    </xdr:from>
    <xdr:to>
      <xdr:col>15</xdr:col>
      <xdr:colOff>50800</xdr:colOff>
      <xdr:row>79</xdr:row>
      <xdr:rowOff>749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8853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92036</xdr:rowOff>
    </xdr:from>
    <xdr:to>
      <xdr:col>10</xdr:col>
      <xdr:colOff>114300</xdr:colOff>
      <xdr:row>78</xdr:row>
      <xdr:rowOff>115430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6513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68441</xdr:rowOff>
    </xdr:from>
    <xdr:to>
      <xdr:col>24</xdr:col>
      <xdr:colOff>114300</xdr:colOff>
      <xdr:row>78</xdr:row>
      <xdr:rowOff>170041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154818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47180</xdr:rowOff>
    </xdr:from>
    <xdr:to>
      <xdr:col>20</xdr:col>
      <xdr:colOff>38100</xdr:colOff>
      <xdr:row>78</xdr:row>
      <xdr:rowOff>148780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121399</xdr:rowOff>
    </xdr:from>
    <xdr:to>
      <xdr:col>15</xdr:col>
      <xdr:colOff>101600</xdr:colOff>
      <xdr:row>79</xdr:row>
      <xdr:rowOff>51549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42676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64630</xdr:rowOff>
    </xdr:from>
    <xdr:to>
      <xdr:col>10</xdr:col>
      <xdr:colOff>165100</xdr:colOff>
      <xdr:row>78</xdr:row>
      <xdr:rowOff>166230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157357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41236</xdr:rowOff>
    </xdr:from>
    <xdr:to>
      <xdr:col>6</xdr:col>
      <xdr:colOff>38100</xdr:colOff>
      <xdr:row>78</xdr:row>
      <xdr:rowOff>142836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133963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146062</xdr:rowOff>
    </xdr:from>
    <xdr:to>
      <xdr:col>24</xdr:col>
      <xdr:colOff>63500</xdr:colOff>
      <xdr:row>96</xdr:row>
      <xdr:rowOff>67551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33812"/>
          <a:ext cx="838200" cy="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58793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03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146062</xdr:rowOff>
    </xdr:from>
    <xdr:to>
      <xdr:col>19</xdr:col>
      <xdr:colOff>177800</xdr:colOff>
      <xdr:row>97</xdr:row>
      <xdr:rowOff>118263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33812"/>
          <a:ext cx="889000" cy="3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24376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79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118263</xdr:rowOff>
    </xdr:from>
    <xdr:to>
      <xdr:col>15</xdr:col>
      <xdr:colOff>50800</xdr:colOff>
      <xdr:row>97</xdr:row>
      <xdr:rowOff>151104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48913"/>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147972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151104</xdr:rowOff>
    </xdr:from>
    <xdr:to>
      <xdr:col>10</xdr:col>
      <xdr:colOff>114300</xdr:colOff>
      <xdr:row>98</xdr:row>
      <xdr:rowOff>17399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81754"/>
          <a:ext cx="8890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170324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1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16751</xdr:rowOff>
    </xdr:from>
    <xdr:to>
      <xdr:col>24</xdr:col>
      <xdr:colOff>114300</xdr:colOff>
      <xdr:row>96</xdr:row>
      <xdr:rowOff>118351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166628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95262</xdr:rowOff>
    </xdr:from>
    <xdr:to>
      <xdr:col>20</xdr:col>
      <xdr:colOff>38100</xdr:colOff>
      <xdr:row>96</xdr:row>
      <xdr:rowOff>25412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67463</xdr:rowOff>
    </xdr:from>
    <xdr:to>
      <xdr:col>15</xdr:col>
      <xdr:colOff>101600</xdr:colOff>
      <xdr:row>97</xdr:row>
      <xdr:rowOff>169063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160190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100304</xdr:rowOff>
    </xdr:from>
    <xdr:to>
      <xdr:col>10</xdr:col>
      <xdr:colOff>165100</xdr:colOff>
      <xdr:row>98</xdr:row>
      <xdr:rowOff>30454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21581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59326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0444"/>
          <a:ext cx="1270" cy="100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1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17724</xdr:rowOff>
    </xdr:from>
    <xdr:to>
      <xdr:col>55</xdr:col>
      <xdr:colOff>0</xdr:colOff>
      <xdr:row>35</xdr:row>
      <xdr:rowOff>55466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18474"/>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43142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700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84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122779</xdr:rowOff>
    </xdr:from>
    <xdr:to>
      <xdr:col>50</xdr:col>
      <xdr:colOff>114300</xdr:colOff>
      <xdr:row>35</xdr:row>
      <xdr:rowOff>55466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09179"/>
          <a:ext cx="889000" cy="4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23850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122779</xdr:rowOff>
    </xdr:from>
    <xdr:to>
      <xdr:col>45</xdr:col>
      <xdr:colOff>177800</xdr:colOff>
      <xdr:row>36</xdr:row>
      <xdr:rowOff>6431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609179"/>
          <a:ext cx="889000" cy="5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108921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6431</xdr:rowOff>
    </xdr:from>
    <xdr:to>
      <xdr:col>41</xdr:col>
      <xdr:colOff>50800</xdr:colOff>
      <xdr:row>36</xdr:row>
      <xdr:rowOff>39491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78631"/>
          <a:ext cx="889000" cy="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21957</xdr:rowOff>
    </xdr:from>
    <xdr:to>
      <xdr:col>41</xdr:col>
      <xdr:colOff>101600</xdr:colOff>
      <xdr:row>35</xdr:row>
      <xdr:rowOff>123557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140084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165028</xdr:rowOff>
    </xdr:from>
    <xdr:to>
      <xdr:col>36</xdr:col>
      <xdr:colOff>165100</xdr:colOff>
      <xdr:row>35</xdr:row>
      <xdr:rowOff>95178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111705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138374</xdr:rowOff>
    </xdr:from>
    <xdr:to>
      <xdr:col>55</xdr:col>
      <xdr:colOff>50800</xdr:colOff>
      <xdr:row>35</xdr:row>
      <xdr:rowOff>68524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116801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4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4666</xdr:rowOff>
    </xdr:from>
    <xdr:to>
      <xdr:col>50</xdr:col>
      <xdr:colOff>165100</xdr:colOff>
      <xdr:row>35</xdr:row>
      <xdr:rowOff>106266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71979</xdr:rowOff>
    </xdr:from>
    <xdr:to>
      <xdr:col>46</xdr:col>
      <xdr:colOff>38100</xdr:colOff>
      <xdr:row>33</xdr:row>
      <xdr:rowOff>2129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164706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5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127081</xdr:rowOff>
    </xdr:from>
    <xdr:to>
      <xdr:col>41</xdr:col>
      <xdr:colOff>101600</xdr:colOff>
      <xdr:row>36</xdr:row>
      <xdr:rowOff>57231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48358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2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160141</xdr:rowOff>
    </xdr:from>
    <xdr:to>
      <xdr:col>36</xdr:col>
      <xdr:colOff>165100</xdr:colOff>
      <xdr:row>36</xdr:row>
      <xdr:rowOff>90291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6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81418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120896</xdr:rowOff>
    </xdr:from>
    <xdr:to>
      <xdr:col>55</xdr:col>
      <xdr:colOff>0</xdr:colOff>
      <xdr:row>56</xdr:row>
      <xdr:rowOff>170012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22096"/>
          <a:ext cx="838200" cy="4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135434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6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117898</xdr:rowOff>
    </xdr:from>
    <xdr:to>
      <xdr:col>50</xdr:col>
      <xdr:colOff>114300</xdr:colOff>
      <xdr:row>56</xdr:row>
      <xdr:rowOff>170012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19098"/>
          <a:ext cx="889000" cy="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108668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117898</xdr:rowOff>
    </xdr:from>
    <xdr:to>
      <xdr:col>45</xdr:col>
      <xdr:colOff>177800</xdr:colOff>
      <xdr:row>57</xdr:row>
      <xdr:rowOff>83236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19098"/>
          <a:ext cx="889000" cy="1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90833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83236</xdr:rowOff>
    </xdr:from>
    <xdr:to>
      <xdr:col>41</xdr:col>
      <xdr:colOff>50800</xdr:colOff>
      <xdr:row>57</xdr:row>
      <xdr:rowOff>121663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55886"/>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122928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133385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70096</xdr:rowOff>
    </xdr:from>
    <xdr:to>
      <xdr:col>55</xdr:col>
      <xdr:colOff>50800</xdr:colOff>
      <xdr:row>57</xdr:row>
      <xdr:rowOff>246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92973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119212</xdr:rowOff>
    </xdr:from>
    <xdr:to>
      <xdr:col>50</xdr:col>
      <xdr:colOff>165100</xdr:colOff>
      <xdr:row>57</xdr:row>
      <xdr:rowOff>49362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65889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9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67098</xdr:rowOff>
    </xdr:from>
    <xdr:to>
      <xdr:col>46</xdr:col>
      <xdr:colOff>38100</xdr:colOff>
      <xdr:row>56</xdr:row>
      <xdr:rowOff>168698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4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32436</xdr:rowOff>
    </xdr:from>
    <xdr:to>
      <xdr:col>41</xdr:col>
      <xdr:colOff>101600</xdr:colOff>
      <xdr:row>57</xdr:row>
      <xdr:rowOff>134036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125163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89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70863</xdr:rowOff>
    </xdr:from>
    <xdr:to>
      <xdr:col>36</xdr:col>
      <xdr:colOff>165100</xdr:colOff>
      <xdr:row>58</xdr:row>
      <xdr:rowOff>1013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163590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3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54307</xdr:rowOff>
    </xdr:from>
    <xdr:to>
      <xdr:col>55</xdr:col>
      <xdr:colOff>0</xdr:colOff>
      <xdr:row>76</xdr:row>
      <xdr:rowOff>88243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13057"/>
          <a:ext cx="838200" cy="20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93656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2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60547</xdr:rowOff>
    </xdr:from>
    <xdr:to>
      <xdr:col>50</xdr:col>
      <xdr:colOff>114300</xdr:colOff>
      <xdr:row>76</xdr:row>
      <xdr:rowOff>88243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90747"/>
          <a:ext cx="889000" cy="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72945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60547</xdr:rowOff>
    </xdr:from>
    <xdr:to>
      <xdr:col>45</xdr:col>
      <xdr:colOff>177800</xdr:colOff>
      <xdr:row>76</xdr:row>
      <xdr:rowOff>67422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90747"/>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88422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16335</xdr:rowOff>
    </xdr:from>
    <xdr:to>
      <xdr:col>41</xdr:col>
      <xdr:colOff>50800</xdr:colOff>
      <xdr:row>76</xdr:row>
      <xdr:rowOff>67422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46535"/>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107343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3507</xdr:rowOff>
    </xdr:from>
    <xdr:to>
      <xdr:col>55</xdr:col>
      <xdr:colOff>50800</xdr:colOff>
      <xdr:row>75</xdr:row>
      <xdr:rowOff>105107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26384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37443</xdr:rowOff>
    </xdr:from>
    <xdr:to>
      <xdr:col>50</xdr:col>
      <xdr:colOff>165100</xdr:colOff>
      <xdr:row>76</xdr:row>
      <xdr:rowOff>139043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0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155569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9747</xdr:rowOff>
    </xdr:from>
    <xdr:to>
      <xdr:col>46</xdr:col>
      <xdr:colOff>38100</xdr:colOff>
      <xdr:row>76</xdr:row>
      <xdr:rowOff>111347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127874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16622</xdr:rowOff>
    </xdr:from>
    <xdr:to>
      <xdr:col>41</xdr:col>
      <xdr:colOff>101600</xdr:colOff>
      <xdr:row>76</xdr:row>
      <xdr:rowOff>118222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134749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2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136986</xdr:rowOff>
    </xdr:from>
    <xdr:to>
      <xdr:col>36</xdr:col>
      <xdr:colOff>165100</xdr:colOff>
      <xdr:row>76</xdr:row>
      <xdr:rowOff>67137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957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83663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52228</xdr:rowOff>
    </xdr:from>
    <xdr:to>
      <xdr:col>55</xdr:col>
      <xdr:colOff>0</xdr:colOff>
      <xdr:row>95</xdr:row>
      <xdr:rowOff>78929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168528"/>
          <a:ext cx="838200" cy="19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9200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25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41238</xdr:rowOff>
    </xdr:from>
    <xdr:to>
      <xdr:col>50</xdr:col>
      <xdr:colOff>114300</xdr:colOff>
      <xdr:row>94</xdr:row>
      <xdr:rowOff>52228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157538"/>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104625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9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41238</xdr:rowOff>
    </xdr:from>
    <xdr:to>
      <xdr:col>45</xdr:col>
      <xdr:colOff>177800</xdr:colOff>
      <xdr:row>96</xdr:row>
      <xdr:rowOff>29104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157538"/>
          <a:ext cx="889000" cy="3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29104</xdr:rowOff>
    </xdr:from>
    <xdr:to>
      <xdr:col>41</xdr:col>
      <xdr:colOff>50800</xdr:colOff>
      <xdr:row>97</xdr:row>
      <xdr:rowOff>10083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488304"/>
          <a:ext cx="889000" cy="15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64398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130272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07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28129</xdr:rowOff>
    </xdr:from>
    <xdr:to>
      <xdr:col>55</xdr:col>
      <xdr:colOff>50800</xdr:colOff>
      <xdr:row>95</xdr:row>
      <xdr:rowOff>129729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6556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9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1428</xdr:rowOff>
    </xdr:from>
    <xdr:to>
      <xdr:col>50</xdr:col>
      <xdr:colOff>165100</xdr:colOff>
      <xdr:row>94</xdr:row>
      <xdr:rowOff>103028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119555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58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161888</xdr:rowOff>
    </xdr:from>
    <xdr:to>
      <xdr:col>46</xdr:col>
      <xdr:colOff>38100</xdr:colOff>
      <xdr:row>94</xdr:row>
      <xdr:rowOff>92038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10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108565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588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149754</xdr:rowOff>
    </xdr:from>
    <xdr:to>
      <xdr:col>41</xdr:col>
      <xdr:colOff>101600</xdr:colOff>
      <xdr:row>96</xdr:row>
      <xdr:rowOff>79904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71031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130733</xdr:rowOff>
    </xdr:from>
    <xdr:to>
      <xdr:col>36</xdr:col>
      <xdr:colOff>165100</xdr:colOff>
      <xdr:row>97</xdr:row>
      <xdr:rowOff>60883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52010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78005</xdr:rowOff>
    </xdr:from>
    <xdr:to>
      <xdr:col>85</xdr:col>
      <xdr:colOff>127000</xdr:colOff>
      <xdr:row>38</xdr:row>
      <xdr:rowOff>113081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93105"/>
          <a:ext cx="838200" cy="3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2963</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17509</xdr:rowOff>
    </xdr:from>
    <xdr:to>
      <xdr:col>81</xdr:col>
      <xdr:colOff>50800</xdr:colOff>
      <xdr:row>38</xdr:row>
      <xdr:rowOff>113081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2609"/>
          <a:ext cx="889000" cy="9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87296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2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17509</xdr:rowOff>
    </xdr:from>
    <xdr:to>
      <xdr:col>76</xdr:col>
      <xdr:colOff>114300</xdr:colOff>
      <xdr:row>38</xdr:row>
      <xdr:rowOff>21879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2609"/>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79953</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25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21212</xdr:rowOff>
    </xdr:from>
    <xdr:to>
      <xdr:col>71</xdr:col>
      <xdr:colOff>177800</xdr:colOff>
      <xdr:row>38</xdr:row>
      <xdr:rowOff>21879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36312"/>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57257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2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89510</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27205</xdr:rowOff>
    </xdr:from>
    <xdr:to>
      <xdr:col>85</xdr:col>
      <xdr:colOff>177800</xdr:colOff>
      <xdr:row>38</xdr:row>
      <xdr:rowOff>128805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129963</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62281</xdr:rowOff>
    </xdr:from>
    <xdr:to>
      <xdr:col>81</xdr:col>
      <xdr:colOff>101600</xdr:colOff>
      <xdr:row>38</xdr:row>
      <xdr:rowOff>163881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155008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7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138159</xdr:rowOff>
    </xdr:from>
    <xdr:to>
      <xdr:col>76</xdr:col>
      <xdr:colOff>165100</xdr:colOff>
      <xdr:row>38</xdr:row>
      <xdr:rowOff>68309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59436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57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142530</xdr:rowOff>
    </xdr:from>
    <xdr:to>
      <xdr:col>72</xdr:col>
      <xdr:colOff>38100</xdr:colOff>
      <xdr:row>38</xdr:row>
      <xdr:rowOff>72679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6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57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141862</xdr:rowOff>
    </xdr:from>
    <xdr:to>
      <xdr:col>67</xdr:col>
      <xdr:colOff>101600</xdr:colOff>
      <xdr:row>38</xdr:row>
      <xdr:rowOff>72012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88539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26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131470</xdr:rowOff>
    </xdr:from>
    <xdr:to>
      <xdr:col>85</xdr:col>
      <xdr:colOff>127000</xdr:colOff>
      <xdr:row>74</xdr:row>
      <xdr:rowOff>14612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47320"/>
          <a:ext cx="8382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123237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14612</xdr:rowOff>
    </xdr:from>
    <xdr:to>
      <xdr:col>81</xdr:col>
      <xdr:colOff>50800</xdr:colOff>
      <xdr:row>74</xdr:row>
      <xdr:rowOff>159164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701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76950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159164</xdr:rowOff>
    </xdr:from>
    <xdr:to>
      <xdr:col>76</xdr:col>
      <xdr:colOff>114300</xdr:colOff>
      <xdr:row>75</xdr:row>
      <xdr:rowOff>74102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846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104839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74102</xdr:rowOff>
    </xdr:from>
    <xdr:to>
      <xdr:col>71</xdr:col>
      <xdr:colOff>177800</xdr:colOff>
      <xdr:row>75</xdr:row>
      <xdr:rowOff>171017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932852"/>
          <a:ext cx="8890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46688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88761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1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80670</xdr:rowOff>
    </xdr:from>
    <xdr:to>
      <xdr:col>85</xdr:col>
      <xdr:colOff>177800</xdr:colOff>
      <xdr:row>74</xdr:row>
      <xdr:rowOff>10820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103547</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4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135262</xdr:rowOff>
    </xdr:from>
    <xdr:to>
      <xdr:col>81</xdr:col>
      <xdr:colOff>101600</xdr:colOff>
      <xdr:row>74</xdr:row>
      <xdr:rowOff>65412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81939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4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108364</xdr:rowOff>
    </xdr:from>
    <xdr:to>
      <xdr:col>76</xdr:col>
      <xdr:colOff>165100</xdr:colOff>
      <xdr:row>75</xdr:row>
      <xdr:rowOff>38514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55041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57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23302</xdr:rowOff>
    </xdr:from>
    <xdr:to>
      <xdr:col>72</xdr:col>
      <xdr:colOff>38100</xdr:colOff>
      <xdr:row>75</xdr:row>
      <xdr:rowOff>124902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141429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120218</xdr:rowOff>
    </xdr:from>
    <xdr:to>
      <xdr:col>67</xdr:col>
      <xdr:colOff>101600</xdr:colOff>
      <xdr:row>76</xdr:row>
      <xdr:rowOff>50369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7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66895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74268</xdr:rowOff>
    </xdr:from>
    <xdr:to>
      <xdr:col>85</xdr:col>
      <xdr:colOff>127000</xdr:colOff>
      <xdr:row>97</xdr:row>
      <xdr:rowOff>34001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533468"/>
          <a:ext cx="838200" cy="1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156782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27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74268</xdr:rowOff>
    </xdr:from>
    <xdr:to>
      <xdr:col>81</xdr:col>
      <xdr:colOff>50800</xdr:colOff>
      <xdr:row>97</xdr:row>
      <xdr:rowOff>101409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533468"/>
          <a:ext cx="889000" cy="19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122600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2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101409</xdr:rowOff>
    </xdr:from>
    <xdr:to>
      <xdr:col>76</xdr:col>
      <xdr:colOff>114300</xdr:colOff>
      <xdr:row>97</xdr:row>
      <xdr:rowOff>127984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32059"/>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68507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3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127984</xdr:rowOff>
    </xdr:from>
    <xdr:to>
      <xdr:col>71</xdr:col>
      <xdr:colOff>177800</xdr:colOff>
      <xdr:row>97</xdr:row>
      <xdr:rowOff>144169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58634"/>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38160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32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154651</xdr:rowOff>
    </xdr:from>
    <xdr:to>
      <xdr:col>85</xdr:col>
      <xdr:colOff>177800</xdr:colOff>
      <xdr:row>97</xdr:row>
      <xdr:rowOff>84801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1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69578</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2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23468</xdr:rowOff>
    </xdr:from>
    <xdr:to>
      <xdr:col>81</xdr:col>
      <xdr:colOff>101600</xdr:colOff>
      <xdr:row>96</xdr:row>
      <xdr:rowOff>125068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48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116195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7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50609</xdr:rowOff>
    </xdr:from>
    <xdr:to>
      <xdr:col>76</xdr:col>
      <xdr:colOff>165100</xdr:colOff>
      <xdr:row>97</xdr:row>
      <xdr:rowOff>152209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143336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7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77184</xdr:rowOff>
    </xdr:from>
    <xdr:to>
      <xdr:col>72</xdr:col>
      <xdr:colOff>38100</xdr:colOff>
      <xdr:row>98</xdr:row>
      <xdr:rowOff>7334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169911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93369</xdr:rowOff>
    </xdr:from>
    <xdr:to>
      <xdr:col>67</xdr:col>
      <xdr:colOff>101600</xdr:colOff>
      <xdr:row>98</xdr:row>
      <xdr:rowOff>23519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14646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81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37777</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24327"/>
          <a:ext cx="889000" cy="6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37777</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724327"/>
          <a:ext cx="889000" cy="6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83917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7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158427</xdr:rowOff>
    </xdr:from>
    <xdr:to>
      <xdr:col>102</xdr:col>
      <xdr:colOff>165100</xdr:colOff>
      <xdr:row>39</xdr:row>
      <xdr:rowOff>88577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105104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4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126487</xdr:rowOff>
    </xdr:from>
    <xdr:to>
      <xdr:col>116</xdr:col>
      <xdr:colOff>63500</xdr:colOff>
      <xdr:row>58</xdr:row>
      <xdr:rowOff>128956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70587"/>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5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126441</xdr:rowOff>
    </xdr:from>
    <xdr:to>
      <xdr:col>111</xdr:col>
      <xdr:colOff>177800</xdr:colOff>
      <xdr:row>58</xdr:row>
      <xdr:rowOff>126487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7054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126441</xdr:rowOff>
    </xdr:from>
    <xdr:to>
      <xdr:col>107</xdr:col>
      <xdr:colOff>50800</xdr:colOff>
      <xdr:row>58</xdr:row>
      <xdr:rowOff>129047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705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125161</xdr:rowOff>
    </xdr:from>
    <xdr:to>
      <xdr:col>102</xdr:col>
      <xdr:colOff>114300</xdr:colOff>
      <xdr:row>58</xdr:row>
      <xdr:rowOff>129047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6926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78156</xdr:rowOff>
    </xdr:from>
    <xdr:to>
      <xdr:col>116</xdr:col>
      <xdr:colOff>114300</xdr:colOff>
      <xdr:row>59</xdr:row>
      <xdr:rowOff>8306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164533</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3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75687</xdr:rowOff>
    </xdr:from>
    <xdr:to>
      <xdr:col>112</xdr:col>
      <xdr:colOff>38100</xdr:colOff>
      <xdr:row>59</xdr:row>
      <xdr:rowOff>5837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168414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1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75641</xdr:rowOff>
    </xdr:from>
    <xdr:to>
      <xdr:col>107</xdr:col>
      <xdr:colOff>101600</xdr:colOff>
      <xdr:row>59</xdr:row>
      <xdr:rowOff>5791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168368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78247</xdr:rowOff>
    </xdr:from>
    <xdr:to>
      <xdr:col>102</xdr:col>
      <xdr:colOff>165100</xdr:colOff>
      <xdr:row>59</xdr:row>
      <xdr:rowOff>8397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170974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1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74361</xdr:rowOff>
    </xdr:from>
    <xdr:to>
      <xdr:col>98</xdr:col>
      <xdr:colOff>38100</xdr:colOff>
      <xdr:row>59</xdr:row>
      <xdr:rowOff>4511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167088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25498</xdr:rowOff>
    </xdr:from>
    <xdr:to>
      <xdr:col>116</xdr:col>
      <xdr:colOff>63500</xdr:colOff>
      <xdr:row>72</xdr:row>
      <xdr:rowOff>40880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369898"/>
          <a:ext cx="8382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54035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8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2540</xdr:rowOff>
    </xdr:from>
    <xdr:to>
      <xdr:col>111</xdr:col>
      <xdr:colOff>177800</xdr:colOff>
      <xdr:row>72</xdr:row>
      <xdr:rowOff>40880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346940"/>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159845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2540</xdr:rowOff>
    </xdr:from>
    <xdr:to>
      <xdr:col>107</xdr:col>
      <xdr:colOff>50800</xdr:colOff>
      <xdr:row>72</xdr:row>
      <xdr:rowOff>131650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346940"/>
          <a:ext cx="8890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161755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131650</xdr:rowOff>
    </xdr:from>
    <xdr:to>
      <xdr:col>102</xdr:col>
      <xdr:colOff>114300</xdr:colOff>
      <xdr:row>73</xdr:row>
      <xdr:rowOff>1087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476050"/>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151092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146148</xdr:rowOff>
    </xdr:from>
    <xdr:to>
      <xdr:col>116</xdr:col>
      <xdr:colOff>114300</xdr:colOff>
      <xdr:row>72</xdr:row>
      <xdr:rowOff>76298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169025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7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161530</xdr:rowOff>
    </xdr:from>
    <xdr:to>
      <xdr:col>112</xdr:col>
      <xdr:colOff>38100</xdr:colOff>
      <xdr:row>72</xdr:row>
      <xdr:rowOff>91680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3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108207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10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123190</xdr:rowOff>
    </xdr:from>
    <xdr:to>
      <xdr:col>107</xdr:col>
      <xdr:colOff>101600</xdr:colOff>
      <xdr:row>72</xdr:row>
      <xdr:rowOff>53340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69867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0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80850</xdr:rowOff>
    </xdr:from>
    <xdr:to>
      <xdr:col>102</xdr:col>
      <xdr:colOff>165100</xdr:colOff>
      <xdr:row>73</xdr:row>
      <xdr:rowOff>11000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27527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121737</xdr:rowOff>
    </xdr:from>
    <xdr:to>
      <xdr:col>98</xdr:col>
      <xdr:colOff>38100</xdr:colOff>
      <xdr:row>73</xdr:row>
      <xdr:rowOff>51887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68414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24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人件費については、町の面積が東西に広く、集落が点在しているため、総合窓口や出張所の設置、ごみ収集にかかる人員が多いことが他団体よりも経費がかかっている要因である。計画的な施設の統廃合や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普通建設事業費については、新規整備において、統合保育所建設事業や災害対策のための避難場所等の整備事業等の影響から決算額が高止まりの傾向にある。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扶助費については、少子化により子どもの数が減少しているため全国平均、三重県平均、類似団体平均よりも低い状況にある。令和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年度以降の決算額が上昇しているのは、臨時特別給付金等の影響である。</a:t>
          </a: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繰出金については、下水道会計の公債費や維持管理経費の増、また、介護保険特別会計におけるサービス給付の増のため上昇傾向にある。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11,221
11,145
241.89
10,799,521
10,426,746
306,457
6,159,197
12,763,491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103505</xdr:rowOff>
    </xdr:from>
    <xdr:to>
      <xdr:col>24</xdr:col>
      <xdr:colOff>63500</xdr:colOff>
      <xdr:row>34</xdr:row>
      <xdr:rowOff>153797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61355"/>
          <a:ext cx="8382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58945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8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153797</xdr:rowOff>
    </xdr:from>
    <xdr:to>
      <xdr:col>19</xdr:col>
      <xdr:colOff>177800</xdr:colOff>
      <xdr:row>35</xdr:row>
      <xdr:rowOff>147320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309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48658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37973</xdr:rowOff>
    </xdr:from>
    <xdr:to>
      <xdr:col>15</xdr:col>
      <xdr:colOff>50800</xdr:colOff>
      <xdr:row>35</xdr:row>
      <xdr:rowOff>147320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67273"/>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37973</xdr:rowOff>
    </xdr:from>
    <xdr:to>
      <xdr:col>10</xdr:col>
      <xdr:colOff>114300</xdr:colOff>
      <xdr:row>34</xdr:row>
      <xdr:rowOff>162560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7273"/>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71391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90060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52705</xdr:rowOff>
    </xdr:from>
    <xdr:to>
      <xdr:col>24</xdr:col>
      <xdr:colOff>114300</xdr:colOff>
      <xdr:row>33</xdr:row>
      <xdr:rowOff>154305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75582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102997</xdr:rowOff>
    </xdr:from>
    <xdr:to>
      <xdr:col>20</xdr:col>
      <xdr:colOff>38100</xdr:colOff>
      <xdr:row>35</xdr:row>
      <xdr:rowOff>33147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49674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96520</xdr:rowOff>
    </xdr:from>
    <xdr:to>
      <xdr:col>15</xdr:col>
      <xdr:colOff>101600</xdr:colOff>
      <xdr:row>36</xdr:row>
      <xdr:rowOff>26670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17797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158623</xdr:rowOff>
    </xdr:from>
    <xdr:to>
      <xdr:col>10</xdr:col>
      <xdr:colOff>165100</xdr:colOff>
      <xdr:row>34</xdr:row>
      <xdr:rowOff>88773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79900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80900</xdr:rowOff>
    </xdr:from>
    <xdr:to>
      <xdr:col>24</xdr:col>
      <xdr:colOff>63500</xdr:colOff>
      <xdr:row>57</xdr:row>
      <xdr:rowOff>135846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3550"/>
          <a:ext cx="838200" cy="5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11099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12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137886</xdr:rowOff>
    </xdr:from>
    <xdr:to>
      <xdr:col>19</xdr:col>
      <xdr:colOff>177800</xdr:colOff>
      <xdr:row>57</xdr:row>
      <xdr:rowOff>80900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9086"/>
          <a:ext cx="889000" cy="1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149320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2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137886</xdr:rowOff>
    </xdr:from>
    <xdr:to>
      <xdr:col>15</xdr:col>
      <xdr:colOff>50800</xdr:colOff>
      <xdr:row>58</xdr:row>
      <xdr:rowOff>4165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39086"/>
          <a:ext cx="889000" cy="20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5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4165</xdr:rowOff>
    </xdr:from>
    <xdr:to>
      <xdr:col>10</xdr:col>
      <xdr:colOff>114300</xdr:colOff>
      <xdr:row>58</xdr:row>
      <xdr:rowOff>14556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8265"/>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24154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85046</xdr:rowOff>
    </xdr:from>
    <xdr:to>
      <xdr:col>24</xdr:col>
      <xdr:colOff>114300</xdr:colOff>
      <xdr:row>58</xdr:row>
      <xdr:rowOff>15196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171423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30100</xdr:rowOff>
    </xdr:from>
    <xdr:to>
      <xdr:col>20</xdr:col>
      <xdr:colOff>38100</xdr:colOff>
      <xdr:row>57</xdr:row>
      <xdr:rowOff>131700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148227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87086</xdr:rowOff>
    </xdr:from>
    <xdr:to>
      <xdr:col>15</xdr:col>
      <xdr:colOff>101600</xdr:colOff>
      <xdr:row>57</xdr:row>
      <xdr:rowOff>17236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8363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8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124815</xdr:rowOff>
    </xdr:from>
    <xdr:to>
      <xdr:col>10</xdr:col>
      <xdr:colOff>165100</xdr:colOff>
      <xdr:row>58</xdr:row>
      <xdr:rowOff>54965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46092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135206</xdr:rowOff>
    </xdr:from>
    <xdr:to>
      <xdr:col>6</xdr:col>
      <xdr:colOff>38100</xdr:colOff>
      <xdr:row>58</xdr:row>
      <xdr:rowOff>65356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56483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0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139275</xdr:rowOff>
    </xdr:from>
    <xdr:to>
      <xdr:col>24</xdr:col>
      <xdr:colOff>63500</xdr:colOff>
      <xdr:row>71</xdr:row>
      <xdr:rowOff>120258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1969325"/>
          <a:ext cx="838200" cy="32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154891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120258</xdr:rowOff>
    </xdr:from>
    <xdr:to>
      <xdr:col>19</xdr:col>
      <xdr:colOff>177800</xdr:colOff>
      <xdr:row>72</xdr:row>
      <xdr:rowOff>142879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293208"/>
          <a:ext cx="889000" cy="1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34409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142879</xdr:rowOff>
    </xdr:from>
    <xdr:to>
      <xdr:col>15</xdr:col>
      <xdr:colOff>50800</xdr:colOff>
      <xdr:row>75</xdr:row>
      <xdr:rowOff>161210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87279"/>
          <a:ext cx="889000" cy="53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161075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161210</xdr:rowOff>
    </xdr:from>
    <xdr:to>
      <xdr:col>10</xdr:col>
      <xdr:colOff>114300</xdr:colOff>
      <xdr:row>76</xdr:row>
      <xdr:rowOff>39694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9960"/>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92789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162577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88475</xdr:rowOff>
    </xdr:from>
    <xdr:to>
      <xdr:col>24</xdr:col>
      <xdr:colOff>114300</xdr:colOff>
      <xdr:row>70</xdr:row>
      <xdr:rowOff>18625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19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41502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8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69458</xdr:rowOff>
    </xdr:from>
    <xdr:to>
      <xdr:col>20</xdr:col>
      <xdr:colOff>38100</xdr:colOff>
      <xdr:row>71</xdr:row>
      <xdr:rowOff>171058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1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92079</xdr:rowOff>
    </xdr:from>
    <xdr:to>
      <xdr:col>15</xdr:col>
      <xdr:colOff>101600</xdr:colOff>
      <xdr:row>73</xdr:row>
      <xdr:rowOff>22229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38756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110410</xdr:rowOff>
    </xdr:from>
    <xdr:to>
      <xdr:col>10</xdr:col>
      <xdr:colOff>165100</xdr:colOff>
      <xdr:row>76</xdr:row>
      <xdr:rowOff>40560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57087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160344</xdr:rowOff>
    </xdr:from>
    <xdr:to>
      <xdr:col>6</xdr:col>
      <xdr:colOff>38100</xdr:colOff>
      <xdr:row>76</xdr:row>
      <xdr:rowOff>90494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107020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64263</xdr:rowOff>
    </xdr:from>
    <xdr:to>
      <xdr:col>24</xdr:col>
      <xdr:colOff>63500</xdr:colOff>
      <xdr:row>94</xdr:row>
      <xdr:rowOff>64354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8056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140181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6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64354</xdr:rowOff>
    </xdr:from>
    <xdr:to>
      <xdr:col>19</xdr:col>
      <xdr:colOff>177800</xdr:colOff>
      <xdr:row>94</xdr:row>
      <xdr:rowOff>116185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80654"/>
          <a:ext cx="8890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96550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116185</xdr:rowOff>
    </xdr:from>
    <xdr:to>
      <xdr:col>15</xdr:col>
      <xdr:colOff>50800</xdr:colOff>
      <xdr:row>95</xdr:row>
      <xdr:rowOff>32227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32485"/>
          <a:ext cx="889000" cy="8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61879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32227</xdr:rowOff>
    </xdr:from>
    <xdr:to>
      <xdr:col>10</xdr:col>
      <xdr:colOff>114300</xdr:colOff>
      <xdr:row>95</xdr:row>
      <xdr:rowOff>75158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19977"/>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101289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149241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13463</xdr:rowOff>
    </xdr:from>
    <xdr:to>
      <xdr:col>24</xdr:col>
      <xdr:colOff>114300</xdr:colOff>
      <xdr:row>94</xdr:row>
      <xdr:rowOff>115063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36340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8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13554</xdr:rowOff>
    </xdr:from>
    <xdr:to>
      <xdr:col>20</xdr:col>
      <xdr:colOff>38100</xdr:colOff>
      <xdr:row>94</xdr:row>
      <xdr:rowOff>115154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2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131681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0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65385</xdr:rowOff>
    </xdr:from>
    <xdr:to>
      <xdr:col>15</xdr:col>
      <xdr:colOff>101600</xdr:colOff>
      <xdr:row>94</xdr:row>
      <xdr:rowOff>166985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12062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95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152877</xdr:rowOff>
    </xdr:from>
    <xdr:to>
      <xdr:col>10</xdr:col>
      <xdr:colOff>165100</xdr:colOff>
      <xdr:row>95</xdr:row>
      <xdr:rowOff>83027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99554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24358</xdr:rowOff>
    </xdr:from>
    <xdr:to>
      <xdr:col>6</xdr:col>
      <xdr:colOff>38100</xdr:colOff>
      <xdr:row>95</xdr:row>
      <xdr:rowOff>125958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142485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21409</xdr:rowOff>
    </xdr:from>
    <xdr:to>
      <xdr:col>55</xdr:col>
      <xdr:colOff>0</xdr:colOff>
      <xdr:row>57</xdr:row>
      <xdr:rowOff>21436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94059"/>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21436</xdr:rowOff>
    </xdr:from>
    <xdr:to>
      <xdr:col>50</xdr:col>
      <xdr:colOff>114300</xdr:colOff>
      <xdr:row>57</xdr:row>
      <xdr:rowOff>55470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94086"/>
          <a:ext cx="889000" cy="3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47506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55470</xdr:rowOff>
    </xdr:from>
    <xdr:to>
      <xdr:col>45</xdr:col>
      <xdr:colOff>177800</xdr:colOff>
      <xdr:row>57</xdr:row>
      <xdr:rowOff>72240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28120"/>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49773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72240</xdr:rowOff>
    </xdr:from>
    <xdr:to>
      <xdr:col>41</xdr:col>
      <xdr:colOff>50800</xdr:colOff>
      <xdr:row>57</xdr:row>
      <xdr:rowOff>85517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44890"/>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50628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142059</xdr:rowOff>
    </xdr:from>
    <xdr:to>
      <xdr:col>55</xdr:col>
      <xdr:colOff>50800</xdr:colOff>
      <xdr:row>57</xdr:row>
      <xdr:rowOff>72209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120486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142086</xdr:rowOff>
    </xdr:from>
    <xdr:to>
      <xdr:col>50</xdr:col>
      <xdr:colOff>165100</xdr:colOff>
      <xdr:row>57</xdr:row>
      <xdr:rowOff>72236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63363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4670</xdr:rowOff>
    </xdr:from>
    <xdr:to>
      <xdr:col>46</xdr:col>
      <xdr:colOff>38100</xdr:colOff>
      <xdr:row>57</xdr:row>
      <xdr:rowOff>106270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97397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21440</xdr:rowOff>
    </xdr:from>
    <xdr:to>
      <xdr:col>41</xdr:col>
      <xdr:colOff>101600</xdr:colOff>
      <xdr:row>57</xdr:row>
      <xdr:rowOff>123040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114167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34717</xdr:rowOff>
    </xdr:from>
    <xdr:to>
      <xdr:col>36</xdr:col>
      <xdr:colOff>165100</xdr:colOff>
      <xdr:row>57</xdr:row>
      <xdr:rowOff>136317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127444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93442</xdr:rowOff>
    </xdr:from>
    <xdr:to>
      <xdr:col>55</xdr:col>
      <xdr:colOff>0</xdr:colOff>
      <xdr:row>78</xdr:row>
      <xdr:rowOff>114230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66542"/>
          <a:ext cx="8382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114230</xdr:rowOff>
    </xdr:from>
    <xdr:to>
      <xdr:col>50</xdr:col>
      <xdr:colOff>114300</xdr:colOff>
      <xdr:row>78</xdr:row>
      <xdr:rowOff>143320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87330"/>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143320</xdr:rowOff>
    </xdr:from>
    <xdr:to>
      <xdr:col>45</xdr:col>
      <xdr:colOff>177800</xdr:colOff>
      <xdr:row>78</xdr:row>
      <xdr:rowOff>163912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16420"/>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106112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163912</xdr:rowOff>
    </xdr:from>
    <xdr:to>
      <xdr:col>41</xdr:col>
      <xdr:colOff>50800</xdr:colOff>
      <xdr:row>79</xdr:row>
      <xdr:rowOff>1172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37012"/>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5909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20879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42642</xdr:rowOff>
    </xdr:from>
    <xdr:to>
      <xdr:col>55</xdr:col>
      <xdr:colOff>50800</xdr:colOff>
      <xdr:row>78</xdr:row>
      <xdr:rowOff>144242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129019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63430</xdr:rowOff>
    </xdr:from>
    <xdr:to>
      <xdr:col>50</xdr:col>
      <xdr:colOff>165100</xdr:colOff>
      <xdr:row>78</xdr:row>
      <xdr:rowOff>165030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156157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92520</xdr:rowOff>
    </xdr:from>
    <xdr:to>
      <xdr:col>46</xdr:col>
      <xdr:colOff>38100</xdr:colOff>
      <xdr:row>79</xdr:row>
      <xdr:rowOff>22670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13797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113112</xdr:rowOff>
    </xdr:from>
    <xdr:to>
      <xdr:col>41</xdr:col>
      <xdr:colOff>101600</xdr:colOff>
      <xdr:row>79</xdr:row>
      <xdr:rowOff>43262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34389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121822</xdr:rowOff>
    </xdr:from>
    <xdr:to>
      <xdr:col>36</xdr:col>
      <xdr:colOff>165100</xdr:colOff>
      <xdr:row>79</xdr:row>
      <xdr:rowOff>51972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43099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158734</xdr:rowOff>
    </xdr:from>
    <xdr:to>
      <xdr:col>55</xdr:col>
      <xdr:colOff>0</xdr:colOff>
      <xdr:row>96</xdr:row>
      <xdr:rowOff>32083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46484"/>
          <a:ext cx="838200" cy="4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64915</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170363</xdr:rowOff>
    </xdr:from>
    <xdr:to>
      <xdr:col>50</xdr:col>
      <xdr:colOff>114300</xdr:colOff>
      <xdr:row>95</xdr:row>
      <xdr:rowOff>158734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286663"/>
          <a:ext cx="889000" cy="15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170363</xdr:rowOff>
    </xdr:from>
    <xdr:to>
      <xdr:col>45</xdr:col>
      <xdr:colOff>177800</xdr:colOff>
      <xdr:row>96</xdr:row>
      <xdr:rowOff>147709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286663"/>
          <a:ext cx="889000" cy="3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148099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147709</xdr:rowOff>
    </xdr:from>
    <xdr:to>
      <xdr:col>41</xdr:col>
      <xdr:colOff>50800</xdr:colOff>
      <xdr:row>96</xdr:row>
      <xdr:rowOff>166607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06909"/>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152733</xdr:rowOff>
    </xdr:from>
    <xdr:to>
      <xdr:col>55</xdr:col>
      <xdr:colOff>50800</xdr:colOff>
      <xdr:row>96</xdr:row>
      <xdr:rowOff>82883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131160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1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107934</xdr:rowOff>
    </xdr:from>
    <xdr:to>
      <xdr:col>50</xdr:col>
      <xdr:colOff>165100</xdr:colOff>
      <xdr:row>96</xdr:row>
      <xdr:rowOff>38084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29211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48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119563</xdr:rowOff>
    </xdr:from>
    <xdr:to>
      <xdr:col>46</xdr:col>
      <xdr:colOff>38100</xdr:colOff>
      <xdr:row>95</xdr:row>
      <xdr:rowOff>49713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66240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96909</xdr:rowOff>
    </xdr:from>
    <xdr:to>
      <xdr:col>41</xdr:col>
      <xdr:colOff>101600</xdr:colOff>
      <xdr:row>97</xdr:row>
      <xdr:rowOff>27059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18186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4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115807</xdr:rowOff>
    </xdr:from>
    <xdr:to>
      <xdr:col>36</xdr:col>
      <xdr:colOff>165100</xdr:colOff>
      <xdr:row>97</xdr:row>
      <xdr:rowOff>45957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37084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77246</xdr:rowOff>
    </xdr:from>
    <xdr:to>
      <xdr:col>85</xdr:col>
      <xdr:colOff>127000</xdr:colOff>
      <xdr:row>34</xdr:row>
      <xdr:rowOff>165074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06546"/>
          <a:ext cx="8382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105709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7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110051</xdr:rowOff>
    </xdr:from>
    <xdr:to>
      <xdr:col>81</xdr:col>
      <xdr:colOff>50800</xdr:colOff>
      <xdr:row>34</xdr:row>
      <xdr:rowOff>165074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39351"/>
          <a:ext cx="889000" cy="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22704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63050</xdr:rowOff>
    </xdr:from>
    <xdr:to>
      <xdr:col>76</xdr:col>
      <xdr:colOff>114300</xdr:colOff>
      <xdr:row>34</xdr:row>
      <xdr:rowOff>110051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378000"/>
          <a:ext cx="889000" cy="5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83329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63050</xdr:rowOff>
    </xdr:from>
    <xdr:to>
      <xdr:col>71</xdr:col>
      <xdr:colOff>177800</xdr:colOff>
      <xdr:row>31</xdr:row>
      <xdr:rowOff>129390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378000"/>
          <a:ext cx="8890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91581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26446</xdr:rowOff>
    </xdr:from>
    <xdr:to>
      <xdr:col>85</xdr:col>
      <xdr:colOff>177800</xdr:colOff>
      <xdr:row>34</xdr:row>
      <xdr:rowOff>128046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49323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114274</xdr:rowOff>
    </xdr:from>
    <xdr:to>
      <xdr:col>81</xdr:col>
      <xdr:colOff>101600</xdr:colOff>
      <xdr:row>35</xdr:row>
      <xdr:rowOff>44424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60951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59251</xdr:rowOff>
    </xdr:from>
    <xdr:to>
      <xdr:col>76</xdr:col>
      <xdr:colOff>165100</xdr:colOff>
      <xdr:row>34</xdr:row>
      <xdr:rowOff>160851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5928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12250</xdr:rowOff>
    </xdr:from>
    <xdr:to>
      <xdr:col>72</xdr:col>
      <xdr:colOff>38100</xdr:colOff>
      <xdr:row>31</xdr:row>
      <xdr:rowOff>113850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3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130377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1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78590</xdr:rowOff>
    </xdr:from>
    <xdr:to>
      <xdr:col>67</xdr:col>
      <xdr:colOff>101600</xdr:colOff>
      <xdr:row>32</xdr:row>
      <xdr:rowOff>8740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3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25267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1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111528</xdr:rowOff>
    </xdr:from>
    <xdr:to>
      <xdr:col>85</xdr:col>
      <xdr:colOff>127000</xdr:colOff>
      <xdr:row>57</xdr:row>
      <xdr:rowOff>143597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4178"/>
          <a:ext cx="8382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32877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2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125157</xdr:rowOff>
    </xdr:from>
    <xdr:to>
      <xdr:col>81</xdr:col>
      <xdr:colOff>50800</xdr:colOff>
      <xdr:row>57</xdr:row>
      <xdr:rowOff>143597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97807"/>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125157</xdr:rowOff>
    </xdr:from>
    <xdr:to>
      <xdr:col>76</xdr:col>
      <xdr:colOff>114300</xdr:colOff>
      <xdr:row>58</xdr:row>
      <xdr:rowOff>99390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7807"/>
          <a:ext cx="889000" cy="14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149866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99390</xdr:rowOff>
    </xdr:from>
    <xdr:to>
      <xdr:col>71</xdr:col>
      <xdr:colOff>177800</xdr:colOff>
      <xdr:row>58</xdr:row>
      <xdr:rowOff>143259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10043490"/>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43208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19553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60728</xdr:rowOff>
    </xdr:from>
    <xdr:to>
      <xdr:col>85</xdr:col>
      <xdr:colOff>177800</xdr:colOff>
      <xdr:row>57</xdr:row>
      <xdr:rowOff>162328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39155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92797</xdr:rowOff>
    </xdr:from>
    <xdr:to>
      <xdr:col>81</xdr:col>
      <xdr:colOff>101600</xdr:colOff>
      <xdr:row>58</xdr:row>
      <xdr:rowOff>22947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14074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74357</xdr:rowOff>
    </xdr:from>
    <xdr:to>
      <xdr:col>76</xdr:col>
      <xdr:colOff>165100</xdr:colOff>
      <xdr:row>58</xdr:row>
      <xdr:rowOff>4507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167084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48590</xdr:rowOff>
    </xdr:from>
    <xdr:to>
      <xdr:col>72</xdr:col>
      <xdr:colOff>38100</xdr:colOff>
      <xdr:row>58</xdr:row>
      <xdr:rowOff>150190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141317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92459</xdr:rowOff>
    </xdr:from>
    <xdr:to>
      <xdr:col>67</xdr:col>
      <xdr:colOff>101600</xdr:colOff>
      <xdr:row>59</xdr:row>
      <xdr:rowOff>22609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13736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2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78006</xdr:rowOff>
    </xdr:from>
    <xdr:to>
      <xdr:col>85</xdr:col>
      <xdr:colOff>127000</xdr:colOff>
      <xdr:row>78</xdr:row>
      <xdr:rowOff>113081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51106"/>
          <a:ext cx="838200" cy="3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17509</xdr:rowOff>
    </xdr:from>
    <xdr:to>
      <xdr:col>81</xdr:col>
      <xdr:colOff>50800</xdr:colOff>
      <xdr:row>78</xdr:row>
      <xdr:rowOff>113081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90609"/>
          <a:ext cx="889000" cy="9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87295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1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17509</xdr:rowOff>
    </xdr:from>
    <xdr:to>
      <xdr:col>76</xdr:col>
      <xdr:colOff>114300</xdr:colOff>
      <xdr:row>78</xdr:row>
      <xdr:rowOff>21879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90609"/>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79953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1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21213</xdr:rowOff>
    </xdr:from>
    <xdr:to>
      <xdr:col>71</xdr:col>
      <xdr:colOff>177800</xdr:colOff>
      <xdr:row>78</xdr:row>
      <xdr:rowOff>21879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94313"/>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57258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89474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46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27206</xdr:rowOff>
    </xdr:from>
    <xdr:to>
      <xdr:col>85</xdr:col>
      <xdr:colOff>177800</xdr:colOff>
      <xdr:row>78</xdr:row>
      <xdr:rowOff>128806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129964</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3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62281</xdr:rowOff>
    </xdr:from>
    <xdr:to>
      <xdr:col>81</xdr:col>
      <xdr:colOff>101600</xdr:colOff>
      <xdr:row>78</xdr:row>
      <xdr:rowOff>163881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155008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138159</xdr:rowOff>
    </xdr:from>
    <xdr:to>
      <xdr:col>76</xdr:col>
      <xdr:colOff>165100</xdr:colOff>
      <xdr:row>78</xdr:row>
      <xdr:rowOff>68309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59436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43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142529</xdr:rowOff>
    </xdr:from>
    <xdr:to>
      <xdr:col>72</xdr:col>
      <xdr:colOff>38100</xdr:colOff>
      <xdr:row>78</xdr:row>
      <xdr:rowOff>72679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63806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43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141863</xdr:rowOff>
    </xdr:from>
    <xdr:to>
      <xdr:col>67</xdr:col>
      <xdr:colOff>101600</xdr:colOff>
      <xdr:row>78</xdr:row>
      <xdr:rowOff>72013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88540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11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131471</xdr:rowOff>
    </xdr:from>
    <xdr:to>
      <xdr:col>85</xdr:col>
      <xdr:colOff>127000</xdr:colOff>
      <xdr:row>94</xdr:row>
      <xdr:rowOff>14612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076321"/>
          <a:ext cx="8382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123237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10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14612</xdr:rowOff>
    </xdr:from>
    <xdr:to>
      <xdr:col>81</xdr:col>
      <xdr:colOff>50800</xdr:colOff>
      <xdr:row>94</xdr:row>
      <xdr:rowOff>159164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30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76950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159164</xdr:rowOff>
    </xdr:from>
    <xdr:to>
      <xdr:col>76</xdr:col>
      <xdr:colOff>114300</xdr:colOff>
      <xdr:row>95</xdr:row>
      <xdr:rowOff>74102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75464"/>
          <a:ext cx="88900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104818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74102</xdr:rowOff>
    </xdr:from>
    <xdr:to>
      <xdr:col>71</xdr:col>
      <xdr:colOff>177800</xdr:colOff>
      <xdr:row>95</xdr:row>
      <xdr:rowOff>171017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361852"/>
          <a:ext cx="8890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46502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88630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4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80671</xdr:rowOff>
    </xdr:from>
    <xdr:to>
      <xdr:col>85</xdr:col>
      <xdr:colOff>177800</xdr:colOff>
      <xdr:row>94</xdr:row>
      <xdr:rowOff>10821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103548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135262</xdr:rowOff>
    </xdr:from>
    <xdr:to>
      <xdr:col>81</xdr:col>
      <xdr:colOff>101600</xdr:colOff>
      <xdr:row>94</xdr:row>
      <xdr:rowOff>65412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81939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8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108364</xdr:rowOff>
    </xdr:from>
    <xdr:to>
      <xdr:col>76</xdr:col>
      <xdr:colOff>165100</xdr:colOff>
      <xdr:row>95</xdr:row>
      <xdr:rowOff>38514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55041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9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23302</xdr:rowOff>
    </xdr:from>
    <xdr:to>
      <xdr:col>72</xdr:col>
      <xdr:colOff>38100</xdr:colOff>
      <xdr:row>95</xdr:row>
      <xdr:rowOff>124902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141429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120217</xdr:rowOff>
    </xdr:from>
    <xdr:to>
      <xdr:col>67</xdr:col>
      <xdr:colOff>101600</xdr:colOff>
      <xdr:row>96</xdr:row>
      <xdr:rowOff>50367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0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66894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18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年度に議案等資料のペーパーレス化のためのタブレット端末等の購入を行ったため決算額が上昇している。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年度から決算額が大きく上昇している。これは、統合保育所の建設を行ったためで、令和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年度は本体の建築工事に多額の費用を要したことから類似団体内で最も高い数値となった。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類似団体平均よりも決算額が大きい。これは、収集運搬にかかる人件費のほか、施設の老朽化による修繕工事が多いなど、ごみ処理施設の維持管理について経費がかかっているからである。</a:t>
          </a:r>
        </a:p>
        <a:p>
          <a:r>
            <a:rPr kumimoji="1" lang="ja-JP" altLang="en-US" sz="1300">
              <a:latin typeface="ＭＳ Ｐゴシック" panose="020B0600070205080204" pitchFamily="50" charset="-128"/>
              <a:ea typeface="ＭＳ Ｐゴシック" panose="020B0600070205080204" pitchFamily="50" charset="-128"/>
            </a:rPr>
            <a:t>消防費については、常備消防に関して南島地区は紀勢地区広域消防組合に加入、南勢地区が志摩市消防本部への事務委託という</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つの体制を維持していることから恒常的に平均値を上回っている。</a:t>
          </a:r>
        </a:p>
        <a:p>
          <a:r>
            <a:rPr kumimoji="1" lang="ja-JP" altLang="en-US" sz="1300">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公債費については、過去に行った公共施設の高台移転事業等の元金償還が始まってきているため、上昇傾向にある。今後も大型の普通建設事業を予定しているため、さらに上昇していくことが見込まれる。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財政調整基金は、適切な財源の確保と歳出の精査により、取り崩しを回避し、市町村合併以降、平成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年度までは毎年積立額を伸ばしてきたところである。しかし、平成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年度、令和元年度については、年少人口の回復を目指す政策的な事業を展開することから当該基金を取り崩している。また、令和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年度は国道改良事業に伴う公営住宅の移転事業のために当該基金を大きく取り崩したが、令和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年度には県から補償費が入ってきたため、基金残高は回復した。令和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年度は普通交付税の追加交付等の影響により取り崩しを回避した。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赤字に陥っている会計はなく、今後も健全な財政運営に努めていく。</a:t>
          </a:r>
        </a:p>
        <a:p>
          <a:r>
            <a:rPr kumimoji="1" lang="ja-JP" altLang="en-US" sz="1400">
              <a:latin typeface="ＭＳ ゴシック" pitchFamily="49" charset="-128"/>
              <a:ea typeface="ＭＳ ゴシック" pitchFamily="49" charset="-128"/>
            </a:rPr>
            <a:t>　全会計とも黒字であるが、今後も各会計ともコスト削減を行うなど、事業の管理・実施については工夫をしていく必要がある。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10799521</v>
      </c>
      <c r="BO4" s="407"/>
      <c r="BP4" s="407"/>
      <c r="BQ4" s="407"/>
      <c r="BR4" s="407"/>
      <c r="BS4" s="407"/>
      <c r="BT4" s="407"/>
      <c r="BU4" s="408"/>
      <c r="BV4" s="406">
        <v>11053092</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v>
      </c>
      <c r="CU4" s="413"/>
      <c r="CV4" s="413"/>
      <c r="CW4" s="413"/>
      <c r="CX4" s="413"/>
      <c r="CY4" s="413"/>
      <c r="CZ4" s="413"/>
      <c r="DA4" s="414"/>
      <c r="DB4" s="412">
        <v>6.4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10426746</v>
      </c>
      <c r="BO5" s="444"/>
      <c r="BP5" s="444"/>
      <c r="BQ5" s="444"/>
      <c r="BR5" s="444"/>
      <c r="BS5" s="444"/>
      <c r="BT5" s="444"/>
      <c r="BU5" s="445"/>
      <c r="BV5" s="443">
        <v>10618631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94.6</v>
      </c>
      <c r="CU5" s="441"/>
      <c r="CV5" s="441"/>
      <c r="CW5" s="441"/>
      <c r="CX5" s="441"/>
      <c r="CY5" s="441"/>
      <c r="CZ5" s="441"/>
      <c r="DA5" s="442"/>
      <c r="DB5" s="440">
        <v>92.7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372775</v>
      </c>
      <c r="BO6" s="444"/>
      <c r="BP6" s="444"/>
      <c r="BQ6" s="444"/>
      <c r="BR6" s="444"/>
      <c r="BS6" s="444"/>
      <c r="BT6" s="444"/>
      <c r="BU6" s="445"/>
      <c r="BV6" s="443">
        <v>434461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95.4</v>
      </c>
      <c r="CU6" s="481"/>
      <c r="CV6" s="481"/>
      <c r="CW6" s="481"/>
      <c r="CX6" s="481"/>
      <c r="CY6" s="481"/>
      <c r="CZ6" s="481"/>
      <c r="DA6" s="482"/>
      <c r="DB6" s="480">
        <v>94.9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66318</v>
      </c>
      <c r="BO7" s="444"/>
      <c r="BP7" s="444"/>
      <c r="BQ7" s="444"/>
      <c r="BR7" s="444"/>
      <c r="BS7" s="444"/>
      <c r="BT7" s="444"/>
      <c r="BU7" s="445"/>
      <c r="BV7" s="443">
        <v>24987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6159197</v>
      </c>
      <c r="CU7" s="444"/>
      <c r="CV7" s="444"/>
      <c r="CW7" s="444"/>
      <c r="CX7" s="444"/>
      <c r="CY7" s="444"/>
      <c r="CZ7" s="444"/>
      <c r="DA7" s="445"/>
      <c r="DB7" s="443">
        <v>6399817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306457</v>
      </c>
      <c r="BO8" s="444"/>
      <c r="BP8" s="444"/>
      <c r="BQ8" s="444"/>
      <c r="BR8" s="444"/>
      <c r="BS8" s="444"/>
      <c r="BT8" s="444"/>
      <c r="BU8" s="445"/>
      <c r="BV8" s="443">
        <v>409474</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v>
      </c>
      <c r="CU8" s="484"/>
      <c r="CV8" s="484"/>
      <c r="CW8" s="484"/>
      <c r="CX8" s="484"/>
      <c r="CY8" s="484"/>
      <c r="CZ8" s="484"/>
      <c r="DA8" s="485"/>
      <c r="DB8" s="483">
        <v>0.21</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10989</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-103017</v>
      </c>
      <c r="BO9" s="444"/>
      <c r="BP9" s="444"/>
      <c r="BQ9" s="444"/>
      <c r="BR9" s="444"/>
      <c r="BS9" s="444"/>
      <c r="BT9" s="444"/>
      <c r="BU9" s="445"/>
      <c r="BV9" s="443">
        <v>217082</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17.2</v>
      </c>
      <c r="CU9" s="441"/>
      <c r="CV9" s="441"/>
      <c r="CW9" s="441"/>
      <c r="CX9" s="441"/>
      <c r="CY9" s="441"/>
      <c r="CZ9" s="441"/>
      <c r="DA9" s="442"/>
      <c r="DB9" s="440">
        <v>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12788</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301</v>
      </c>
      <c r="BO10" s="444"/>
      <c r="BP10" s="444"/>
      <c r="BQ10" s="444"/>
      <c r="BR10" s="444"/>
      <c r="BS10" s="444"/>
      <c r="BT10" s="444"/>
      <c r="BU10" s="445"/>
      <c r="BV10" s="443">
        <v>385660</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11221</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96</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11145</v>
      </c>
      <c r="S13" s="528"/>
      <c r="T13" s="528"/>
      <c r="U13" s="528"/>
      <c r="V13" s="529"/>
      <c r="W13" s="459" t="s">
        <v>140</v>
      </c>
      <c r="X13" s="460"/>
      <c r="Y13" s="460"/>
      <c r="Z13" s="460"/>
      <c r="AA13" s="460"/>
      <c r="AB13" s="450"/>
      <c r="AC13" s="494">
        <v>884</v>
      </c>
      <c r="AD13" s="495"/>
      <c r="AE13" s="495"/>
      <c r="AF13" s="495"/>
      <c r="AG13" s="537"/>
      <c r="AH13" s="494">
        <v>1109</v>
      </c>
      <c r="AI13" s="495"/>
      <c r="AJ13" s="495"/>
      <c r="AK13" s="495"/>
      <c r="AL13" s="496"/>
      <c r="AM13" s="472" t="s">
        <v>141</v>
      </c>
      <c r="AN13" s="473"/>
      <c r="AO13" s="473"/>
      <c r="AP13" s="473"/>
      <c r="AQ13" s="473"/>
      <c r="AR13" s="473"/>
      <c r="AS13" s="473"/>
      <c r="AT13" s="474"/>
      <c r="AU13" s="475" t="s">
        <v>117</v>
      </c>
      <c r="AV13" s="476"/>
      <c r="AW13" s="476"/>
      <c r="AX13" s="476"/>
      <c r="AY13" s="477" t="s">
        <v>142</v>
      </c>
      <c r="AZ13" s="478"/>
      <c r="BA13" s="478"/>
      <c r="BB13" s="478"/>
      <c r="BC13" s="478"/>
      <c r="BD13" s="478"/>
      <c r="BE13" s="478"/>
      <c r="BF13" s="478"/>
      <c r="BG13" s="478"/>
      <c r="BH13" s="478"/>
      <c r="BI13" s="478"/>
      <c r="BJ13" s="478"/>
      <c r="BK13" s="478"/>
      <c r="BL13" s="478"/>
      <c r="BM13" s="479"/>
      <c r="BN13" s="443">
        <v>-102716</v>
      </c>
      <c r="BO13" s="444"/>
      <c r="BP13" s="444"/>
      <c r="BQ13" s="444"/>
      <c r="BR13" s="444"/>
      <c r="BS13" s="444"/>
      <c r="BT13" s="444"/>
      <c r="BU13" s="445"/>
      <c r="BV13" s="443">
        <v>602742</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10.7</v>
      </c>
      <c r="CU13" s="441"/>
      <c r="CV13" s="441"/>
      <c r="CW13" s="441"/>
      <c r="CX13" s="441"/>
      <c r="CY13" s="441"/>
      <c r="CZ13" s="441"/>
      <c r="DA13" s="442"/>
      <c r="DB13" s="440">
        <v>10.6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11637</v>
      </c>
      <c r="S14" s="528"/>
      <c r="T14" s="528"/>
      <c r="U14" s="528"/>
      <c r="V14" s="529"/>
      <c r="W14" s="433"/>
      <c r="X14" s="434"/>
      <c r="Y14" s="434"/>
      <c r="Z14" s="434"/>
      <c r="AA14" s="434"/>
      <c r="AB14" s="423"/>
      <c r="AC14" s="530">
        <v>19</v>
      </c>
      <c r="AD14" s="531"/>
      <c r="AE14" s="531"/>
      <c r="AF14" s="531"/>
      <c r="AG14" s="532"/>
      <c r="AH14" s="530">
        <v>20.8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48.8</v>
      </c>
      <c r="CU14" s="542"/>
      <c r="CV14" s="542"/>
      <c r="CW14" s="542"/>
      <c r="CX14" s="542"/>
      <c r="CY14" s="542"/>
      <c r="CZ14" s="542"/>
      <c r="DA14" s="543"/>
      <c r="DB14" s="541">
        <v>54.9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146</v>
      </c>
      <c r="N15" s="535"/>
      <c r="O15" s="535"/>
      <c r="P15" s="535"/>
      <c r="Q15" s="536"/>
      <c r="R15" s="527">
        <v>11563</v>
      </c>
      <c r="S15" s="528"/>
      <c r="T15" s="528"/>
      <c r="U15" s="528"/>
      <c r="V15" s="529"/>
      <c r="W15" s="459" t="s">
        <v>147</v>
      </c>
      <c r="X15" s="460"/>
      <c r="Y15" s="460"/>
      <c r="Z15" s="460"/>
      <c r="AA15" s="460"/>
      <c r="AB15" s="450"/>
      <c r="AC15" s="494">
        <v>875</v>
      </c>
      <c r="AD15" s="495"/>
      <c r="AE15" s="495"/>
      <c r="AF15" s="495"/>
      <c r="AG15" s="537"/>
      <c r="AH15" s="494">
        <v>1038</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1174390</v>
      </c>
      <c r="BO15" s="407"/>
      <c r="BP15" s="407"/>
      <c r="BQ15" s="407"/>
      <c r="BR15" s="407"/>
      <c r="BS15" s="407"/>
      <c r="BT15" s="407"/>
      <c r="BU15" s="408"/>
      <c r="BV15" s="406">
        <v>1156512</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18.8</v>
      </c>
      <c r="AD16" s="531"/>
      <c r="AE16" s="531"/>
      <c r="AF16" s="531"/>
      <c r="AG16" s="532"/>
      <c r="AH16" s="530">
        <v>19.5</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5824093</v>
      </c>
      <c r="BO16" s="444"/>
      <c r="BP16" s="444"/>
      <c r="BQ16" s="444"/>
      <c r="BR16" s="444"/>
      <c r="BS16" s="444"/>
      <c r="BT16" s="444"/>
      <c r="BU16" s="445"/>
      <c r="BV16" s="443">
        <v>5918210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2898</v>
      </c>
      <c r="AD17" s="495"/>
      <c r="AE17" s="495"/>
      <c r="AF17" s="495"/>
      <c r="AG17" s="537"/>
      <c r="AH17" s="494">
        <v>3178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1453090</v>
      </c>
      <c r="BO17" s="444"/>
      <c r="BP17" s="444"/>
      <c r="BQ17" s="444"/>
      <c r="BR17" s="444"/>
      <c r="BS17" s="444"/>
      <c r="BT17" s="444"/>
      <c r="BU17" s="445"/>
      <c r="BV17" s="443">
        <v>1432716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241.89</v>
      </c>
      <c r="M18" s="567"/>
      <c r="N18" s="567"/>
      <c r="O18" s="567"/>
      <c r="P18" s="567"/>
      <c r="Q18" s="567"/>
      <c r="R18" s="568"/>
      <c r="S18" s="568"/>
      <c r="T18" s="568"/>
      <c r="U18" s="568"/>
      <c r="V18" s="569"/>
      <c r="W18" s="461"/>
      <c r="X18" s="462"/>
      <c r="Y18" s="462"/>
      <c r="Z18" s="462"/>
      <c r="AA18" s="462"/>
      <c r="AB18" s="453"/>
      <c r="AC18" s="570">
        <v>62.2</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5877794</v>
      </c>
      <c r="BO18" s="444"/>
      <c r="BP18" s="444"/>
      <c r="BQ18" s="444"/>
      <c r="BR18" s="444"/>
      <c r="BS18" s="444"/>
      <c r="BT18" s="444"/>
      <c r="BU18" s="445"/>
      <c r="BV18" s="443">
        <v>5960699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45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7835723</v>
      </c>
      <c r="BO19" s="444"/>
      <c r="BP19" s="444"/>
      <c r="BQ19" s="444"/>
      <c r="BR19" s="444"/>
      <c r="BS19" s="444"/>
      <c r="BT19" s="444"/>
      <c r="BU19" s="445"/>
      <c r="BV19" s="443">
        <v>7842131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4977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12763491</v>
      </c>
      <c r="BO22" s="407"/>
      <c r="BP22" s="407"/>
      <c r="BQ22" s="407"/>
      <c r="BR22" s="407"/>
      <c r="BS22" s="407"/>
      <c r="BT22" s="407"/>
      <c r="BU22" s="408"/>
      <c r="BV22" s="406">
        <v>12628765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10789567</v>
      </c>
      <c r="BO23" s="444"/>
      <c r="BP23" s="444"/>
      <c r="BQ23" s="444"/>
      <c r="BR23" s="444"/>
      <c r="BS23" s="444"/>
      <c r="BT23" s="444"/>
      <c r="BU23" s="445"/>
      <c r="BV23" s="443">
        <v>10243290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7200</v>
      </c>
      <c r="R24" s="495"/>
      <c r="S24" s="495"/>
      <c r="T24" s="495"/>
      <c r="U24" s="495"/>
      <c r="V24" s="537"/>
      <c r="W24" s="589"/>
      <c r="X24" s="590"/>
      <c r="Y24" s="591"/>
      <c r="Z24" s="493" t="s">
        <v>172</v>
      </c>
      <c r="AA24" s="473"/>
      <c r="AB24" s="473"/>
      <c r="AC24" s="473"/>
      <c r="AD24" s="473"/>
      <c r="AE24" s="473"/>
      <c r="AF24" s="473"/>
      <c r="AG24" s="474"/>
      <c r="AH24" s="494">
        <v>193</v>
      </c>
      <c r="AI24" s="495"/>
      <c r="AJ24" s="495"/>
      <c r="AK24" s="495"/>
      <c r="AL24" s="537"/>
      <c r="AM24" s="494">
        <v>569157</v>
      </c>
      <c r="AN24" s="495"/>
      <c r="AO24" s="495"/>
      <c r="AP24" s="495"/>
      <c r="AQ24" s="495"/>
      <c r="AR24" s="537"/>
      <c r="AS24" s="494">
        <v>2949</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9739126</v>
      </c>
      <c r="BO24" s="444"/>
      <c r="BP24" s="444"/>
      <c r="BQ24" s="444"/>
      <c r="BR24" s="444"/>
      <c r="BS24" s="444"/>
      <c r="BT24" s="444"/>
      <c r="BU24" s="445"/>
      <c r="BV24" s="443">
        <v>9297419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5500</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138</v>
      </c>
      <c r="AN25" s="495"/>
      <c r="AO25" s="495"/>
      <c r="AP25" s="495"/>
      <c r="AQ25" s="495"/>
      <c r="AR25" s="537"/>
      <c r="AS25" s="494" t="s">
        <v>177</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619539</v>
      </c>
      <c r="BO25" s="407"/>
      <c r="BP25" s="407"/>
      <c r="BQ25" s="407"/>
      <c r="BR25" s="407"/>
      <c r="BS25" s="407"/>
      <c r="BT25" s="407"/>
      <c r="BU25" s="408"/>
      <c r="BV25" s="406">
        <v>1310035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5000</v>
      </c>
      <c r="R26" s="495"/>
      <c r="S26" s="495"/>
      <c r="T26" s="495"/>
      <c r="U26" s="495"/>
      <c r="V26" s="537"/>
      <c r="W26" s="589"/>
      <c r="X26" s="590"/>
      <c r="Y26" s="591"/>
      <c r="Z26" s="493" t="s">
        <v>180</v>
      </c>
      <c r="AA26" s="595"/>
      <c r="AB26" s="595"/>
      <c r="AC26" s="595"/>
      <c r="AD26" s="595"/>
      <c r="AE26" s="595"/>
      <c r="AF26" s="595"/>
      <c r="AG26" s="596"/>
      <c r="AH26" s="494">
        <v>25</v>
      </c>
      <c r="AI26" s="495"/>
      <c r="AJ26" s="495"/>
      <c r="AK26" s="495"/>
      <c r="AL26" s="537"/>
      <c r="AM26" s="494">
        <v>64825</v>
      </c>
      <c r="AN26" s="495"/>
      <c r="AO26" s="495"/>
      <c r="AP26" s="495"/>
      <c r="AQ26" s="495"/>
      <c r="AR26" s="537"/>
      <c r="AS26" s="494">
        <v>2593</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2850</v>
      </c>
      <c r="R27" s="495"/>
      <c r="S27" s="495"/>
      <c r="T27" s="495"/>
      <c r="U27" s="495"/>
      <c r="V27" s="537"/>
      <c r="W27" s="589"/>
      <c r="X27" s="590"/>
      <c r="Y27" s="591"/>
      <c r="Z27" s="493" t="s">
        <v>183</v>
      </c>
      <c r="AA27" s="473"/>
      <c r="AB27" s="473"/>
      <c r="AC27" s="473"/>
      <c r="AD27" s="473"/>
      <c r="AE27" s="473"/>
      <c r="AF27" s="473"/>
      <c r="AG27" s="474"/>
      <c r="AH27" s="494" t="s">
        <v>138</v>
      </c>
      <c r="AI27" s="495"/>
      <c r="AJ27" s="495"/>
      <c r="AK27" s="495"/>
      <c r="AL27" s="537"/>
      <c r="AM27" s="494" t="s">
        <v>177</v>
      </c>
      <c r="AN27" s="495"/>
      <c r="AO27" s="495"/>
      <c r="AP27" s="495"/>
      <c r="AQ27" s="495"/>
      <c r="AR27" s="537"/>
      <c r="AS27" s="494" t="s">
        <v>177</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172873</v>
      </c>
      <c r="BO27" s="563"/>
      <c r="BP27" s="563"/>
      <c r="BQ27" s="563"/>
      <c r="BR27" s="563"/>
      <c r="BS27" s="563"/>
      <c r="BT27" s="563"/>
      <c r="BU27" s="564"/>
      <c r="BV27" s="562">
        <v>172873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2200</v>
      </c>
      <c r="R28" s="495"/>
      <c r="S28" s="495"/>
      <c r="T28" s="495"/>
      <c r="U28" s="495"/>
      <c r="V28" s="537"/>
      <c r="W28" s="589"/>
      <c r="X28" s="590"/>
      <c r="Y28" s="591"/>
      <c r="Z28" s="493" t="s">
        <v>186</v>
      </c>
      <c r="AA28" s="473"/>
      <c r="AB28" s="473"/>
      <c r="AC28" s="473"/>
      <c r="AD28" s="473"/>
      <c r="AE28" s="473"/>
      <c r="AF28" s="473"/>
      <c r="AG28" s="474"/>
      <c r="AH28" s="494" t="s">
        <v>177</v>
      </c>
      <c r="AI28" s="495"/>
      <c r="AJ28" s="495"/>
      <c r="AK28" s="495"/>
      <c r="AL28" s="537"/>
      <c r="AM28" s="494" t="s">
        <v>176</v>
      </c>
      <c r="AN28" s="495"/>
      <c r="AO28" s="495"/>
      <c r="AP28" s="495"/>
      <c r="AQ28" s="495"/>
      <c r="AR28" s="537"/>
      <c r="AS28" s="494" t="s">
        <v>177</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1805521</v>
      </c>
      <c r="BO28" s="407"/>
      <c r="BP28" s="407"/>
      <c r="BQ28" s="407"/>
      <c r="BR28" s="407"/>
      <c r="BS28" s="407"/>
      <c r="BT28" s="407"/>
      <c r="BU28" s="408"/>
      <c r="BV28" s="406">
        <v>1805220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10</v>
      </c>
      <c r="M29" s="495"/>
      <c r="N29" s="495"/>
      <c r="O29" s="495"/>
      <c r="P29" s="537"/>
      <c r="Q29" s="494">
        <v>2000</v>
      </c>
      <c r="R29" s="495"/>
      <c r="S29" s="495"/>
      <c r="T29" s="495"/>
      <c r="U29" s="495"/>
      <c r="V29" s="537"/>
      <c r="W29" s="592"/>
      <c r="X29" s="593"/>
      <c r="Y29" s="594"/>
      <c r="Z29" s="493" t="s">
        <v>189</v>
      </c>
      <c r="AA29" s="473"/>
      <c r="AB29" s="473"/>
      <c r="AC29" s="473"/>
      <c r="AD29" s="473"/>
      <c r="AE29" s="473"/>
      <c r="AF29" s="473"/>
      <c r="AG29" s="474"/>
      <c r="AH29" s="494">
        <v>193</v>
      </c>
      <c r="AI29" s="495"/>
      <c r="AJ29" s="495"/>
      <c r="AK29" s="495"/>
      <c r="AL29" s="537"/>
      <c r="AM29" s="494">
        <v>569157</v>
      </c>
      <c r="AN29" s="495"/>
      <c r="AO29" s="495"/>
      <c r="AP29" s="495"/>
      <c r="AQ29" s="495"/>
      <c r="AR29" s="537"/>
      <c r="AS29" s="494">
        <v>2949</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1990581</v>
      </c>
      <c r="BO29" s="444"/>
      <c r="BP29" s="444"/>
      <c r="BQ29" s="444"/>
      <c r="BR29" s="444"/>
      <c r="BS29" s="444"/>
      <c r="BT29" s="444"/>
      <c r="BU29" s="445"/>
      <c r="BV29" s="443">
        <v>1985479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92.5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1559496</v>
      </c>
      <c r="BO30" s="563"/>
      <c r="BP30" s="563"/>
      <c r="BQ30" s="563"/>
      <c r="BR30" s="563"/>
      <c r="BS30" s="563"/>
      <c r="BT30" s="563"/>
      <c r="BU30" s="564"/>
      <c r="BV30" s="562">
        <v>1562797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200</v>
      </c>
      <c r="X33" s="432"/>
      <c r="Y33" s="432"/>
      <c r="Z33" s="432"/>
      <c r="AA33" s="432"/>
      <c r="AB33" s="432"/>
      <c r="AC33" s="432"/>
      <c r="AD33" s="432"/>
      <c r="AE33" s="432"/>
      <c r="AF33" s="432"/>
      <c r="AG33" s="432"/>
      <c r="AH33" s="432"/>
      <c r="AI33" s="432"/>
      <c r="AJ33" s="432"/>
      <c r="AK33" s="432"/>
      <c r="AL33" s="206"/>
      <c r="AM33" s="467" t="s">
        <v>198</v>
      </c>
      <c r="AN33" s="467"/>
      <c r="AO33" s="432" t="s">
        <v>199</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204</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わたらい老人福祉施設組合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株式会社　みなみいせ商会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公共浄化槽事業特別会計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　うち一般会計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　うち特別会計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志摩広域行政組合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　うち一般会計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　うち特別会計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三重県市町総合事務組合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　うち一般会計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　うち特別会計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紀勢地区広域消防組合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vpnLkzAFZwsfwZ8WxxtVN1FG6tT5Ac8VAdUAkd8IzTKa2qbAG0cgehH5x6j6VkCARGuBQxY6hO5t+VwHeNUXg==" saltValue="h6c1WQw/RUUoC3eHwudx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87" t="s">
        <v>577</v>
      </c>
      <c r="D34" s="1187"/>
      <c r="E34" s="1188"/>
      <c r="F34" s="32">
        <v>2.9</v>
      </c>
      <c r="G34" s="33">
        <v>2.77</v>
      </c>
      <c r="H34" s="33">
        <v>3.18</v>
      </c>
      <c r="I34" s="33">
        <v>6.39</v>
      </c>
      <c r="J34" s="34">
        <v>4.97</v>
      </c>
      <c r="K34" s="22"/>
      <c r="L34" s="22"/>
      <c r="M34" s="22"/>
      <c r="N34" s="22"/>
      <c r="O34" s="22"/>
      <c r="P34" s="22"/>
    </row>
    <row r="35" spans="1:16" ht="39" customHeight="1" x14ac:dyDescent="0.15">
      <c r="A35" s="22"/>
      <c r="B35" s="35"/>
      <c r="C35" s="1181" t="s">
        <v>578</v>
      </c>
      <c r="D35" s="1182"/>
      <c r="E35" s="1183"/>
      <c r="F35" s="36">
        <v>4.13</v>
      </c>
      <c r="G35" s="37">
        <v>2.92</v>
      </c>
      <c r="H35" s="37">
        <v>2.5299999999999998</v>
      </c>
      <c r="I35" s="37">
        <v>3.25</v>
      </c>
      <c r="J35" s="38">
        <v>4.24</v>
      </c>
      <c r="K35" s="22"/>
      <c r="L35" s="22"/>
      <c r="M35" s="22"/>
      <c r="N35" s="22"/>
      <c r="O35" s="22"/>
      <c r="P35" s="22"/>
    </row>
    <row r="36" spans="1:16" ht="39" customHeight="1" x14ac:dyDescent="0.15">
      <c r="A36" s="22"/>
      <c r="B36" s="35"/>
      <c r="C36" s="1181" t="s">
        <v>579</v>
      </c>
      <c r="D36" s="1182"/>
      <c r="E36" s="1183"/>
      <c r="F36" s="36">
        <v>2.42</v>
      </c>
      <c r="G36" s="37">
        <v>2.58</v>
      </c>
      <c r="H36" s="37">
        <v>3.08</v>
      </c>
      <c r="I36" s="37">
        <v>3.49</v>
      </c>
      <c r="J36" s="38">
        <v>3.87</v>
      </c>
      <c r="K36" s="22"/>
      <c r="L36" s="22"/>
      <c r="M36" s="22"/>
      <c r="N36" s="22"/>
      <c r="O36" s="22"/>
      <c r="P36" s="22"/>
    </row>
    <row r="37" spans="1:16" ht="39" customHeight="1" x14ac:dyDescent="0.15">
      <c r="A37" s="22"/>
      <c r="B37" s="35"/>
      <c r="C37" s="1181" t="s">
        <v>580</v>
      </c>
      <c r="D37" s="1182"/>
      <c r="E37" s="1183"/>
      <c r="F37" s="36">
        <v>2.0499999999999998</v>
      </c>
      <c r="G37" s="37">
        <v>1.66</v>
      </c>
      <c r="H37" s="37">
        <v>1.36</v>
      </c>
      <c r="I37" s="37">
        <v>2</v>
      </c>
      <c r="J37" s="38">
        <v>1.53</v>
      </c>
      <c r="K37" s="22"/>
      <c r="L37" s="22"/>
      <c r="M37" s="22"/>
      <c r="N37" s="22"/>
      <c r="O37" s="22"/>
      <c r="P37" s="22"/>
    </row>
    <row r="38" spans="1:16" ht="39" customHeight="1" x14ac:dyDescent="0.15">
      <c r="A38" s="22"/>
      <c r="B38" s="35"/>
      <c r="C38" s="1181" t="s">
        <v>581</v>
      </c>
      <c r="D38" s="1182"/>
      <c r="E38" s="1183"/>
      <c r="F38" s="36">
        <v>0.49</v>
      </c>
      <c r="G38" s="37">
        <v>0.11</v>
      </c>
      <c r="H38" s="37">
        <v>0.73</v>
      </c>
      <c r="I38" s="37">
        <v>1.01</v>
      </c>
      <c r="J38" s="38">
        <v>0.57999999999999996</v>
      </c>
      <c r="K38" s="22"/>
      <c r="L38" s="22"/>
      <c r="M38" s="22"/>
      <c r="N38" s="22"/>
      <c r="O38" s="22"/>
      <c r="P38" s="22"/>
    </row>
    <row r="39" spans="1:16" ht="39" customHeight="1" x14ac:dyDescent="0.15">
      <c r="A39" s="22"/>
      <c r="B39" s="35"/>
      <c r="C39" s="1181" t="s">
        <v>582</v>
      </c>
      <c r="D39" s="1182"/>
      <c r="E39" s="1183"/>
      <c r="F39" s="36">
        <v>0.06</v>
      </c>
      <c r="G39" s="37">
        <v>0.09</v>
      </c>
      <c r="H39" s="37">
        <v>0.16</v>
      </c>
      <c r="I39" s="37">
        <v>7.0000000000000007E-2</v>
      </c>
      <c r="J39" s="38">
        <v>0.08</v>
      </c>
      <c r="K39" s="22"/>
      <c r="L39" s="22"/>
      <c r="M39" s="22"/>
      <c r="N39" s="22"/>
      <c r="O39" s="22"/>
      <c r="P39" s="22"/>
    </row>
    <row r="40" spans="1:16" ht="39" customHeight="1" x14ac:dyDescent="0.15">
      <c r="A40" s="22"/>
      <c r="B40" s="35"/>
      <c r="C40" s="1181" t="s">
        <v>583</v>
      </c>
      <c r="D40" s="1182"/>
      <c r="E40" s="1183"/>
      <c r="F40" s="36">
        <v>0</v>
      </c>
      <c r="G40" s="37">
        <v>0</v>
      </c>
      <c r="H40" s="37">
        <v>0</v>
      </c>
      <c r="I40" s="37">
        <v>0</v>
      </c>
      <c r="J40" s="38">
        <v>0</v>
      </c>
      <c r="K40" s="22"/>
      <c r="L40" s="22"/>
      <c r="M40" s="22"/>
      <c r="N40" s="22"/>
      <c r="O40" s="22"/>
      <c r="P40" s="22"/>
    </row>
    <row r="41" spans="1:16" ht="39" customHeight="1" x14ac:dyDescent="0.15">
      <c r="A41" s="22"/>
      <c r="B41" s="35"/>
      <c r="C41" s="1181" t="s">
        <v>584</v>
      </c>
      <c r="D41" s="1182"/>
      <c r="E41" s="1183"/>
      <c r="F41" s="36" t="s">
        <v>527</v>
      </c>
      <c r="G41" s="37" t="s">
        <v>527</v>
      </c>
      <c r="H41" s="37" t="s">
        <v>527</v>
      </c>
      <c r="I41" s="37">
        <v>0</v>
      </c>
      <c r="J41" s="38">
        <v>0</v>
      </c>
      <c r="K41" s="22"/>
      <c r="L41" s="22"/>
      <c r="M41" s="22"/>
      <c r="N41" s="22"/>
      <c r="O41" s="22"/>
      <c r="P41" s="22"/>
    </row>
    <row r="42" spans="1:16" ht="39" customHeight="1" x14ac:dyDescent="0.15">
      <c r="A42" s="22"/>
      <c r="B42" s="39"/>
      <c r="C42" s="1181" t="s">
        <v>585</v>
      </c>
      <c r="D42" s="1182"/>
      <c r="E42" s="1183"/>
      <c r="F42" s="36" t="s">
        <v>527</v>
      </c>
      <c r="G42" s="37" t="s">
        <v>527</v>
      </c>
      <c r="H42" s="37" t="s">
        <v>527</v>
      </c>
      <c r="I42" s="37" t="s">
        <v>527</v>
      </c>
      <c r="J42" s="38" t="s">
        <v>527</v>
      </c>
      <c r="K42" s="22"/>
      <c r="L42" s="22"/>
      <c r="M42" s="22"/>
      <c r="N42" s="22"/>
      <c r="O42" s="22"/>
      <c r="P42" s="22"/>
    </row>
    <row r="43" spans="1:16" ht="39" customHeight="1" thickBot="1" x14ac:dyDescent="0.2">
      <c r="A43" s="22"/>
      <c r="B43" s="40"/>
      <c r="C43" s="1184" t="s">
        <v>586</v>
      </c>
      <c r="D43" s="1185"/>
      <c r="E43" s="1186"/>
      <c r="F43" s="41">
        <v>0</v>
      </c>
      <c r="G43" s="42">
        <v>0</v>
      </c>
      <c r="H43" s="42">
        <v>0</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6b6UY55WxQbDLjeaNywB5VF3uEjrhIh9dJVlypRxM/gRBiCNW6DyN1h8VqvoxAx/Jsd8waPtVdQFObn0HmFOA==" saltValue="lVtNbcRXDahe21CGppfV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1107</v>
      </c>
      <c r="L45" s="60">
        <v>1173</v>
      </c>
      <c r="M45" s="60">
        <v>1237</v>
      </c>
      <c r="N45" s="60">
        <v>1356</v>
      </c>
      <c r="O45" s="61">
        <v>1363</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527</v>
      </c>
      <c r="L46" s="64" t="s">
        <v>527</v>
      </c>
      <c r="M46" s="64" t="s">
        <v>527</v>
      </c>
      <c r="N46" s="64" t="s">
        <v>527</v>
      </c>
      <c r="O46" s="65" t="s">
        <v>527</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527</v>
      </c>
      <c r="L47" s="64" t="s">
        <v>527</v>
      </c>
      <c r="M47" s="64" t="s">
        <v>527</v>
      </c>
      <c r="N47" s="64" t="s">
        <v>527</v>
      </c>
      <c r="O47" s="65" t="s">
        <v>527</v>
      </c>
      <c r="P47" s="48"/>
      <c r="Q47" s="48"/>
      <c r="R47" s="48"/>
      <c r="S47" s="48"/>
      <c r="T47" s="48"/>
      <c r="U47" s="48"/>
    </row>
    <row r="48" spans="1:21" ht="30.75" customHeight="1" x14ac:dyDescent="0.15">
      <c r="A48" s="48"/>
      <c r="B48" s="1191"/>
      <c r="C48" s="1192"/>
      <c r="D48" s="62"/>
      <c r="E48" s="1197" t="s">
        <v>15</v>
      </c>
      <c r="F48" s="1197"/>
      <c r="G48" s="1197"/>
      <c r="H48" s="1197"/>
      <c r="I48" s="1197"/>
      <c r="J48" s="1198"/>
      <c r="K48" s="63">
        <v>405</v>
      </c>
      <c r="L48" s="64">
        <v>401</v>
      </c>
      <c r="M48" s="64">
        <v>394</v>
      </c>
      <c r="N48" s="64">
        <v>396</v>
      </c>
      <c r="O48" s="65">
        <v>362</v>
      </c>
      <c r="P48" s="48"/>
      <c r="Q48" s="48"/>
      <c r="R48" s="48"/>
      <c r="S48" s="48"/>
      <c r="T48" s="48"/>
      <c r="U48" s="48"/>
    </row>
    <row r="49" spans="1:21" ht="30.75" customHeight="1" x14ac:dyDescent="0.15">
      <c r="A49" s="48"/>
      <c r="B49" s="1191"/>
      <c r="C49" s="1192"/>
      <c r="D49" s="62"/>
      <c r="E49" s="1197" t="s">
        <v>16</v>
      </c>
      <c r="F49" s="1197"/>
      <c r="G49" s="1197"/>
      <c r="H49" s="1197"/>
      <c r="I49" s="1197"/>
      <c r="J49" s="1198"/>
      <c r="K49" s="63">
        <v>70</v>
      </c>
      <c r="L49" s="64">
        <v>68</v>
      </c>
      <c r="M49" s="64">
        <v>64</v>
      </c>
      <c r="N49" s="64">
        <v>35</v>
      </c>
      <c r="O49" s="65">
        <v>14</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527</v>
      </c>
      <c r="L50" s="64" t="s">
        <v>527</v>
      </c>
      <c r="M50" s="64" t="s">
        <v>527</v>
      </c>
      <c r="N50" s="64" t="s">
        <v>527</v>
      </c>
      <c r="O50" s="65" t="s">
        <v>527</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527</v>
      </c>
      <c r="L51" s="64" t="s">
        <v>527</v>
      </c>
      <c r="M51" s="64" t="s">
        <v>527</v>
      </c>
      <c r="N51" s="64" t="s">
        <v>527</v>
      </c>
      <c r="O51" s="65" t="s">
        <v>527</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1127</v>
      </c>
      <c r="L52" s="64">
        <v>1149</v>
      </c>
      <c r="M52" s="64">
        <v>1173</v>
      </c>
      <c r="N52" s="64">
        <v>1227</v>
      </c>
      <c r="O52" s="65">
        <v>1209</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455</v>
      </c>
      <c r="L53" s="69">
        <v>493</v>
      </c>
      <c r="M53" s="69">
        <v>522</v>
      </c>
      <c r="N53" s="69">
        <v>560</v>
      </c>
      <c r="O53" s="70">
        <v>530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w/33cElVMr8Bc3iTWCVpSFZyP05f4SspnRLfRpUGqcQh/AnasBcNBVUCsDu+EZDvsSKFRE3DIE0aXnHoJQbmw==" saltValue="z9R+OmohqUb10TsHeR+g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220" t="s">
        <v>32</v>
      </c>
      <c r="C41" s="1221"/>
      <c r="D41" s="105"/>
      <c r="E41" s="1226" t="s">
        <v>33</v>
      </c>
      <c r="F41" s="1226"/>
      <c r="G41" s="1226"/>
      <c r="H41" s="1227"/>
      <c r="I41" s="355">
        <v>12435</v>
      </c>
      <c r="J41" s="356">
        <v>12499</v>
      </c>
      <c r="K41" s="356">
        <v>12635</v>
      </c>
      <c r="L41" s="356">
        <v>12629</v>
      </c>
      <c r="M41" s="357">
        <v>12763</v>
      </c>
    </row>
    <row r="42" spans="2:13" ht="27.75" customHeight="1" x14ac:dyDescent="0.15">
      <c r="B42" s="1222"/>
      <c r="C42" s="1223"/>
      <c r="D42" s="106"/>
      <c r="E42" s="1228" t="s">
        <v>34</v>
      </c>
      <c r="F42" s="1228"/>
      <c r="G42" s="1228"/>
      <c r="H42" s="1229"/>
      <c r="I42" s="358" t="s">
        <v>527</v>
      </c>
      <c r="J42" s="359" t="s">
        <v>527</v>
      </c>
      <c r="K42" s="359" t="s">
        <v>527</v>
      </c>
      <c r="L42" s="359" t="s">
        <v>527</v>
      </c>
      <c r="M42" s="360" t="s">
        <v>527</v>
      </c>
    </row>
    <row r="43" spans="2:13" ht="27.75" customHeight="1" x14ac:dyDescent="0.15">
      <c r="B43" s="1222"/>
      <c r="C43" s="1223"/>
      <c r="D43" s="106"/>
      <c r="E43" s="1228" t="s">
        <v>35</v>
      </c>
      <c r="F43" s="1228"/>
      <c r="G43" s="1228"/>
      <c r="H43" s="1229"/>
      <c r="I43" s="358">
        <v>4284</v>
      </c>
      <c r="J43" s="359">
        <v>5267</v>
      </c>
      <c r="K43" s="359">
        <v>5004</v>
      </c>
      <c r="L43" s="359">
        <v>4843</v>
      </c>
      <c r="M43" s="360">
        <v>4493</v>
      </c>
    </row>
    <row r="44" spans="2:13" ht="27.75" customHeight="1" x14ac:dyDescent="0.15">
      <c r="B44" s="1222"/>
      <c r="C44" s="1223"/>
      <c r="D44" s="106"/>
      <c r="E44" s="1228" t="s">
        <v>36</v>
      </c>
      <c r="F44" s="1228"/>
      <c r="G44" s="1228"/>
      <c r="H44" s="1229"/>
      <c r="I44" s="358">
        <v>599</v>
      </c>
      <c r="J44" s="359">
        <v>539</v>
      </c>
      <c r="K44" s="359">
        <v>485</v>
      </c>
      <c r="L44" s="359">
        <v>444</v>
      </c>
      <c r="M44" s="360">
        <v>423</v>
      </c>
    </row>
    <row r="45" spans="2:13" ht="27.75" customHeight="1" x14ac:dyDescent="0.15">
      <c r="B45" s="1222"/>
      <c r="C45" s="1223"/>
      <c r="D45" s="106"/>
      <c r="E45" s="1228" t="s">
        <v>37</v>
      </c>
      <c r="F45" s="1228"/>
      <c r="G45" s="1228"/>
      <c r="H45" s="1229"/>
      <c r="I45" s="358">
        <v>1976</v>
      </c>
      <c r="J45" s="359">
        <v>1912</v>
      </c>
      <c r="K45" s="359">
        <v>1865</v>
      </c>
      <c r="L45" s="359">
        <v>1823</v>
      </c>
      <c r="M45" s="360">
        <v>1733</v>
      </c>
    </row>
    <row r="46" spans="2:13" ht="27.75" customHeight="1" x14ac:dyDescent="0.15">
      <c r="B46" s="1222"/>
      <c r="C46" s="1223"/>
      <c r="D46" s="107"/>
      <c r="E46" s="1228" t="s">
        <v>38</v>
      </c>
      <c r="F46" s="1228"/>
      <c r="G46" s="1228"/>
      <c r="H46" s="1229"/>
      <c r="I46" s="358" t="s">
        <v>527</v>
      </c>
      <c r="J46" s="359" t="s">
        <v>527</v>
      </c>
      <c r="K46" s="359" t="s">
        <v>527</v>
      </c>
      <c r="L46" s="359" t="s">
        <v>527</v>
      </c>
      <c r="M46" s="360" t="s">
        <v>527</v>
      </c>
    </row>
    <row r="47" spans="2:13" ht="27.75" customHeight="1" x14ac:dyDescent="0.15">
      <c r="B47" s="1222"/>
      <c r="C47" s="1223"/>
      <c r="D47" s="108"/>
      <c r="E47" s="1230" t="s">
        <v>39</v>
      </c>
      <c r="F47" s="1231"/>
      <c r="G47" s="1231"/>
      <c r="H47" s="1232"/>
      <c r="I47" s="358" t="s">
        <v>527</v>
      </c>
      <c r="J47" s="359" t="s">
        <v>527</v>
      </c>
      <c r="K47" s="359" t="s">
        <v>527</v>
      </c>
      <c r="L47" s="359" t="s">
        <v>527</v>
      </c>
      <c r="M47" s="360" t="s">
        <v>527</v>
      </c>
    </row>
    <row r="48" spans="2:13" ht="27.75" customHeight="1" x14ac:dyDescent="0.15">
      <c r="B48" s="1222"/>
      <c r="C48" s="1223"/>
      <c r="D48" s="106"/>
      <c r="E48" s="1228" t="s">
        <v>40</v>
      </c>
      <c r="F48" s="1228"/>
      <c r="G48" s="1228"/>
      <c r="H48" s="1229"/>
      <c r="I48" s="358" t="s">
        <v>527</v>
      </c>
      <c r="J48" s="359" t="s">
        <v>527</v>
      </c>
      <c r="K48" s="359" t="s">
        <v>527</v>
      </c>
      <c r="L48" s="359" t="s">
        <v>527</v>
      </c>
      <c r="M48" s="360" t="s">
        <v>527</v>
      </c>
    </row>
    <row r="49" spans="2:13" ht="27.75" customHeight="1" x14ac:dyDescent="0.15">
      <c r="B49" s="1224"/>
      <c r="C49" s="1225"/>
      <c r="D49" s="106"/>
      <c r="E49" s="1228" t="s">
        <v>41</v>
      </c>
      <c r="F49" s="1228"/>
      <c r="G49" s="1228"/>
      <c r="H49" s="1229"/>
      <c r="I49" s="358" t="s">
        <v>527</v>
      </c>
      <c r="J49" s="359" t="s">
        <v>527</v>
      </c>
      <c r="K49" s="359" t="s">
        <v>527</v>
      </c>
      <c r="L49" s="359" t="s">
        <v>527</v>
      </c>
      <c r="M49" s="360" t="s">
        <v>527</v>
      </c>
    </row>
    <row r="50" spans="2:13" ht="27.75" customHeight="1" x14ac:dyDescent="0.15">
      <c r="B50" s="1233" t="s">
        <v>42</v>
      </c>
      <c r="C50" s="1234"/>
      <c r="D50" s="109"/>
      <c r="E50" s="1228" t="s">
        <v>43</v>
      </c>
      <c r="F50" s="1228"/>
      <c r="G50" s="1228"/>
      <c r="H50" s="1229"/>
      <c r="I50" s="358">
        <v>4715</v>
      </c>
      <c r="J50" s="359">
        <v>4598</v>
      </c>
      <c r="K50" s="359">
        <v>4213</v>
      </c>
      <c r="L50" s="359">
        <v>4633</v>
      </c>
      <c r="M50" s="360">
        <v>4748</v>
      </c>
    </row>
    <row r="51" spans="2:13" ht="27.75" customHeight="1" x14ac:dyDescent="0.15">
      <c r="B51" s="1222"/>
      <c r="C51" s="1223"/>
      <c r="D51" s="106"/>
      <c r="E51" s="1228" t="s">
        <v>44</v>
      </c>
      <c r="F51" s="1228"/>
      <c r="G51" s="1228"/>
      <c r="H51" s="1229"/>
      <c r="I51" s="358">
        <v>120</v>
      </c>
      <c r="J51" s="359">
        <v>124</v>
      </c>
      <c r="K51" s="359">
        <v>159</v>
      </c>
      <c r="L51" s="359">
        <v>144</v>
      </c>
      <c r="M51" s="360">
        <v>136</v>
      </c>
    </row>
    <row r="52" spans="2:13" ht="27.75" customHeight="1" x14ac:dyDescent="0.15">
      <c r="B52" s="1224"/>
      <c r="C52" s="1225"/>
      <c r="D52" s="106"/>
      <c r="E52" s="1228" t="s">
        <v>45</v>
      </c>
      <c r="F52" s="1228"/>
      <c r="G52" s="1228"/>
      <c r="H52" s="1229"/>
      <c r="I52" s="358">
        <v>11985</v>
      </c>
      <c r="J52" s="359">
        <v>12358</v>
      </c>
      <c r="K52" s="359">
        <v>12219</v>
      </c>
      <c r="L52" s="359">
        <v>12108</v>
      </c>
      <c r="M52" s="360">
        <v>12102</v>
      </c>
    </row>
    <row r="53" spans="2:13" ht="27.75" customHeight="1" thickBot="1" x14ac:dyDescent="0.2">
      <c r="B53" s="1235" t="s">
        <v>46</v>
      </c>
      <c r="C53" s="1236"/>
      <c r="D53" s="110"/>
      <c r="E53" s="1237" t="s">
        <v>47</v>
      </c>
      <c r="F53" s="1237"/>
      <c r="G53" s="1237"/>
      <c r="H53" s="1238"/>
      <c r="I53" s="361">
        <v>2473</v>
      </c>
      <c r="J53" s="362">
        <v>3137</v>
      </c>
      <c r="K53" s="362">
        <v>3399</v>
      </c>
      <c r="L53" s="362">
        <v>2853</v>
      </c>
      <c r="M53" s="363">
        <v>2426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MqRluOD2hgQYOz95GqWUY0MgUNolnijNATqBGB0I6A7ko/JKjnI33oRXZV0fbtCD3bIK2g2C+HPlpxnniPuZNg==" saltValue="qJxEl/yxkfv+bIFaO4eR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47" t="s">
        <v>50</v>
      </c>
      <c r="D55" s="1247"/>
      <c r="E55" s="1248"/>
      <c r="F55" s="122">
        <v>1420</v>
      </c>
      <c r="G55" s="122">
        <v>1805</v>
      </c>
      <c r="H55" s="123">
        <v>1806</v>
      </c>
    </row>
    <row r="56" spans="2:8" ht="52.5" customHeight="1" x14ac:dyDescent="0.15">
      <c r="B56" s="124"/>
      <c r="C56" s="1249" t="s">
        <v>51</v>
      </c>
      <c r="D56" s="1249"/>
      <c r="E56" s="1250"/>
      <c r="F56" s="125">
        <v>1889</v>
      </c>
      <c r="G56" s="125">
        <v>1985</v>
      </c>
      <c r="H56" s="126">
        <v>1991</v>
      </c>
    </row>
    <row r="57" spans="2:8" ht="53.25" customHeight="1" x14ac:dyDescent="0.15">
      <c r="B57" s="124"/>
      <c r="C57" s="1251" t="s">
        <v>52</v>
      </c>
      <c r="D57" s="1251"/>
      <c r="E57" s="1252"/>
      <c r="F57" s="127">
        <v>1742</v>
      </c>
      <c r="G57" s="127">
        <v>1563</v>
      </c>
      <c r="H57" s="128">
        <v>1559</v>
      </c>
    </row>
    <row r="58" spans="2:8" ht="45.75" customHeight="1" x14ac:dyDescent="0.15">
      <c r="B58" s="129"/>
      <c r="C58" s="1239" t="s">
        <v>607</v>
      </c>
      <c r="D58" s="1240"/>
      <c r="E58" s="1241"/>
      <c r="F58" s="130">
        <v>899</v>
      </c>
      <c r="G58" s="130">
        <v>797</v>
      </c>
      <c r="H58" s="131">
        <v>797</v>
      </c>
    </row>
    <row r="59" spans="2:8" ht="45.75" customHeight="1" x14ac:dyDescent="0.15">
      <c r="B59" s="129"/>
      <c r="C59" s="1239" t="s">
        <v>608</v>
      </c>
      <c r="D59" s="1240"/>
      <c r="E59" s="1241"/>
      <c r="F59" s="130">
        <v>256</v>
      </c>
      <c r="G59" s="130">
        <v>256</v>
      </c>
      <c r="H59" s="131">
        <v>256</v>
      </c>
    </row>
    <row r="60" spans="2:8" ht="45.75" customHeight="1" x14ac:dyDescent="0.15">
      <c r="B60" s="129"/>
      <c r="C60" s="1239" t="s">
        <v>609</v>
      </c>
      <c r="D60" s="1240"/>
      <c r="E60" s="1241"/>
      <c r="F60" s="130">
        <v>191</v>
      </c>
      <c r="G60" s="130">
        <v>191</v>
      </c>
      <c r="H60" s="131">
        <v>191</v>
      </c>
    </row>
    <row r="61" spans="2:8" ht="45.75" customHeight="1" x14ac:dyDescent="0.15">
      <c r="B61" s="129"/>
      <c r="C61" s="1239" t="s">
        <v>610</v>
      </c>
      <c r="D61" s="1240"/>
      <c r="E61" s="1241"/>
      <c r="F61" s="130">
        <v>95</v>
      </c>
      <c r="G61" s="130">
        <v>95</v>
      </c>
      <c r="H61" s="131">
        <v>82</v>
      </c>
    </row>
    <row r="62" spans="2:8" ht="45.75" customHeight="1" thickBot="1" x14ac:dyDescent="0.2">
      <c r="B62" s="132"/>
      <c r="C62" s="1242" t="s">
        <v>611</v>
      </c>
      <c r="D62" s="1243"/>
      <c r="E62" s="1244"/>
      <c r="F62" s="133">
        <v>31</v>
      </c>
      <c r="G62" s="133">
        <v>52</v>
      </c>
      <c r="H62" s="134">
        <v>71</v>
      </c>
    </row>
    <row r="63" spans="2:8" ht="52.5" customHeight="1" thickBot="1" x14ac:dyDescent="0.2">
      <c r="B63" s="135"/>
      <c r="C63" s="1245" t="s">
        <v>53</v>
      </c>
      <c r="D63" s="1245"/>
      <c r="E63" s="1246"/>
      <c r="F63" s="136">
        <v>5050</v>
      </c>
      <c r="G63" s="136">
        <v>5353</v>
      </c>
      <c r="H63" s="137">
        <v>5356</v>
      </c>
    </row>
    <row r="64" spans="2:8" x14ac:dyDescent="0.15"/>
  </sheetData>
  <sheetProtection algorithmName="SHA-512" hashValue="cV6sf0FzXAM5e3Gf4WE6UazklRDtOqg4BeOLdTmbPEGnO/MPWBWyfk984tvmkymepi7Zn1LyxOhl1r47DDHzsg==" saltValue="pBSYUV4CfcRG+yr2G0Yt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622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614</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568</v>
      </c>
      <c r="BQ50" s="1257"/>
      <c r="BR50" s="1257"/>
      <c r="BS50" s="1257"/>
      <c r="BT50" s="1257"/>
      <c r="BU50" s="1257"/>
      <c r="BV50" s="1257"/>
      <c r="BW50" s="1257"/>
      <c r="BX50" s="1257" t="s">
        <v>569</v>
      </c>
      <c r="BY50" s="1257"/>
      <c r="BZ50" s="1257"/>
      <c r="CA50" s="1257"/>
      <c r="CB50" s="1257"/>
      <c r="CC50" s="1257"/>
      <c r="CD50" s="1257"/>
      <c r="CE50" s="1257"/>
      <c r="CF50" s="1257" t="s">
        <v>570</v>
      </c>
      <c r="CG50" s="1257"/>
      <c r="CH50" s="1257"/>
      <c r="CI50" s="1257"/>
      <c r="CJ50" s="1257"/>
      <c r="CK50" s="1257"/>
      <c r="CL50" s="1257"/>
      <c r="CM50" s="1257"/>
      <c r="CN50" s="1257" t="s">
        <v>571</v>
      </c>
      <c r="CO50" s="1257"/>
      <c r="CP50" s="1257"/>
      <c r="CQ50" s="1257"/>
      <c r="CR50" s="1257"/>
      <c r="CS50" s="1257"/>
      <c r="CT50" s="1257"/>
      <c r="CU50" s="1257"/>
      <c r="CV50" s="1257" t="s">
        <v>572</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615</v>
      </c>
      <c r="AO51" s="1259"/>
      <c r="AP51" s="1259"/>
      <c r="AQ51" s="1259"/>
      <c r="AR51" s="1259"/>
      <c r="AS51" s="1259"/>
      <c r="AT51" s="1259"/>
      <c r="AU51" s="1259"/>
      <c r="AV51" s="1259"/>
      <c r="AW51" s="1259"/>
      <c r="AX51" s="1259"/>
      <c r="AY51" s="1259"/>
      <c r="AZ51" s="1259"/>
      <c r="BA51" s="1259"/>
      <c r="BB51" s="1259" t="s">
        <v>616</v>
      </c>
      <c r="BC51" s="1259"/>
      <c r="BD51" s="1259"/>
      <c r="BE51" s="1259"/>
      <c r="BF51" s="1259"/>
      <c r="BG51" s="1259"/>
      <c r="BH51" s="1259"/>
      <c r="BI51" s="1259"/>
      <c r="BJ51" s="1259"/>
      <c r="BK51" s="1259"/>
      <c r="BL51" s="1259"/>
      <c r="BM51" s="1259"/>
      <c r="BN51" s="1259"/>
      <c r="BO51" s="1259"/>
      <c r="BP51" s="1258">
        <v>52.4</v>
      </c>
      <c r="BQ51" s="1258"/>
      <c r="BR51" s="1258"/>
      <c r="BS51" s="1258"/>
      <c r="BT51" s="1258"/>
      <c r="BU51" s="1258"/>
      <c r="BV51" s="1258"/>
      <c r="BW51" s="1258"/>
      <c r="BX51" s="1258">
        <v>66.900000000000006</v>
      </c>
      <c r="BY51" s="1258"/>
      <c r="BZ51" s="1258"/>
      <c r="CA51" s="1258"/>
      <c r="CB51" s="1258"/>
      <c r="CC51" s="1258"/>
      <c r="CD51" s="1258"/>
      <c r="CE51" s="1258"/>
      <c r="CF51" s="1258">
        <v>69.5</v>
      </c>
      <c r="CG51" s="1258"/>
      <c r="CH51" s="1258"/>
      <c r="CI51" s="1258"/>
      <c r="CJ51" s="1258"/>
      <c r="CK51" s="1258"/>
      <c r="CL51" s="1258"/>
      <c r="CM51" s="1258"/>
      <c r="CN51" s="1258">
        <v>54.9</v>
      </c>
      <c r="CO51" s="1258"/>
      <c r="CP51" s="1258"/>
      <c r="CQ51" s="1258"/>
      <c r="CR51" s="1258"/>
      <c r="CS51" s="1258"/>
      <c r="CT51" s="1258"/>
      <c r="CU51" s="1258"/>
      <c r="CV51" s="1258">
        <v>48.8</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617</v>
      </c>
      <c r="BC53" s="1259"/>
      <c r="BD53" s="1259"/>
      <c r="BE53" s="1259"/>
      <c r="BF53" s="1259"/>
      <c r="BG53" s="1259"/>
      <c r="BH53" s="1259"/>
      <c r="BI53" s="1259"/>
      <c r="BJ53" s="1259"/>
      <c r="BK53" s="1259"/>
      <c r="BL53" s="1259"/>
      <c r="BM53" s="1259"/>
      <c r="BN53" s="1259"/>
      <c r="BO53" s="1259"/>
      <c r="BP53" s="1258">
        <v>61.7</v>
      </c>
      <c r="BQ53" s="1258"/>
      <c r="BR53" s="1258"/>
      <c r="BS53" s="1258"/>
      <c r="BT53" s="1258"/>
      <c r="BU53" s="1258"/>
      <c r="BV53" s="1258"/>
      <c r="BW53" s="1258"/>
      <c r="BX53" s="1258">
        <v>62.8</v>
      </c>
      <c r="BY53" s="1258"/>
      <c r="BZ53" s="1258"/>
      <c r="CA53" s="1258"/>
      <c r="CB53" s="1258"/>
      <c r="CC53" s="1258"/>
      <c r="CD53" s="1258"/>
      <c r="CE53" s="1258"/>
      <c r="CF53" s="1258">
        <v>63.5</v>
      </c>
      <c r="CG53" s="1258"/>
      <c r="CH53" s="1258"/>
      <c r="CI53" s="1258"/>
      <c r="CJ53" s="1258"/>
      <c r="CK53" s="1258"/>
      <c r="CL53" s="1258"/>
      <c r="CM53" s="1258"/>
      <c r="CN53" s="1258">
        <v>64.5</v>
      </c>
      <c r="CO53" s="1258"/>
      <c r="CP53" s="1258"/>
      <c r="CQ53" s="1258"/>
      <c r="CR53" s="1258"/>
      <c r="CS53" s="1258"/>
      <c r="CT53" s="1258"/>
      <c r="CU53" s="1258"/>
      <c r="CV53" s="1258">
        <v>64.599999999999994</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618</v>
      </c>
      <c r="AO55" s="1257"/>
      <c r="AP55" s="1257"/>
      <c r="AQ55" s="1257"/>
      <c r="AR55" s="1257"/>
      <c r="AS55" s="1257"/>
      <c r="AT55" s="1257"/>
      <c r="AU55" s="1257"/>
      <c r="AV55" s="1257"/>
      <c r="AW55" s="1257"/>
      <c r="AX55" s="1257"/>
      <c r="AY55" s="1257"/>
      <c r="AZ55" s="1257"/>
      <c r="BA55" s="1257"/>
      <c r="BB55" s="1259" t="s">
        <v>616</v>
      </c>
      <c r="BC55" s="1259"/>
      <c r="BD55" s="1259"/>
      <c r="BE55" s="1259"/>
      <c r="BF55" s="1259"/>
      <c r="BG55" s="1259"/>
      <c r="BH55" s="1259"/>
      <c r="BI55" s="1259"/>
      <c r="BJ55" s="1259"/>
      <c r="BK55" s="1259"/>
      <c r="BL55" s="1259"/>
      <c r="BM55" s="1259"/>
      <c r="BN55" s="1259"/>
      <c r="BO55" s="1259"/>
      <c r="BP55" s="1258">
        <v>48.4</v>
      </c>
      <c r="BQ55" s="1258"/>
      <c r="BR55" s="1258"/>
      <c r="BS55" s="1258"/>
      <c r="BT55" s="1258"/>
      <c r="BU55" s="1258"/>
      <c r="BV55" s="1258"/>
      <c r="BW55" s="1258"/>
      <c r="BX55" s="1258">
        <v>43</v>
      </c>
      <c r="BY55" s="1258"/>
      <c r="BZ55" s="1258"/>
      <c r="CA55" s="1258"/>
      <c r="CB55" s="1258"/>
      <c r="CC55" s="1258"/>
      <c r="CD55" s="1258"/>
      <c r="CE55" s="1258"/>
      <c r="CF55" s="1258">
        <v>32.4</v>
      </c>
      <c r="CG55" s="1258"/>
      <c r="CH55" s="1258"/>
      <c r="CI55" s="1258"/>
      <c r="CJ55" s="1258"/>
      <c r="CK55" s="1258"/>
      <c r="CL55" s="1258"/>
      <c r="CM55" s="1258"/>
      <c r="CN55" s="1258">
        <v>20</v>
      </c>
      <c r="CO55" s="1258"/>
      <c r="CP55" s="1258"/>
      <c r="CQ55" s="1258"/>
      <c r="CR55" s="1258"/>
      <c r="CS55" s="1258"/>
      <c r="CT55" s="1258"/>
      <c r="CU55" s="1258"/>
      <c r="CV55" s="1258">
        <v>7.4</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617</v>
      </c>
      <c r="BC57" s="1259"/>
      <c r="BD57" s="1259"/>
      <c r="BE57" s="1259"/>
      <c r="BF57" s="1259"/>
      <c r="BG57" s="1259"/>
      <c r="BH57" s="1259"/>
      <c r="BI57" s="1259"/>
      <c r="BJ57" s="1259"/>
      <c r="BK57" s="1259"/>
      <c r="BL57" s="1259"/>
      <c r="BM57" s="1259"/>
      <c r="BN57" s="1259"/>
      <c r="BO57" s="1259"/>
      <c r="BP57" s="1258">
        <v>61.8</v>
      </c>
      <c r="BQ57" s="1258"/>
      <c r="BR57" s="1258"/>
      <c r="BS57" s="1258"/>
      <c r="BT57" s="1258"/>
      <c r="BU57" s="1258"/>
      <c r="BV57" s="1258"/>
      <c r="BW57" s="1258"/>
      <c r="BX57" s="1258">
        <v>62.8</v>
      </c>
      <c r="BY57" s="1258"/>
      <c r="BZ57" s="1258"/>
      <c r="CA57" s="1258"/>
      <c r="CB57" s="1258"/>
      <c r="CC57" s="1258"/>
      <c r="CD57" s="1258"/>
      <c r="CE57" s="1258"/>
      <c r="CF57" s="1258">
        <v>64.2</v>
      </c>
      <c r="CG57" s="1258"/>
      <c r="CH57" s="1258"/>
      <c r="CI57" s="1258"/>
      <c r="CJ57" s="1258"/>
      <c r="CK57" s="1258"/>
      <c r="CL57" s="1258"/>
      <c r="CM57" s="1258"/>
      <c r="CN57" s="1258">
        <v>67</v>
      </c>
      <c r="CO57" s="1258"/>
      <c r="CP57" s="1258"/>
      <c r="CQ57" s="1258"/>
      <c r="CR57" s="1258"/>
      <c r="CS57" s="1258"/>
      <c r="CT57" s="1258"/>
      <c r="CU57" s="1258"/>
      <c r="CV57" s="1258">
        <v>67.8</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619</v>
      </c>
    </row>
    <row r="64" spans="1:109" x14ac:dyDescent="0.15">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621</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614</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568</v>
      </c>
      <c r="BQ72" s="1257"/>
      <c r="BR72" s="1257"/>
      <c r="BS72" s="1257"/>
      <c r="BT72" s="1257"/>
      <c r="BU72" s="1257"/>
      <c r="BV72" s="1257"/>
      <c r="BW72" s="1257"/>
      <c r="BX72" s="1257" t="s">
        <v>569</v>
      </c>
      <c r="BY72" s="1257"/>
      <c r="BZ72" s="1257"/>
      <c r="CA72" s="1257"/>
      <c r="CB72" s="1257"/>
      <c r="CC72" s="1257"/>
      <c r="CD72" s="1257"/>
      <c r="CE72" s="1257"/>
      <c r="CF72" s="1257" t="s">
        <v>570</v>
      </c>
      <c r="CG72" s="1257"/>
      <c r="CH72" s="1257"/>
      <c r="CI72" s="1257"/>
      <c r="CJ72" s="1257"/>
      <c r="CK72" s="1257"/>
      <c r="CL72" s="1257"/>
      <c r="CM72" s="1257"/>
      <c r="CN72" s="1257" t="s">
        <v>571</v>
      </c>
      <c r="CO72" s="1257"/>
      <c r="CP72" s="1257"/>
      <c r="CQ72" s="1257"/>
      <c r="CR72" s="1257"/>
      <c r="CS72" s="1257"/>
      <c r="CT72" s="1257"/>
      <c r="CU72" s="1257"/>
      <c r="CV72" s="1257" t="s">
        <v>572</v>
      </c>
      <c r="CW72" s="1257"/>
      <c r="CX72" s="1257"/>
      <c r="CY72" s="1257"/>
      <c r="CZ72" s="1257"/>
      <c r="DA72" s="1257"/>
      <c r="DB72" s="1257"/>
      <c r="DC72" s="1257"/>
    </row>
    <row r="73" spans="2:107" x14ac:dyDescent="0.15">
      <c r="B73" s="372"/>
      <c r="G73" s="1270"/>
      <c r="H73" s="1270"/>
      <c r="I73" s="1270"/>
      <c r="J73" s="1270"/>
      <c r="K73" s="1282"/>
      <c r="L73" s="1282"/>
      <c r="M73" s="1282"/>
      <c r="N73" s="1282"/>
      <c r="AM73" s="381"/>
      <c r="AN73" s="1259" t="s">
        <v>615</v>
      </c>
      <c r="AO73" s="1259"/>
      <c r="AP73" s="1259"/>
      <c r="AQ73" s="1259"/>
      <c r="AR73" s="1259"/>
      <c r="AS73" s="1259"/>
      <c r="AT73" s="1259"/>
      <c r="AU73" s="1259"/>
      <c r="AV73" s="1259"/>
      <c r="AW73" s="1259"/>
      <c r="AX73" s="1259"/>
      <c r="AY73" s="1259"/>
      <c r="AZ73" s="1259"/>
      <c r="BA73" s="1259"/>
      <c r="BB73" s="1259" t="s">
        <v>616</v>
      </c>
      <c r="BC73" s="1259"/>
      <c r="BD73" s="1259"/>
      <c r="BE73" s="1259"/>
      <c r="BF73" s="1259"/>
      <c r="BG73" s="1259"/>
      <c r="BH73" s="1259"/>
      <c r="BI73" s="1259"/>
      <c r="BJ73" s="1259"/>
      <c r="BK73" s="1259"/>
      <c r="BL73" s="1259"/>
      <c r="BM73" s="1259"/>
      <c r="BN73" s="1259"/>
      <c r="BO73" s="1259"/>
      <c r="BP73" s="1258">
        <v>52.4</v>
      </c>
      <c r="BQ73" s="1258"/>
      <c r="BR73" s="1258"/>
      <c r="BS73" s="1258"/>
      <c r="BT73" s="1258"/>
      <c r="BU73" s="1258"/>
      <c r="BV73" s="1258"/>
      <c r="BW73" s="1258"/>
      <c r="BX73" s="1258">
        <v>66.900000000000006</v>
      </c>
      <c r="BY73" s="1258"/>
      <c r="BZ73" s="1258"/>
      <c r="CA73" s="1258"/>
      <c r="CB73" s="1258"/>
      <c r="CC73" s="1258"/>
      <c r="CD73" s="1258"/>
      <c r="CE73" s="1258"/>
      <c r="CF73" s="1258">
        <v>69.5</v>
      </c>
      <c r="CG73" s="1258"/>
      <c r="CH73" s="1258"/>
      <c r="CI73" s="1258"/>
      <c r="CJ73" s="1258"/>
      <c r="CK73" s="1258"/>
      <c r="CL73" s="1258"/>
      <c r="CM73" s="1258"/>
      <c r="CN73" s="1258">
        <v>54.9</v>
      </c>
      <c r="CO73" s="1258"/>
      <c r="CP73" s="1258"/>
      <c r="CQ73" s="1258"/>
      <c r="CR73" s="1258"/>
      <c r="CS73" s="1258"/>
      <c r="CT73" s="1258"/>
      <c r="CU73" s="1258"/>
      <c r="CV73" s="1258">
        <v>48.8</v>
      </c>
      <c r="CW73" s="1258"/>
      <c r="CX73" s="1258"/>
      <c r="CY73" s="1258"/>
      <c r="CZ73" s="1258"/>
      <c r="DA73" s="1258"/>
      <c r="DB73" s="1258"/>
      <c r="DC73" s="1258"/>
    </row>
    <row r="74" spans="2:107" x14ac:dyDescent="0.15">
      <c r="B74" s="372"/>
      <c r="G74" s="1270"/>
      <c r="H74" s="1270"/>
      <c r="I74" s="1270"/>
      <c r="J74" s="1270"/>
      <c r="K74" s="1282"/>
      <c r="L74" s="1282"/>
      <c r="M74" s="1282"/>
      <c r="N74" s="128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620</v>
      </c>
      <c r="BC75" s="1259"/>
      <c r="BD75" s="1259"/>
      <c r="BE75" s="1259"/>
      <c r="BF75" s="1259"/>
      <c r="BG75" s="1259"/>
      <c r="BH75" s="1259"/>
      <c r="BI75" s="1259"/>
      <c r="BJ75" s="1259"/>
      <c r="BK75" s="1259"/>
      <c r="BL75" s="1259"/>
      <c r="BM75" s="1259"/>
      <c r="BN75" s="1259"/>
      <c r="BO75" s="1259"/>
      <c r="BP75" s="1258">
        <v>9.3000000000000007</v>
      </c>
      <c r="BQ75" s="1258"/>
      <c r="BR75" s="1258"/>
      <c r="BS75" s="1258"/>
      <c r="BT75" s="1258"/>
      <c r="BU75" s="1258"/>
      <c r="BV75" s="1258"/>
      <c r="BW75" s="1258"/>
      <c r="BX75" s="1258">
        <v>10</v>
      </c>
      <c r="BY75" s="1258"/>
      <c r="BZ75" s="1258"/>
      <c r="CA75" s="1258"/>
      <c r="CB75" s="1258"/>
      <c r="CC75" s="1258"/>
      <c r="CD75" s="1258"/>
      <c r="CE75" s="1258"/>
      <c r="CF75" s="1258">
        <v>10.199999999999999</v>
      </c>
      <c r="CG75" s="1258"/>
      <c r="CH75" s="1258"/>
      <c r="CI75" s="1258"/>
      <c r="CJ75" s="1258"/>
      <c r="CK75" s="1258"/>
      <c r="CL75" s="1258"/>
      <c r="CM75" s="1258"/>
      <c r="CN75" s="1258">
        <v>10.6</v>
      </c>
      <c r="CO75" s="1258"/>
      <c r="CP75" s="1258"/>
      <c r="CQ75" s="1258"/>
      <c r="CR75" s="1258"/>
      <c r="CS75" s="1258"/>
      <c r="CT75" s="1258"/>
      <c r="CU75" s="1258"/>
      <c r="CV75" s="1258">
        <v>10.7</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82"/>
      <c r="L77" s="1282"/>
      <c r="M77" s="1282"/>
      <c r="N77" s="1282"/>
      <c r="AN77" s="1257" t="s">
        <v>618</v>
      </c>
      <c r="AO77" s="1257"/>
      <c r="AP77" s="1257"/>
      <c r="AQ77" s="1257"/>
      <c r="AR77" s="1257"/>
      <c r="AS77" s="1257"/>
      <c r="AT77" s="1257"/>
      <c r="AU77" s="1257"/>
      <c r="AV77" s="1257"/>
      <c r="AW77" s="1257"/>
      <c r="AX77" s="1257"/>
      <c r="AY77" s="1257"/>
      <c r="AZ77" s="1257"/>
      <c r="BA77" s="1257"/>
      <c r="BB77" s="1259" t="s">
        <v>616</v>
      </c>
      <c r="BC77" s="1259"/>
      <c r="BD77" s="1259"/>
      <c r="BE77" s="1259"/>
      <c r="BF77" s="1259"/>
      <c r="BG77" s="1259"/>
      <c r="BH77" s="1259"/>
      <c r="BI77" s="1259"/>
      <c r="BJ77" s="1259"/>
      <c r="BK77" s="1259"/>
      <c r="BL77" s="1259"/>
      <c r="BM77" s="1259"/>
      <c r="BN77" s="1259"/>
      <c r="BO77" s="1259"/>
      <c r="BP77" s="1258">
        <v>48.4</v>
      </c>
      <c r="BQ77" s="1258"/>
      <c r="BR77" s="1258"/>
      <c r="BS77" s="1258"/>
      <c r="BT77" s="1258"/>
      <c r="BU77" s="1258"/>
      <c r="BV77" s="1258"/>
      <c r="BW77" s="1258"/>
      <c r="BX77" s="1258">
        <v>43</v>
      </c>
      <c r="BY77" s="1258"/>
      <c r="BZ77" s="1258"/>
      <c r="CA77" s="1258"/>
      <c r="CB77" s="1258"/>
      <c r="CC77" s="1258"/>
      <c r="CD77" s="1258"/>
      <c r="CE77" s="1258"/>
      <c r="CF77" s="1258">
        <v>32.4</v>
      </c>
      <c r="CG77" s="1258"/>
      <c r="CH77" s="1258"/>
      <c r="CI77" s="1258"/>
      <c r="CJ77" s="1258"/>
      <c r="CK77" s="1258"/>
      <c r="CL77" s="1258"/>
      <c r="CM77" s="1258"/>
      <c r="CN77" s="1258">
        <v>20</v>
      </c>
      <c r="CO77" s="1258"/>
      <c r="CP77" s="1258"/>
      <c r="CQ77" s="1258"/>
      <c r="CR77" s="1258"/>
      <c r="CS77" s="1258"/>
      <c r="CT77" s="1258"/>
      <c r="CU77" s="1258"/>
      <c r="CV77" s="1258">
        <v>7.4</v>
      </c>
      <c r="CW77" s="1258"/>
      <c r="CX77" s="1258"/>
      <c r="CY77" s="1258"/>
      <c r="CZ77" s="1258"/>
      <c r="DA77" s="1258"/>
      <c r="DB77" s="1258"/>
      <c r="DC77" s="1258"/>
    </row>
    <row r="78" spans="2:107" x14ac:dyDescent="0.15">
      <c r="B78" s="372"/>
      <c r="G78" s="1253"/>
      <c r="H78" s="1253"/>
      <c r="I78" s="1253"/>
      <c r="J78" s="1253"/>
      <c r="K78" s="1282"/>
      <c r="L78" s="1282"/>
      <c r="M78" s="1282"/>
      <c r="N78" s="128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83"/>
      <c r="L79" s="1283"/>
      <c r="M79" s="1283"/>
      <c r="N79" s="1283"/>
      <c r="AN79" s="1257"/>
      <c r="AO79" s="1257"/>
      <c r="AP79" s="1257"/>
      <c r="AQ79" s="1257"/>
      <c r="AR79" s="1257"/>
      <c r="AS79" s="1257"/>
      <c r="AT79" s="1257"/>
      <c r="AU79" s="1257"/>
      <c r="AV79" s="1257"/>
      <c r="AW79" s="1257"/>
      <c r="AX79" s="1257"/>
      <c r="AY79" s="1257"/>
      <c r="AZ79" s="1257"/>
      <c r="BA79" s="1257"/>
      <c r="BB79" s="1259" t="s">
        <v>620</v>
      </c>
      <c r="BC79" s="1259"/>
      <c r="BD79" s="1259"/>
      <c r="BE79" s="1259"/>
      <c r="BF79" s="1259"/>
      <c r="BG79" s="1259"/>
      <c r="BH79" s="1259"/>
      <c r="BI79" s="1259"/>
      <c r="BJ79" s="1259"/>
      <c r="BK79" s="1259"/>
      <c r="BL79" s="1259"/>
      <c r="BM79" s="1259"/>
      <c r="BN79" s="1259"/>
      <c r="BO79" s="1259"/>
      <c r="BP79" s="1258">
        <v>9.9</v>
      </c>
      <c r="BQ79" s="1258"/>
      <c r="BR79" s="1258"/>
      <c r="BS79" s="1258"/>
      <c r="BT79" s="1258"/>
      <c r="BU79" s="1258"/>
      <c r="BV79" s="1258"/>
      <c r="BW79" s="1258"/>
      <c r="BX79" s="1258">
        <v>9.9</v>
      </c>
      <c r="BY79" s="1258"/>
      <c r="BZ79" s="1258"/>
      <c r="CA79" s="1258"/>
      <c r="CB79" s="1258"/>
      <c r="CC79" s="1258"/>
      <c r="CD79" s="1258"/>
      <c r="CE79" s="1258"/>
      <c r="CF79" s="1258">
        <v>9.5</v>
      </c>
      <c r="CG79" s="1258"/>
      <c r="CH79" s="1258"/>
      <c r="CI79" s="1258"/>
      <c r="CJ79" s="1258"/>
      <c r="CK79" s="1258"/>
      <c r="CL79" s="1258"/>
      <c r="CM79" s="1258"/>
      <c r="CN79" s="1258">
        <v>9.5</v>
      </c>
      <c r="CO79" s="1258"/>
      <c r="CP79" s="1258"/>
      <c r="CQ79" s="1258"/>
      <c r="CR79" s="1258"/>
      <c r="CS79" s="1258"/>
      <c r="CT79" s="1258"/>
      <c r="CU79" s="1258"/>
      <c r="CV79" s="1258">
        <v>9.4</v>
      </c>
      <c r="CW79" s="1258"/>
      <c r="CX79" s="1258"/>
      <c r="CY79" s="1258"/>
      <c r="CZ79" s="1258"/>
      <c r="DA79" s="1258"/>
      <c r="DB79" s="1258"/>
      <c r="DC79" s="1258"/>
    </row>
    <row r="80" spans="2:107" x14ac:dyDescent="0.15">
      <c r="B80" s="372"/>
      <c r="G80" s="1253"/>
      <c r="H80" s="1253"/>
      <c r="I80" s="1272"/>
      <c r="J80" s="1272"/>
      <c r="K80" s="1283"/>
      <c r="L80" s="1283"/>
      <c r="M80" s="1283"/>
      <c r="N80" s="128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bIEdRXM/1BrDaa/WvrCQgRjJx32PZYApk0+PK3Q765eQeypFt3huw+cCBdVO3axvg+8fEisCbB6TI8uGuYpkuQ==" saltValue="QqtpC+p/TNehqkUqsYW2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HVoDVUJcWW+Fcl8B+u7O8jgZDIgDZspCWe6dAfh84EeT+Nyn+BNKIy4r/vGMCgAFT2hahNufcbPaOIc7+RLRWw==" saltValue="DPEbqe4WIechRRgEyOaY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9/GngjrUaYwFBUX9TUo0Tr+M49NeafSFBB++3PyQc4WLKtUWsicyJ24fv+Z76kHxmc/Uvzogl/u10i09Y2WZAg==" saltValue="wUZBjKXxqqdVkc8jBEHY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98023</v>
      </c>
      <c r="E3" s="156"/>
      <c r="F3" s="157">
        <v>115050</v>
      </c>
      <c r="G3" s="158"/>
      <c r="H3" s="159"/>
    </row>
    <row r="4" spans="1:8" x14ac:dyDescent="0.15">
      <c r="A4" s="160"/>
      <c r="B4" s="161"/>
      <c r="C4" s="162"/>
      <c r="D4" s="163">
        <v>54547</v>
      </c>
      <c r="E4" s="164"/>
      <c r="F4" s="165">
        <v>53792</v>
      </c>
      <c r="G4" s="166"/>
      <c r="H4" s="167"/>
    </row>
    <row r="5" spans="1:8" x14ac:dyDescent="0.15">
      <c r="A5" s="148" t="s">
        <v>560</v>
      </c>
      <c r="B5" s="153"/>
      <c r="C5" s="154"/>
      <c r="D5" s="155">
        <v>109790</v>
      </c>
      <c r="E5" s="156"/>
      <c r="F5" s="157">
        <v>118252</v>
      </c>
      <c r="G5" s="158"/>
      <c r="H5" s="159"/>
    </row>
    <row r="6" spans="1:8" x14ac:dyDescent="0.15">
      <c r="A6" s="160"/>
      <c r="B6" s="161"/>
      <c r="C6" s="162"/>
      <c r="D6" s="163">
        <v>82996</v>
      </c>
      <c r="E6" s="164"/>
      <c r="F6" s="165">
        <v>49994</v>
      </c>
      <c r="G6" s="166"/>
      <c r="H6" s="167"/>
    </row>
    <row r="7" spans="1:8" x14ac:dyDescent="0.15">
      <c r="A7" s="148" t="s">
        <v>561</v>
      </c>
      <c r="B7" s="153"/>
      <c r="C7" s="154"/>
      <c r="D7" s="155">
        <v>151676</v>
      </c>
      <c r="E7" s="156"/>
      <c r="F7" s="157">
        <v>120302</v>
      </c>
      <c r="G7" s="158"/>
      <c r="H7" s="159"/>
    </row>
    <row r="8" spans="1:8" x14ac:dyDescent="0.15">
      <c r="A8" s="160"/>
      <c r="B8" s="161"/>
      <c r="C8" s="162"/>
      <c r="D8" s="163">
        <v>107289</v>
      </c>
      <c r="E8" s="164"/>
      <c r="F8" s="165">
        <v>59328</v>
      </c>
      <c r="G8" s="166"/>
      <c r="H8" s="167"/>
    </row>
    <row r="9" spans="1:8" x14ac:dyDescent="0.15">
      <c r="A9" s="148" t="s">
        <v>562</v>
      </c>
      <c r="B9" s="153"/>
      <c r="C9" s="154"/>
      <c r="D9" s="155">
        <v>135718</v>
      </c>
      <c r="E9" s="156"/>
      <c r="F9" s="157">
        <v>114841</v>
      </c>
      <c r="G9" s="158"/>
      <c r="H9" s="159"/>
    </row>
    <row r="10" spans="1:8" x14ac:dyDescent="0.15">
      <c r="A10" s="160"/>
      <c r="B10" s="161"/>
      <c r="C10" s="162"/>
      <c r="D10" s="163">
        <v>84322</v>
      </c>
      <c r="E10" s="164"/>
      <c r="F10" s="165">
        <v>51589</v>
      </c>
      <c r="G10" s="166"/>
      <c r="H10" s="167"/>
    </row>
    <row r="11" spans="1:8" x14ac:dyDescent="0.15">
      <c r="A11" s="148" t="s">
        <v>563</v>
      </c>
      <c r="B11" s="153"/>
      <c r="C11" s="154"/>
      <c r="D11" s="155">
        <v>150758</v>
      </c>
      <c r="E11" s="156"/>
      <c r="F11" s="157">
        <v>124145</v>
      </c>
      <c r="G11" s="158"/>
      <c r="H11" s="159"/>
    </row>
    <row r="12" spans="1:8" x14ac:dyDescent="0.15">
      <c r="A12" s="160"/>
      <c r="B12" s="161"/>
      <c r="C12" s="168"/>
      <c r="D12" s="163">
        <v>114543</v>
      </c>
      <c r="E12" s="164"/>
      <c r="F12" s="165">
        <v>54761</v>
      </c>
      <c r="G12" s="166"/>
      <c r="H12" s="167"/>
    </row>
    <row r="13" spans="1:8" x14ac:dyDescent="0.15">
      <c r="A13" s="148"/>
      <c r="B13" s="153"/>
      <c r="C13" s="169"/>
      <c r="D13" s="170">
        <v>129193</v>
      </c>
      <c r="E13" s="171"/>
      <c r="F13" s="172">
        <v>118518</v>
      </c>
      <c r="G13" s="173"/>
      <c r="H13" s="159"/>
    </row>
    <row r="14" spans="1:8" x14ac:dyDescent="0.15">
      <c r="A14" s="160"/>
      <c r="B14" s="161"/>
      <c r="C14" s="162"/>
      <c r="D14" s="163">
        <v>88739</v>
      </c>
      <c r="E14" s="164"/>
      <c r="F14" s="165">
        <v>53893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2.91</v>
      </c>
      <c r="C19" s="174">
        <f>ROUND(VALUE(SUBSTITUTE(実質収支比率等に係る経年分析!G$48,"▲","-")),2)</f>
        <v>2.78</v>
      </c>
      <c r="D19" s="174">
        <f>ROUND(VALUE(SUBSTITUTE(実質収支比率等に係る経年分析!H$48,"▲","-")),2)</f>
        <v>3.18</v>
      </c>
      <c r="E19" s="174">
        <f>ROUND(VALUE(SUBSTITUTE(実質収支比率等に係る経年分析!I$48,"▲","-")),2)</f>
        <v>6.4</v>
      </c>
      <c r="F19" s="174">
        <f>ROUND(VALUE(SUBSTITUTE(実質収支比率等に係る経年分析!J$48,"▲","-")),2)</f>
        <v>4.9800000000000004</v>
      </c>
    </row>
    <row r="20" spans="1:11" x14ac:dyDescent="0.15">
      <c r="A20" s="174" t="s">
        <v>57</v>
      </c>
      <c r="B20" s="174">
        <f>ROUND(VALUE(SUBSTITUTE(実質収支比率等に係る経年分析!F$47,"▲","-")),2)</f>
        <v>29.73</v>
      </c>
      <c r="C20" s="174">
        <f>ROUND(VALUE(SUBSTITUTE(実質収支比率等に係る経年分析!G$47,"▲","-")),2)</f>
        <v>29.15</v>
      </c>
      <c r="D20" s="174">
        <f>ROUND(VALUE(SUBSTITUTE(実質収支比率等に係る経年分析!H$47,"▲","-")),2)</f>
        <v>23.49</v>
      </c>
      <c r="E20" s="174">
        <f>ROUND(VALUE(SUBSTITUTE(実質収支比率等に係る経年分析!I$47,"▲","-")),2)</f>
        <v>28.21</v>
      </c>
      <c r="F20" s="174">
        <f>ROUND(VALUE(SUBSTITUTE(実質収支比率等に係る経年分析!J$47,"▲","-")),2)</f>
        <v>29.31</v>
      </c>
    </row>
    <row r="21" spans="1:11" x14ac:dyDescent="0.15">
      <c r="A21" s="174" t="s">
        <v>58</v>
      </c>
      <c r="B21" s="174">
        <f>IF(ISNUMBER(VALUE(SUBSTITUTE(実質収支比率等に係る経年分析!F$49,"▲","-"))),ROUND(VALUE(SUBSTITUTE(実質収支比率等に係る経年分析!F$49,"▲","-")),2),NA())</f>
        <v>-6.2</v>
      </c>
      <c r="C21" s="174">
        <f>IF(ISNUMBER(VALUE(SUBSTITUTE(実質収支比率等に係る経年分析!G$49,"▲","-"))),ROUND(VALUE(SUBSTITUTE(実質収支比率等に係る経年分析!G$49,"▲","-")),2),NA())</f>
        <v>-0.72</v>
      </c>
      <c r="D21" s="174">
        <f>IF(ISNUMBER(VALUE(SUBSTITUTE(実質収支比率等に係る経年分析!H$49,"▲","-"))),ROUND(VALUE(SUBSTITUTE(実質収支比率等に係る経年分析!H$49,"▲","-")),2),NA())</f>
        <v>-4.04</v>
      </c>
      <c r="E21" s="174">
        <f>IF(ISNUMBER(VALUE(SUBSTITUTE(実質収支比率等に係る経年分析!I$49,"▲","-"))),ROUND(VALUE(SUBSTITUTE(実質収支比率等に係る経年分析!I$49,"▲","-")),2),NA())</f>
        <v>9.42</v>
      </c>
      <c r="F21" s="174">
        <f>IF(ISNUMBER(VALUE(SUBSTITUTE(実質収支比率等に係る経年分析!J$49,"▲","-"))),ROUND(VALUE(SUBSTITUTE(実質収支比率等に係る経年分析!J$49,"▲","-")),2),NA())</f>
        <v>-1.67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公共浄化槽事業特別会計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1.53</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3.87</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2.5299999999999998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1127</v>
      </c>
      <c r="E42" s="176"/>
      <c r="F42" s="176"/>
      <c r="G42" s="176">
        <f>'実質公債費比率（分子）の構造'!L$52</f>
        <v>1149</v>
      </c>
      <c r="H42" s="176"/>
      <c r="I42" s="176"/>
      <c r="J42" s="176">
        <f>'実質公債費比率（分子）の構造'!M$52</f>
        <v>1173</v>
      </c>
      <c r="K42" s="176"/>
      <c r="L42" s="176"/>
      <c r="M42" s="176">
        <f>'実質公債費比率（分子）の構造'!N$52</f>
        <v>1227</v>
      </c>
      <c r="N42" s="176"/>
      <c r="O42" s="176"/>
      <c r="P42" s="176">
        <f>'実質公債費比率（分子）の構造'!O$52</f>
        <v>1209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70</v>
      </c>
      <c r="C45" s="176"/>
      <c r="D45" s="176"/>
      <c r="E45" s="176">
        <f>'実質公債費比率（分子）の構造'!L$49</f>
        <v>68</v>
      </c>
      <c r="F45" s="176"/>
      <c r="G45" s="176"/>
      <c r="H45" s="176">
        <f>'実質公債費比率（分子）の構造'!M$49</f>
        <v>64</v>
      </c>
      <c r="I45" s="176"/>
      <c r="J45" s="176"/>
      <c r="K45" s="176">
        <f>'実質公債費比率（分子）の構造'!N$49</f>
        <v>35</v>
      </c>
      <c r="L45" s="176"/>
      <c r="M45" s="176"/>
      <c r="N45" s="176">
        <f>'実質公債費比率（分子）の構造'!O$49</f>
        <v>14</v>
      </c>
      <c r="O45" s="176"/>
      <c r="P45" s="176"/>
    </row>
    <row r="46" spans="1:16" x14ac:dyDescent="0.15">
      <c r="A46" s="176" t="s">
        <v>69</v>
      </c>
      <c r="B46" s="176">
        <f>'実質公債費比率（分子）の構造'!K$48</f>
        <v>405</v>
      </c>
      <c r="C46" s="176"/>
      <c r="D46" s="176"/>
      <c r="E46" s="176">
        <f>'実質公債費比率（分子）の構造'!L$48</f>
        <v>401</v>
      </c>
      <c r="F46" s="176"/>
      <c r="G46" s="176"/>
      <c r="H46" s="176">
        <f>'実質公債費比率（分子）の構造'!M$48</f>
        <v>394</v>
      </c>
      <c r="I46" s="176"/>
      <c r="J46" s="176"/>
      <c r="K46" s="176">
        <f>'実質公債費比率（分子）の構造'!N$48</f>
        <v>396</v>
      </c>
      <c r="L46" s="176"/>
      <c r="M46" s="176"/>
      <c r="N46" s="176">
        <f>'実質公債費比率（分子）の構造'!O$48</f>
        <v>362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1107</v>
      </c>
      <c r="C49" s="176"/>
      <c r="D49" s="176"/>
      <c r="E49" s="176">
        <f>'実質公債費比率（分子）の構造'!L$45</f>
        <v>1173</v>
      </c>
      <c r="F49" s="176"/>
      <c r="G49" s="176"/>
      <c r="H49" s="176">
        <f>'実質公債費比率（分子）の構造'!M$45</f>
        <v>1237</v>
      </c>
      <c r="I49" s="176"/>
      <c r="J49" s="176"/>
      <c r="K49" s="176">
        <f>'実質公債費比率（分子）の構造'!N$45</f>
        <v>1356</v>
      </c>
      <c r="L49" s="176"/>
      <c r="M49" s="176"/>
      <c r="N49" s="176">
        <f>'実質公債費比率（分子）の構造'!O$45</f>
        <v>1363</v>
      </c>
      <c r="O49" s="176"/>
      <c r="P49" s="176"/>
    </row>
    <row r="50" spans="1:16" x14ac:dyDescent="0.15">
      <c r="A50" s="176" t="s">
        <v>73</v>
      </c>
      <c r="B50" s="176" t="e">
        <f>NA()</f>
        <v>#N/A</v>
      </c>
      <c r="C50" s="176">
        <f>IF(ISNUMBER('実質公債費比率（分子）の構造'!K$53),'実質公債費比率（分子）の構造'!K$53,NA())</f>
        <v>455</v>
      </c>
      <c r="D50" s="176" t="e">
        <f>NA()</f>
        <v>#N/A</v>
      </c>
      <c r="E50" s="176" t="e">
        <f>NA()</f>
        <v>#N/A</v>
      </c>
      <c r="F50" s="176">
        <f>IF(ISNUMBER('実質公債費比率（分子）の構造'!L$53),'実質公債費比率（分子）の構造'!L$53,NA())</f>
        <v>493</v>
      </c>
      <c r="G50" s="176" t="e">
        <f>NA()</f>
        <v>#N/A</v>
      </c>
      <c r="H50" s="176" t="e">
        <f>NA()</f>
        <v>#N/A</v>
      </c>
      <c r="I50" s="176">
        <f>IF(ISNUMBER('実質公債費比率（分子）の構造'!M$53),'実質公債費比率（分子）の構造'!M$53,NA())</f>
        <v>522</v>
      </c>
      <c r="J50" s="176" t="e">
        <f>NA()</f>
        <v>#N/A</v>
      </c>
      <c r="K50" s="176" t="e">
        <f>NA()</f>
        <v>#N/A</v>
      </c>
      <c r="L50" s="176">
        <f>IF(ISNUMBER('実質公債費比率（分子）の構造'!N$53),'実質公債費比率（分子）の構造'!N$53,NA())</f>
        <v>560</v>
      </c>
      <c r="M50" s="176" t="e">
        <f>NA()</f>
        <v>#N/A</v>
      </c>
      <c r="N50" s="176" t="e">
        <f>NA()</f>
        <v>#N/A</v>
      </c>
      <c r="O50" s="176">
        <f>IF(ISNUMBER('実質公債費比率（分子）の構造'!O$53),'実質公債費比率（分子）の構造'!O$53,NA())</f>
        <v>530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11985</v>
      </c>
      <c r="E56" s="175"/>
      <c r="F56" s="175"/>
      <c r="G56" s="175">
        <f>'将来負担比率（分子）の構造'!J$52</f>
        <v>12358</v>
      </c>
      <c r="H56" s="175"/>
      <c r="I56" s="175"/>
      <c r="J56" s="175">
        <f>'将来負担比率（分子）の構造'!K$52</f>
        <v>12219</v>
      </c>
      <c r="K56" s="175"/>
      <c r="L56" s="175"/>
      <c r="M56" s="175">
        <f>'将来負担比率（分子）の構造'!L$52</f>
        <v>12108</v>
      </c>
      <c r="N56" s="175"/>
      <c r="O56" s="175"/>
      <c r="P56" s="175">
        <f>'将来負担比率（分子）の構造'!M$52</f>
        <v>12102</v>
      </c>
    </row>
    <row r="57" spans="1:16" x14ac:dyDescent="0.15">
      <c r="A57" s="175" t="s">
        <v>44</v>
      </c>
      <c r="B57" s="175"/>
      <c r="C57" s="175"/>
      <c r="D57" s="175">
        <f>'将来負担比率（分子）の構造'!I$51</f>
        <v>120</v>
      </c>
      <c r="E57" s="175"/>
      <c r="F57" s="175"/>
      <c r="G57" s="175">
        <f>'将来負担比率（分子）の構造'!J$51</f>
        <v>124</v>
      </c>
      <c r="H57" s="175"/>
      <c r="I57" s="175"/>
      <c r="J57" s="175">
        <f>'将来負担比率（分子）の構造'!K$51</f>
        <v>159</v>
      </c>
      <c r="K57" s="175"/>
      <c r="L57" s="175"/>
      <c r="M57" s="175">
        <f>'将来負担比率（分子）の構造'!L$51</f>
        <v>144</v>
      </c>
      <c r="N57" s="175"/>
      <c r="O57" s="175"/>
      <c r="P57" s="175">
        <f>'将来負担比率（分子）の構造'!M$51</f>
        <v>136</v>
      </c>
    </row>
    <row r="58" spans="1:16" x14ac:dyDescent="0.15">
      <c r="A58" s="175" t="s">
        <v>43</v>
      </c>
      <c r="B58" s="175"/>
      <c r="C58" s="175"/>
      <c r="D58" s="175">
        <f>'将来負担比率（分子）の構造'!I$50</f>
        <v>4715</v>
      </c>
      <c r="E58" s="175"/>
      <c r="F58" s="175"/>
      <c r="G58" s="175">
        <f>'将来負担比率（分子）の構造'!J$50</f>
        <v>4598</v>
      </c>
      <c r="H58" s="175"/>
      <c r="I58" s="175"/>
      <c r="J58" s="175">
        <f>'将来負担比率（分子）の構造'!K$50</f>
        <v>4213</v>
      </c>
      <c r="K58" s="175"/>
      <c r="L58" s="175"/>
      <c r="M58" s="175">
        <f>'将来負担比率（分子）の構造'!L$50</f>
        <v>4633</v>
      </c>
      <c r="N58" s="175"/>
      <c r="O58" s="175"/>
      <c r="P58" s="175">
        <f>'将来負担比率（分子）の構造'!M$50</f>
        <v>4748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1976</v>
      </c>
      <c r="C62" s="175"/>
      <c r="D62" s="175"/>
      <c r="E62" s="175">
        <f>'将来負担比率（分子）の構造'!J$45</f>
        <v>1912</v>
      </c>
      <c r="F62" s="175"/>
      <c r="G62" s="175"/>
      <c r="H62" s="175">
        <f>'将来負担比率（分子）の構造'!K$45</f>
        <v>1865</v>
      </c>
      <c r="I62" s="175"/>
      <c r="J62" s="175"/>
      <c r="K62" s="175">
        <f>'将来負担比率（分子）の構造'!L$45</f>
        <v>1823</v>
      </c>
      <c r="L62" s="175"/>
      <c r="M62" s="175"/>
      <c r="N62" s="175">
        <f>'将来負担比率（分子）の構造'!M$45</f>
        <v>1733</v>
      </c>
      <c r="O62" s="175"/>
      <c r="P62" s="175"/>
    </row>
    <row r="63" spans="1:16" x14ac:dyDescent="0.15">
      <c r="A63" s="175" t="s">
        <v>36</v>
      </c>
      <c r="B63" s="175">
        <f>'将来負担比率（分子）の構造'!I$44</f>
        <v>599</v>
      </c>
      <c r="C63" s="175"/>
      <c r="D63" s="175"/>
      <c r="E63" s="175">
        <f>'将来負担比率（分子）の構造'!J$44</f>
        <v>539</v>
      </c>
      <c r="F63" s="175"/>
      <c r="G63" s="175"/>
      <c r="H63" s="175">
        <f>'将来負担比率（分子）の構造'!K$44</f>
        <v>485</v>
      </c>
      <c r="I63" s="175"/>
      <c r="J63" s="175"/>
      <c r="K63" s="175">
        <f>'将来負担比率（分子）の構造'!L$44</f>
        <v>444</v>
      </c>
      <c r="L63" s="175"/>
      <c r="M63" s="175"/>
      <c r="N63" s="175">
        <f>'将来負担比率（分子）の構造'!M$44</f>
        <v>423</v>
      </c>
      <c r="O63" s="175"/>
      <c r="P63" s="175"/>
    </row>
    <row r="64" spans="1:16" x14ac:dyDescent="0.15">
      <c r="A64" s="175" t="s">
        <v>35</v>
      </c>
      <c r="B64" s="175">
        <f>'将来負担比率（分子）の構造'!I$43</f>
        <v>4284</v>
      </c>
      <c r="C64" s="175"/>
      <c r="D64" s="175"/>
      <c r="E64" s="175">
        <f>'将来負担比率（分子）の構造'!J$43</f>
        <v>5267</v>
      </c>
      <c r="F64" s="175"/>
      <c r="G64" s="175"/>
      <c r="H64" s="175">
        <f>'将来負担比率（分子）の構造'!K$43</f>
        <v>5004</v>
      </c>
      <c r="I64" s="175"/>
      <c r="J64" s="175"/>
      <c r="K64" s="175">
        <f>'将来負担比率（分子）の構造'!L$43</f>
        <v>4843</v>
      </c>
      <c r="L64" s="175"/>
      <c r="M64" s="175"/>
      <c r="N64" s="175">
        <f>'将来負担比率（分子）の構造'!M$43</f>
        <v>4493</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12435</v>
      </c>
      <c r="C66" s="175"/>
      <c r="D66" s="175"/>
      <c r="E66" s="175">
        <f>'将来負担比率（分子）の構造'!J$41</f>
        <v>12499</v>
      </c>
      <c r="F66" s="175"/>
      <c r="G66" s="175"/>
      <c r="H66" s="175">
        <f>'将来負担比率（分子）の構造'!K$41</f>
        <v>12635</v>
      </c>
      <c r="I66" s="175"/>
      <c r="J66" s="175"/>
      <c r="K66" s="175">
        <f>'将来負担比率（分子）の構造'!L$41</f>
        <v>12629</v>
      </c>
      <c r="L66" s="175"/>
      <c r="M66" s="175"/>
      <c r="N66" s="175">
        <f>'将来負担比率（分子）の構造'!M$41</f>
        <v>12763</v>
      </c>
      <c r="O66" s="175"/>
      <c r="P66" s="175"/>
    </row>
    <row r="67" spans="1:16" x14ac:dyDescent="0.15">
      <c r="A67" s="175" t="s">
        <v>77</v>
      </c>
      <c r="B67" s="175" t="e">
        <f>NA()</f>
        <v>#N/A</v>
      </c>
      <c r="C67" s="175">
        <f>IF(ISNUMBER('将来負担比率（分子）の構造'!I$53), IF('将来負担比率（分子）の構造'!I$53 &lt; 0, 0, '将来負担比率（分子）の構造'!I$53), NA())</f>
        <v>2473</v>
      </c>
      <c r="D67" s="175" t="e">
        <f>NA()</f>
        <v>#N/A</v>
      </c>
      <c r="E67" s="175" t="e">
        <f>NA()</f>
        <v>#N/A</v>
      </c>
      <c r="F67" s="175">
        <f>IF(ISNUMBER('将来負担比率（分子）の構造'!J$53), IF('将来負担比率（分子）の構造'!J$53 &lt; 0, 0, '将来負担比率（分子）の構造'!J$53), NA())</f>
        <v>3137</v>
      </c>
      <c r="G67" s="175" t="e">
        <f>NA()</f>
        <v>#N/A</v>
      </c>
      <c r="H67" s="175" t="e">
        <f>NA()</f>
        <v>#N/A</v>
      </c>
      <c r="I67" s="175">
        <f>IF(ISNUMBER('将来負担比率（分子）の構造'!K$53), IF('将来負担比率（分子）の構造'!K$53 &lt; 0, 0, '将来負担比率（分子）の構造'!K$53), NA())</f>
        <v>3399</v>
      </c>
      <c r="J67" s="175" t="e">
        <f>NA()</f>
        <v>#N/A</v>
      </c>
      <c r="K67" s="175" t="e">
        <f>NA()</f>
        <v>#N/A</v>
      </c>
      <c r="L67" s="175">
        <f>IF(ISNUMBER('将来負担比率（分子）の構造'!L$53), IF('将来負担比率（分子）の構造'!L$53 &lt; 0, 0, '将来負担比率（分子）の構造'!L$53), NA())</f>
        <v>2853</v>
      </c>
      <c r="M67" s="175" t="e">
        <f>NA()</f>
        <v>#N/A</v>
      </c>
      <c r="N67" s="175" t="e">
        <f>NA()</f>
        <v>#N/A</v>
      </c>
      <c r="O67" s="175">
        <f>IF(ISNUMBER('将来負担比率（分子）の構造'!M$53), IF('将来負担比率（分子）の構造'!M$53 &lt; 0, 0, '将来負担比率（分子）の構造'!M$53), NA())</f>
        <v>2426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1420</v>
      </c>
      <c r="C72" s="179">
        <f>基金残高に係る経年分析!G55</f>
        <v>1805</v>
      </c>
      <c r="D72" s="179">
        <f>基金残高に係る経年分析!H55</f>
        <v>1806</v>
      </c>
    </row>
    <row r="73" spans="1:16" x14ac:dyDescent="0.15">
      <c r="A73" s="178" t="s">
        <v>80</v>
      </c>
      <c r="B73" s="179">
        <f>基金残高に係る経年分析!F56</f>
        <v>1889</v>
      </c>
      <c r="C73" s="179">
        <f>基金残高に係る経年分析!G56</f>
        <v>1985</v>
      </c>
      <c r="D73" s="179">
        <f>基金残高に係る経年分析!H56</f>
        <v>1991</v>
      </c>
    </row>
    <row r="74" spans="1:16" x14ac:dyDescent="0.15">
      <c r="A74" s="178" t="s">
        <v>81</v>
      </c>
      <c r="B74" s="179">
        <f>基金残高に係る経年分析!F57</f>
        <v>1742</v>
      </c>
      <c r="C74" s="179">
        <f>基金残高に係る経年分析!G57</f>
        <v>1563</v>
      </c>
      <c r="D74" s="179">
        <f>基金残高に係る経年分析!H57</f>
        <v>1559</v>
      </c>
    </row>
  </sheetData>
  <sheetProtection algorithmName="SHA-512" hashValue="kdsZSOwARfxpVtHiy/AJjsBNX5/ADQD1Foa+sM0o/48O+48u6ZUIQSJNvyygEIoD0FIlV2YZq4J6W2YhMZ4ftA==" saltValue="B2KVO8vXLNWUadibV6Df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1049663</v>
      </c>
      <c r="S5" s="649"/>
      <c r="T5" s="649"/>
      <c r="U5" s="649"/>
      <c r="V5" s="649"/>
      <c r="W5" s="649"/>
      <c r="X5" s="649"/>
      <c r="Y5" s="650"/>
      <c r="Z5" s="651">
        <v>9.6999999999999993</v>
      </c>
      <c r="AA5" s="651"/>
      <c r="AB5" s="651"/>
      <c r="AC5" s="651"/>
      <c r="AD5" s="652">
        <v>1049663</v>
      </c>
      <c r="AE5" s="652"/>
      <c r="AF5" s="652"/>
      <c r="AG5" s="652"/>
      <c r="AH5" s="652"/>
      <c r="AI5" s="652"/>
      <c r="AJ5" s="652"/>
      <c r="AK5" s="652"/>
      <c r="AL5" s="653">
        <v>17</v>
      </c>
      <c r="AM5" s="654"/>
      <c r="AN5" s="654"/>
      <c r="AO5" s="655"/>
      <c r="AP5" s="645" t="s">
        <v>230</v>
      </c>
      <c r="AQ5" s="646"/>
      <c r="AR5" s="646"/>
      <c r="AS5" s="646"/>
      <c r="AT5" s="646"/>
      <c r="AU5" s="646"/>
      <c r="AV5" s="646"/>
      <c r="AW5" s="646"/>
      <c r="AX5" s="646"/>
      <c r="AY5" s="646"/>
      <c r="AZ5" s="646"/>
      <c r="BA5" s="646"/>
      <c r="BB5" s="646"/>
      <c r="BC5" s="646"/>
      <c r="BD5" s="646"/>
      <c r="BE5" s="646"/>
      <c r="BF5" s="647"/>
      <c r="BG5" s="659">
        <v>1049240</v>
      </c>
      <c r="BH5" s="660"/>
      <c r="BI5" s="660"/>
      <c r="BJ5" s="660"/>
      <c r="BK5" s="660"/>
      <c r="BL5" s="660"/>
      <c r="BM5" s="660"/>
      <c r="BN5" s="661"/>
      <c r="BO5" s="662">
        <v>100</v>
      </c>
      <c r="BP5" s="662"/>
      <c r="BQ5" s="662"/>
      <c r="BR5" s="662"/>
      <c r="BS5" s="663" t="s">
        <v>177</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100908</v>
      </c>
      <c r="S6" s="660"/>
      <c r="T6" s="660"/>
      <c r="U6" s="660"/>
      <c r="V6" s="660"/>
      <c r="W6" s="660"/>
      <c r="X6" s="660"/>
      <c r="Y6" s="661"/>
      <c r="Z6" s="662">
        <v>0.9</v>
      </c>
      <c r="AA6" s="662"/>
      <c r="AB6" s="662"/>
      <c r="AC6" s="662"/>
      <c r="AD6" s="663">
        <v>100908</v>
      </c>
      <c r="AE6" s="663"/>
      <c r="AF6" s="663"/>
      <c r="AG6" s="663"/>
      <c r="AH6" s="663"/>
      <c r="AI6" s="663"/>
      <c r="AJ6" s="663"/>
      <c r="AK6" s="663"/>
      <c r="AL6" s="664">
        <v>1.6</v>
      </c>
      <c r="AM6" s="665"/>
      <c r="AN6" s="665"/>
      <c r="AO6" s="666"/>
      <c r="AP6" s="656" t="s">
        <v>235</v>
      </c>
      <c r="AQ6" s="657"/>
      <c r="AR6" s="657"/>
      <c r="AS6" s="657"/>
      <c r="AT6" s="657"/>
      <c r="AU6" s="657"/>
      <c r="AV6" s="657"/>
      <c r="AW6" s="657"/>
      <c r="AX6" s="657"/>
      <c r="AY6" s="657"/>
      <c r="AZ6" s="657"/>
      <c r="BA6" s="657"/>
      <c r="BB6" s="657"/>
      <c r="BC6" s="657"/>
      <c r="BD6" s="657"/>
      <c r="BE6" s="657"/>
      <c r="BF6" s="658"/>
      <c r="BG6" s="659">
        <v>1049240</v>
      </c>
      <c r="BH6" s="660"/>
      <c r="BI6" s="660"/>
      <c r="BJ6" s="660"/>
      <c r="BK6" s="660"/>
      <c r="BL6" s="660"/>
      <c r="BM6" s="660"/>
      <c r="BN6" s="661"/>
      <c r="BO6" s="662">
        <v>100</v>
      </c>
      <c r="BP6" s="662"/>
      <c r="BQ6" s="662"/>
      <c r="BR6" s="662"/>
      <c r="BS6" s="663" t="s">
        <v>177</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84666</v>
      </c>
      <c r="CS6" s="660"/>
      <c r="CT6" s="660"/>
      <c r="CU6" s="660"/>
      <c r="CV6" s="660"/>
      <c r="CW6" s="660"/>
      <c r="CX6" s="660"/>
      <c r="CY6" s="661"/>
      <c r="CZ6" s="653">
        <v>0.8</v>
      </c>
      <c r="DA6" s="654"/>
      <c r="DB6" s="654"/>
      <c r="DC6" s="670"/>
      <c r="DD6" s="668">
        <v>5852</v>
      </c>
      <c r="DE6" s="660"/>
      <c r="DF6" s="660"/>
      <c r="DG6" s="660"/>
      <c r="DH6" s="660"/>
      <c r="DI6" s="660"/>
      <c r="DJ6" s="660"/>
      <c r="DK6" s="660"/>
      <c r="DL6" s="660"/>
      <c r="DM6" s="660"/>
      <c r="DN6" s="660"/>
      <c r="DO6" s="660"/>
      <c r="DP6" s="661"/>
      <c r="DQ6" s="668">
        <v>84666</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485</v>
      </c>
      <c r="S7" s="660"/>
      <c r="T7" s="660"/>
      <c r="U7" s="660"/>
      <c r="V7" s="660"/>
      <c r="W7" s="660"/>
      <c r="X7" s="660"/>
      <c r="Y7" s="661"/>
      <c r="Z7" s="662">
        <v>0</v>
      </c>
      <c r="AA7" s="662"/>
      <c r="AB7" s="662"/>
      <c r="AC7" s="662"/>
      <c r="AD7" s="663">
        <v>485</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444478</v>
      </c>
      <c r="BH7" s="660"/>
      <c r="BI7" s="660"/>
      <c r="BJ7" s="660"/>
      <c r="BK7" s="660"/>
      <c r="BL7" s="660"/>
      <c r="BM7" s="660"/>
      <c r="BN7" s="661"/>
      <c r="BO7" s="662">
        <v>42.3</v>
      </c>
      <c r="BP7" s="662"/>
      <c r="BQ7" s="662"/>
      <c r="BR7" s="662"/>
      <c r="BS7" s="663" t="s">
        <v>176</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1481427</v>
      </c>
      <c r="CS7" s="660"/>
      <c r="CT7" s="660"/>
      <c r="CU7" s="660"/>
      <c r="CV7" s="660"/>
      <c r="CW7" s="660"/>
      <c r="CX7" s="660"/>
      <c r="CY7" s="661"/>
      <c r="CZ7" s="662">
        <v>14.2</v>
      </c>
      <c r="DA7" s="662"/>
      <c r="DB7" s="662"/>
      <c r="DC7" s="662"/>
      <c r="DD7" s="668">
        <v>19917</v>
      </c>
      <c r="DE7" s="660"/>
      <c r="DF7" s="660"/>
      <c r="DG7" s="660"/>
      <c r="DH7" s="660"/>
      <c r="DI7" s="660"/>
      <c r="DJ7" s="660"/>
      <c r="DK7" s="660"/>
      <c r="DL7" s="660"/>
      <c r="DM7" s="660"/>
      <c r="DN7" s="660"/>
      <c r="DO7" s="660"/>
      <c r="DP7" s="661"/>
      <c r="DQ7" s="668">
        <v>1293611</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7324</v>
      </c>
      <c r="S8" s="660"/>
      <c r="T8" s="660"/>
      <c r="U8" s="660"/>
      <c r="V8" s="660"/>
      <c r="W8" s="660"/>
      <c r="X8" s="660"/>
      <c r="Y8" s="661"/>
      <c r="Z8" s="662">
        <v>0.1</v>
      </c>
      <c r="AA8" s="662"/>
      <c r="AB8" s="662"/>
      <c r="AC8" s="662"/>
      <c r="AD8" s="663">
        <v>7324</v>
      </c>
      <c r="AE8" s="663"/>
      <c r="AF8" s="663"/>
      <c r="AG8" s="663"/>
      <c r="AH8" s="663"/>
      <c r="AI8" s="663"/>
      <c r="AJ8" s="663"/>
      <c r="AK8" s="663"/>
      <c r="AL8" s="664">
        <v>0.1</v>
      </c>
      <c r="AM8" s="665"/>
      <c r="AN8" s="665"/>
      <c r="AO8" s="666"/>
      <c r="AP8" s="656" t="s">
        <v>241</v>
      </c>
      <c r="AQ8" s="657"/>
      <c r="AR8" s="657"/>
      <c r="AS8" s="657"/>
      <c r="AT8" s="657"/>
      <c r="AU8" s="657"/>
      <c r="AV8" s="657"/>
      <c r="AW8" s="657"/>
      <c r="AX8" s="657"/>
      <c r="AY8" s="657"/>
      <c r="AZ8" s="657"/>
      <c r="BA8" s="657"/>
      <c r="BB8" s="657"/>
      <c r="BC8" s="657"/>
      <c r="BD8" s="657"/>
      <c r="BE8" s="657"/>
      <c r="BF8" s="658"/>
      <c r="BG8" s="659">
        <v>17706</v>
      </c>
      <c r="BH8" s="660"/>
      <c r="BI8" s="660"/>
      <c r="BJ8" s="660"/>
      <c r="BK8" s="660"/>
      <c r="BL8" s="660"/>
      <c r="BM8" s="660"/>
      <c r="BN8" s="661"/>
      <c r="BO8" s="662">
        <v>1.7</v>
      </c>
      <c r="BP8" s="662"/>
      <c r="BQ8" s="662"/>
      <c r="BR8" s="662"/>
      <c r="BS8" s="663" t="s">
        <v>176</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3072189</v>
      </c>
      <c r="CS8" s="660"/>
      <c r="CT8" s="660"/>
      <c r="CU8" s="660"/>
      <c r="CV8" s="660"/>
      <c r="CW8" s="660"/>
      <c r="CX8" s="660"/>
      <c r="CY8" s="661"/>
      <c r="CZ8" s="662">
        <v>29.5</v>
      </c>
      <c r="DA8" s="662"/>
      <c r="DB8" s="662"/>
      <c r="DC8" s="662"/>
      <c r="DD8" s="668">
        <v>699126</v>
      </c>
      <c r="DE8" s="660"/>
      <c r="DF8" s="660"/>
      <c r="DG8" s="660"/>
      <c r="DH8" s="660"/>
      <c r="DI8" s="660"/>
      <c r="DJ8" s="660"/>
      <c r="DK8" s="660"/>
      <c r="DL8" s="660"/>
      <c r="DM8" s="660"/>
      <c r="DN8" s="660"/>
      <c r="DO8" s="660"/>
      <c r="DP8" s="661"/>
      <c r="DQ8" s="668">
        <v>1619175</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5213</v>
      </c>
      <c r="S9" s="660"/>
      <c r="T9" s="660"/>
      <c r="U9" s="660"/>
      <c r="V9" s="660"/>
      <c r="W9" s="660"/>
      <c r="X9" s="660"/>
      <c r="Y9" s="661"/>
      <c r="Z9" s="662">
        <v>0</v>
      </c>
      <c r="AA9" s="662"/>
      <c r="AB9" s="662"/>
      <c r="AC9" s="662"/>
      <c r="AD9" s="663">
        <v>5213</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370713</v>
      </c>
      <c r="BH9" s="660"/>
      <c r="BI9" s="660"/>
      <c r="BJ9" s="660"/>
      <c r="BK9" s="660"/>
      <c r="BL9" s="660"/>
      <c r="BM9" s="660"/>
      <c r="BN9" s="661"/>
      <c r="BO9" s="662">
        <v>35.299999999999997</v>
      </c>
      <c r="BP9" s="662"/>
      <c r="BQ9" s="662"/>
      <c r="BR9" s="662"/>
      <c r="BS9" s="663" t="s">
        <v>176</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1233193</v>
      </c>
      <c r="CS9" s="660"/>
      <c r="CT9" s="660"/>
      <c r="CU9" s="660"/>
      <c r="CV9" s="660"/>
      <c r="CW9" s="660"/>
      <c r="CX9" s="660"/>
      <c r="CY9" s="661"/>
      <c r="CZ9" s="662">
        <v>11.8</v>
      </c>
      <c r="DA9" s="662"/>
      <c r="DB9" s="662"/>
      <c r="DC9" s="662"/>
      <c r="DD9" s="668">
        <v>82013</v>
      </c>
      <c r="DE9" s="660"/>
      <c r="DF9" s="660"/>
      <c r="DG9" s="660"/>
      <c r="DH9" s="660"/>
      <c r="DI9" s="660"/>
      <c r="DJ9" s="660"/>
      <c r="DK9" s="660"/>
      <c r="DL9" s="660"/>
      <c r="DM9" s="660"/>
      <c r="DN9" s="660"/>
      <c r="DO9" s="660"/>
      <c r="DP9" s="661"/>
      <c r="DQ9" s="668">
        <v>1070124</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177</v>
      </c>
      <c r="S10" s="660"/>
      <c r="T10" s="660"/>
      <c r="U10" s="660"/>
      <c r="V10" s="660"/>
      <c r="W10" s="660"/>
      <c r="X10" s="660"/>
      <c r="Y10" s="661"/>
      <c r="Z10" s="662" t="s">
        <v>176</v>
      </c>
      <c r="AA10" s="662"/>
      <c r="AB10" s="662"/>
      <c r="AC10" s="662"/>
      <c r="AD10" s="663" t="s">
        <v>177</v>
      </c>
      <c r="AE10" s="663"/>
      <c r="AF10" s="663"/>
      <c r="AG10" s="663"/>
      <c r="AH10" s="663"/>
      <c r="AI10" s="663"/>
      <c r="AJ10" s="663"/>
      <c r="AK10" s="663"/>
      <c r="AL10" s="664" t="s">
        <v>177</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30726</v>
      </c>
      <c r="BH10" s="660"/>
      <c r="BI10" s="660"/>
      <c r="BJ10" s="660"/>
      <c r="BK10" s="660"/>
      <c r="BL10" s="660"/>
      <c r="BM10" s="660"/>
      <c r="BN10" s="661"/>
      <c r="BO10" s="662">
        <v>2.9</v>
      </c>
      <c r="BP10" s="662"/>
      <c r="BQ10" s="662"/>
      <c r="BR10" s="662"/>
      <c r="BS10" s="663" t="s">
        <v>177</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176</v>
      </c>
      <c r="CS10" s="660"/>
      <c r="CT10" s="660"/>
      <c r="CU10" s="660"/>
      <c r="CV10" s="660"/>
      <c r="CW10" s="660"/>
      <c r="CX10" s="660"/>
      <c r="CY10" s="661"/>
      <c r="CZ10" s="662" t="s">
        <v>177</v>
      </c>
      <c r="DA10" s="662"/>
      <c r="DB10" s="662"/>
      <c r="DC10" s="662"/>
      <c r="DD10" s="668" t="s">
        <v>176</v>
      </c>
      <c r="DE10" s="660"/>
      <c r="DF10" s="660"/>
      <c r="DG10" s="660"/>
      <c r="DH10" s="660"/>
      <c r="DI10" s="660"/>
      <c r="DJ10" s="660"/>
      <c r="DK10" s="660"/>
      <c r="DL10" s="660"/>
      <c r="DM10" s="660"/>
      <c r="DN10" s="660"/>
      <c r="DO10" s="660"/>
      <c r="DP10" s="661"/>
      <c r="DQ10" s="668" t="s">
        <v>177</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268348</v>
      </c>
      <c r="S11" s="660"/>
      <c r="T11" s="660"/>
      <c r="U11" s="660"/>
      <c r="V11" s="660"/>
      <c r="W11" s="660"/>
      <c r="X11" s="660"/>
      <c r="Y11" s="661"/>
      <c r="Z11" s="664">
        <v>2.5</v>
      </c>
      <c r="AA11" s="665"/>
      <c r="AB11" s="665"/>
      <c r="AC11" s="671"/>
      <c r="AD11" s="668">
        <v>268348</v>
      </c>
      <c r="AE11" s="660"/>
      <c r="AF11" s="660"/>
      <c r="AG11" s="660"/>
      <c r="AH11" s="660"/>
      <c r="AI11" s="660"/>
      <c r="AJ11" s="660"/>
      <c r="AK11" s="661"/>
      <c r="AL11" s="664">
        <v>4.4000000000000004</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25333</v>
      </c>
      <c r="BH11" s="660"/>
      <c r="BI11" s="660"/>
      <c r="BJ11" s="660"/>
      <c r="BK11" s="660"/>
      <c r="BL11" s="660"/>
      <c r="BM11" s="660"/>
      <c r="BN11" s="661"/>
      <c r="BO11" s="662">
        <v>2.4</v>
      </c>
      <c r="BP11" s="662"/>
      <c r="BQ11" s="662"/>
      <c r="BR11" s="662"/>
      <c r="BS11" s="663" t="s">
        <v>177</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711103</v>
      </c>
      <c r="CS11" s="660"/>
      <c r="CT11" s="660"/>
      <c r="CU11" s="660"/>
      <c r="CV11" s="660"/>
      <c r="CW11" s="660"/>
      <c r="CX11" s="660"/>
      <c r="CY11" s="661"/>
      <c r="CZ11" s="662">
        <v>6.8</v>
      </c>
      <c r="DA11" s="662"/>
      <c r="DB11" s="662"/>
      <c r="DC11" s="662"/>
      <c r="DD11" s="668">
        <v>233646</v>
      </c>
      <c r="DE11" s="660"/>
      <c r="DF11" s="660"/>
      <c r="DG11" s="660"/>
      <c r="DH11" s="660"/>
      <c r="DI11" s="660"/>
      <c r="DJ11" s="660"/>
      <c r="DK11" s="660"/>
      <c r="DL11" s="660"/>
      <c r="DM11" s="660"/>
      <c r="DN11" s="660"/>
      <c r="DO11" s="660"/>
      <c r="DP11" s="661"/>
      <c r="DQ11" s="668">
        <v>420021</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176</v>
      </c>
      <c r="S12" s="660"/>
      <c r="T12" s="660"/>
      <c r="U12" s="660"/>
      <c r="V12" s="660"/>
      <c r="W12" s="660"/>
      <c r="X12" s="660"/>
      <c r="Y12" s="661"/>
      <c r="Z12" s="662" t="s">
        <v>177</v>
      </c>
      <c r="AA12" s="662"/>
      <c r="AB12" s="662"/>
      <c r="AC12" s="662"/>
      <c r="AD12" s="663" t="s">
        <v>176</v>
      </c>
      <c r="AE12" s="663"/>
      <c r="AF12" s="663"/>
      <c r="AG12" s="663"/>
      <c r="AH12" s="663"/>
      <c r="AI12" s="663"/>
      <c r="AJ12" s="663"/>
      <c r="AK12" s="663"/>
      <c r="AL12" s="664" t="s">
        <v>177</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492938</v>
      </c>
      <c r="BH12" s="660"/>
      <c r="BI12" s="660"/>
      <c r="BJ12" s="660"/>
      <c r="BK12" s="660"/>
      <c r="BL12" s="660"/>
      <c r="BM12" s="660"/>
      <c r="BN12" s="661"/>
      <c r="BO12" s="662">
        <v>47</v>
      </c>
      <c r="BP12" s="662"/>
      <c r="BQ12" s="662"/>
      <c r="BR12" s="662"/>
      <c r="BS12" s="663" t="s">
        <v>176</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360658</v>
      </c>
      <c r="CS12" s="660"/>
      <c r="CT12" s="660"/>
      <c r="CU12" s="660"/>
      <c r="CV12" s="660"/>
      <c r="CW12" s="660"/>
      <c r="CX12" s="660"/>
      <c r="CY12" s="661"/>
      <c r="CZ12" s="662">
        <v>3.5</v>
      </c>
      <c r="DA12" s="662"/>
      <c r="DB12" s="662"/>
      <c r="DC12" s="662"/>
      <c r="DD12" s="668">
        <v>28295</v>
      </c>
      <c r="DE12" s="660"/>
      <c r="DF12" s="660"/>
      <c r="DG12" s="660"/>
      <c r="DH12" s="660"/>
      <c r="DI12" s="660"/>
      <c r="DJ12" s="660"/>
      <c r="DK12" s="660"/>
      <c r="DL12" s="660"/>
      <c r="DM12" s="660"/>
      <c r="DN12" s="660"/>
      <c r="DO12" s="660"/>
      <c r="DP12" s="661"/>
      <c r="DQ12" s="668">
        <v>210718</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176</v>
      </c>
      <c r="S13" s="660"/>
      <c r="T13" s="660"/>
      <c r="U13" s="660"/>
      <c r="V13" s="660"/>
      <c r="W13" s="660"/>
      <c r="X13" s="660"/>
      <c r="Y13" s="661"/>
      <c r="Z13" s="662" t="s">
        <v>177</v>
      </c>
      <c r="AA13" s="662"/>
      <c r="AB13" s="662"/>
      <c r="AC13" s="662"/>
      <c r="AD13" s="663" t="s">
        <v>176</v>
      </c>
      <c r="AE13" s="663"/>
      <c r="AF13" s="663"/>
      <c r="AG13" s="663"/>
      <c r="AH13" s="663"/>
      <c r="AI13" s="663"/>
      <c r="AJ13" s="663"/>
      <c r="AK13" s="663"/>
      <c r="AL13" s="664" t="s">
        <v>176</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492627</v>
      </c>
      <c r="BH13" s="660"/>
      <c r="BI13" s="660"/>
      <c r="BJ13" s="660"/>
      <c r="BK13" s="660"/>
      <c r="BL13" s="660"/>
      <c r="BM13" s="660"/>
      <c r="BN13" s="661"/>
      <c r="BO13" s="662">
        <v>46.9</v>
      </c>
      <c r="BP13" s="662"/>
      <c r="BQ13" s="662"/>
      <c r="BR13" s="662"/>
      <c r="BS13" s="663" t="s">
        <v>177</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775630</v>
      </c>
      <c r="CS13" s="660"/>
      <c r="CT13" s="660"/>
      <c r="CU13" s="660"/>
      <c r="CV13" s="660"/>
      <c r="CW13" s="660"/>
      <c r="CX13" s="660"/>
      <c r="CY13" s="661"/>
      <c r="CZ13" s="662">
        <v>7.4</v>
      </c>
      <c r="DA13" s="662"/>
      <c r="DB13" s="662"/>
      <c r="DC13" s="662"/>
      <c r="DD13" s="668">
        <v>487336</v>
      </c>
      <c r="DE13" s="660"/>
      <c r="DF13" s="660"/>
      <c r="DG13" s="660"/>
      <c r="DH13" s="660"/>
      <c r="DI13" s="660"/>
      <c r="DJ13" s="660"/>
      <c r="DK13" s="660"/>
      <c r="DL13" s="660"/>
      <c r="DM13" s="660"/>
      <c r="DN13" s="660"/>
      <c r="DO13" s="660"/>
      <c r="DP13" s="661"/>
      <c r="DQ13" s="668">
        <v>350078</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v>134</v>
      </c>
      <c r="S14" s="660"/>
      <c r="T14" s="660"/>
      <c r="U14" s="660"/>
      <c r="V14" s="660"/>
      <c r="W14" s="660"/>
      <c r="X14" s="660"/>
      <c r="Y14" s="661"/>
      <c r="Z14" s="662">
        <v>0</v>
      </c>
      <c r="AA14" s="662"/>
      <c r="AB14" s="662"/>
      <c r="AC14" s="662"/>
      <c r="AD14" s="663">
        <v>134</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49542</v>
      </c>
      <c r="BH14" s="660"/>
      <c r="BI14" s="660"/>
      <c r="BJ14" s="660"/>
      <c r="BK14" s="660"/>
      <c r="BL14" s="660"/>
      <c r="BM14" s="660"/>
      <c r="BN14" s="661"/>
      <c r="BO14" s="662">
        <v>4.7</v>
      </c>
      <c r="BP14" s="662"/>
      <c r="BQ14" s="662"/>
      <c r="BR14" s="662"/>
      <c r="BS14" s="663" t="s">
        <v>176</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591702</v>
      </c>
      <c r="CS14" s="660"/>
      <c r="CT14" s="660"/>
      <c r="CU14" s="660"/>
      <c r="CV14" s="660"/>
      <c r="CW14" s="660"/>
      <c r="CX14" s="660"/>
      <c r="CY14" s="661"/>
      <c r="CZ14" s="662">
        <v>5.7</v>
      </c>
      <c r="DA14" s="662"/>
      <c r="DB14" s="662"/>
      <c r="DC14" s="662"/>
      <c r="DD14" s="668">
        <v>73288</v>
      </c>
      <c r="DE14" s="660"/>
      <c r="DF14" s="660"/>
      <c r="DG14" s="660"/>
      <c r="DH14" s="660"/>
      <c r="DI14" s="660"/>
      <c r="DJ14" s="660"/>
      <c r="DK14" s="660"/>
      <c r="DL14" s="660"/>
      <c r="DM14" s="660"/>
      <c r="DN14" s="660"/>
      <c r="DO14" s="660"/>
      <c r="DP14" s="661"/>
      <c r="DQ14" s="668">
        <v>500822</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176</v>
      </c>
      <c r="S15" s="660"/>
      <c r="T15" s="660"/>
      <c r="U15" s="660"/>
      <c r="V15" s="660"/>
      <c r="W15" s="660"/>
      <c r="X15" s="660"/>
      <c r="Y15" s="661"/>
      <c r="Z15" s="662" t="s">
        <v>176</v>
      </c>
      <c r="AA15" s="662"/>
      <c r="AB15" s="662"/>
      <c r="AC15" s="662"/>
      <c r="AD15" s="663" t="s">
        <v>177</v>
      </c>
      <c r="AE15" s="663"/>
      <c r="AF15" s="663"/>
      <c r="AG15" s="663"/>
      <c r="AH15" s="663"/>
      <c r="AI15" s="663"/>
      <c r="AJ15" s="663"/>
      <c r="AK15" s="663"/>
      <c r="AL15" s="664" t="s">
        <v>177</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61493</v>
      </c>
      <c r="BH15" s="660"/>
      <c r="BI15" s="660"/>
      <c r="BJ15" s="660"/>
      <c r="BK15" s="660"/>
      <c r="BL15" s="660"/>
      <c r="BM15" s="660"/>
      <c r="BN15" s="661"/>
      <c r="BO15" s="662">
        <v>5.9</v>
      </c>
      <c r="BP15" s="662"/>
      <c r="BQ15" s="662"/>
      <c r="BR15" s="662"/>
      <c r="BS15" s="663" t="s">
        <v>176</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677055</v>
      </c>
      <c r="CS15" s="660"/>
      <c r="CT15" s="660"/>
      <c r="CU15" s="660"/>
      <c r="CV15" s="660"/>
      <c r="CW15" s="660"/>
      <c r="CX15" s="660"/>
      <c r="CY15" s="661"/>
      <c r="CZ15" s="662">
        <v>6.5</v>
      </c>
      <c r="DA15" s="662"/>
      <c r="DB15" s="662"/>
      <c r="DC15" s="662"/>
      <c r="DD15" s="668">
        <v>62187</v>
      </c>
      <c r="DE15" s="660"/>
      <c r="DF15" s="660"/>
      <c r="DG15" s="660"/>
      <c r="DH15" s="660"/>
      <c r="DI15" s="660"/>
      <c r="DJ15" s="660"/>
      <c r="DK15" s="660"/>
      <c r="DL15" s="660"/>
      <c r="DM15" s="660"/>
      <c r="DN15" s="660"/>
      <c r="DO15" s="660"/>
      <c r="DP15" s="661"/>
      <c r="DQ15" s="668">
        <v>561124</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10104</v>
      </c>
      <c r="S16" s="660"/>
      <c r="T16" s="660"/>
      <c r="U16" s="660"/>
      <c r="V16" s="660"/>
      <c r="W16" s="660"/>
      <c r="X16" s="660"/>
      <c r="Y16" s="661"/>
      <c r="Z16" s="662">
        <v>0.1</v>
      </c>
      <c r="AA16" s="662"/>
      <c r="AB16" s="662"/>
      <c r="AC16" s="662"/>
      <c r="AD16" s="663">
        <v>10104</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v>789</v>
      </c>
      <c r="BH16" s="660"/>
      <c r="BI16" s="660"/>
      <c r="BJ16" s="660"/>
      <c r="BK16" s="660"/>
      <c r="BL16" s="660"/>
      <c r="BM16" s="660"/>
      <c r="BN16" s="661"/>
      <c r="BO16" s="662">
        <v>0.1</v>
      </c>
      <c r="BP16" s="662"/>
      <c r="BQ16" s="662"/>
      <c r="BR16" s="662"/>
      <c r="BS16" s="663" t="s">
        <v>176</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75709</v>
      </c>
      <c r="CS16" s="660"/>
      <c r="CT16" s="660"/>
      <c r="CU16" s="660"/>
      <c r="CV16" s="660"/>
      <c r="CW16" s="660"/>
      <c r="CX16" s="660"/>
      <c r="CY16" s="661"/>
      <c r="CZ16" s="662">
        <v>0.7</v>
      </c>
      <c r="DA16" s="662"/>
      <c r="DB16" s="662"/>
      <c r="DC16" s="662"/>
      <c r="DD16" s="668" t="s">
        <v>176</v>
      </c>
      <c r="DE16" s="660"/>
      <c r="DF16" s="660"/>
      <c r="DG16" s="660"/>
      <c r="DH16" s="660"/>
      <c r="DI16" s="660"/>
      <c r="DJ16" s="660"/>
      <c r="DK16" s="660"/>
      <c r="DL16" s="660"/>
      <c r="DM16" s="660"/>
      <c r="DN16" s="660"/>
      <c r="DO16" s="660"/>
      <c r="DP16" s="661"/>
      <c r="DQ16" s="668">
        <v>4285</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19316</v>
      </c>
      <c r="S17" s="660"/>
      <c r="T17" s="660"/>
      <c r="U17" s="660"/>
      <c r="V17" s="660"/>
      <c r="W17" s="660"/>
      <c r="X17" s="660"/>
      <c r="Y17" s="661"/>
      <c r="Z17" s="662">
        <v>0.2</v>
      </c>
      <c r="AA17" s="662"/>
      <c r="AB17" s="662"/>
      <c r="AC17" s="662"/>
      <c r="AD17" s="663">
        <v>19316</v>
      </c>
      <c r="AE17" s="663"/>
      <c r="AF17" s="663"/>
      <c r="AG17" s="663"/>
      <c r="AH17" s="663"/>
      <c r="AI17" s="663"/>
      <c r="AJ17" s="663"/>
      <c r="AK17" s="663"/>
      <c r="AL17" s="664">
        <v>0.3</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177</v>
      </c>
      <c r="BH17" s="660"/>
      <c r="BI17" s="660"/>
      <c r="BJ17" s="660"/>
      <c r="BK17" s="660"/>
      <c r="BL17" s="660"/>
      <c r="BM17" s="660"/>
      <c r="BN17" s="661"/>
      <c r="BO17" s="662" t="s">
        <v>176</v>
      </c>
      <c r="BP17" s="662"/>
      <c r="BQ17" s="662"/>
      <c r="BR17" s="662"/>
      <c r="BS17" s="663" t="s">
        <v>176</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1363414</v>
      </c>
      <c r="CS17" s="660"/>
      <c r="CT17" s="660"/>
      <c r="CU17" s="660"/>
      <c r="CV17" s="660"/>
      <c r="CW17" s="660"/>
      <c r="CX17" s="660"/>
      <c r="CY17" s="661"/>
      <c r="CZ17" s="662">
        <v>13.1</v>
      </c>
      <c r="DA17" s="662"/>
      <c r="DB17" s="662"/>
      <c r="DC17" s="662"/>
      <c r="DD17" s="668" t="s">
        <v>177</v>
      </c>
      <c r="DE17" s="660"/>
      <c r="DF17" s="660"/>
      <c r="DG17" s="660"/>
      <c r="DH17" s="660"/>
      <c r="DI17" s="660"/>
      <c r="DJ17" s="660"/>
      <c r="DK17" s="660"/>
      <c r="DL17" s="660"/>
      <c r="DM17" s="660"/>
      <c r="DN17" s="660"/>
      <c r="DO17" s="660"/>
      <c r="DP17" s="661"/>
      <c r="DQ17" s="668">
        <v>1348324</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3545</v>
      </c>
      <c r="S18" s="660"/>
      <c r="T18" s="660"/>
      <c r="U18" s="660"/>
      <c r="V18" s="660"/>
      <c r="W18" s="660"/>
      <c r="X18" s="660"/>
      <c r="Y18" s="661"/>
      <c r="Z18" s="662">
        <v>0</v>
      </c>
      <c r="AA18" s="662"/>
      <c r="AB18" s="662"/>
      <c r="AC18" s="662"/>
      <c r="AD18" s="663">
        <v>3545</v>
      </c>
      <c r="AE18" s="663"/>
      <c r="AF18" s="663"/>
      <c r="AG18" s="663"/>
      <c r="AH18" s="663"/>
      <c r="AI18" s="663"/>
      <c r="AJ18" s="663"/>
      <c r="AK18" s="663"/>
      <c r="AL18" s="664">
        <v>0.1</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177</v>
      </c>
      <c r="BH18" s="660"/>
      <c r="BI18" s="660"/>
      <c r="BJ18" s="660"/>
      <c r="BK18" s="660"/>
      <c r="BL18" s="660"/>
      <c r="BM18" s="660"/>
      <c r="BN18" s="661"/>
      <c r="BO18" s="662" t="s">
        <v>176</v>
      </c>
      <c r="BP18" s="662"/>
      <c r="BQ18" s="662"/>
      <c r="BR18" s="662"/>
      <c r="BS18" s="663" t="s">
        <v>176</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177</v>
      </c>
      <c r="DA18" s="662"/>
      <c r="DB18" s="662"/>
      <c r="DC18" s="662"/>
      <c r="DD18" s="668" t="s">
        <v>176</v>
      </c>
      <c r="DE18" s="660"/>
      <c r="DF18" s="660"/>
      <c r="DG18" s="660"/>
      <c r="DH18" s="660"/>
      <c r="DI18" s="660"/>
      <c r="DJ18" s="660"/>
      <c r="DK18" s="660"/>
      <c r="DL18" s="660"/>
      <c r="DM18" s="660"/>
      <c r="DN18" s="660"/>
      <c r="DO18" s="660"/>
      <c r="DP18" s="661"/>
      <c r="DQ18" s="668" t="s">
        <v>177</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2594</v>
      </c>
      <c r="S19" s="660"/>
      <c r="T19" s="660"/>
      <c r="U19" s="660"/>
      <c r="V19" s="660"/>
      <c r="W19" s="660"/>
      <c r="X19" s="660"/>
      <c r="Y19" s="661"/>
      <c r="Z19" s="662">
        <v>0</v>
      </c>
      <c r="AA19" s="662"/>
      <c r="AB19" s="662"/>
      <c r="AC19" s="662"/>
      <c r="AD19" s="663">
        <v>2594</v>
      </c>
      <c r="AE19" s="663"/>
      <c r="AF19" s="663"/>
      <c r="AG19" s="663"/>
      <c r="AH19" s="663"/>
      <c r="AI19" s="663"/>
      <c r="AJ19" s="663"/>
      <c r="AK19" s="663"/>
      <c r="AL19" s="664">
        <v>0</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423</v>
      </c>
      <c r="BH19" s="660"/>
      <c r="BI19" s="660"/>
      <c r="BJ19" s="660"/>
      <c r="BK19" s="660"/>
      <c r="BL19" s="660"/>
      <c r="BM19" s="660"/>
      <c r="BN19" s="661"/>
      <c r="BO19" s="662">
        <v>0</v>
      </c>
      <c r="BP19" s="662"/>
      <c r="BQ19" s="662"/>
      <c r="BR19" s="662"/>
      <c r="BS19" s="663" t="s">
        <v>177</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176</v>
      </c>
      <c r="CS19" s="660"/>
      <c r="CT19" s="660"/>
      <c r="CU19" s="660"/>
      <c r="CV19" s="660"/>
      <c r="CW19" s="660"/>
      <c r="CX19" s="660"/>
      <c r="CY19" s="661"/>
      <c r="CZ19" s="662" t="s">
        <v>176</v>
      </c>
      <c r="DA19" s="662"/>
      <c r="DB19" s="662"/>
      <c r="DC19" s="662"/>
      <c r="DD19" s="668" t="s">
        <v>176</v>
      </c>
      <c r="DE19" s="660"/>
      <c r="DF19" s="660"/>
      <c r="DG19" s="660"/>
      <c r="DH19" s="660"/>
      <c r="DI19" s="660"/>
      <c r="DJ19" s="660"/>
      <c r="DK19" s="660"/>
      <c r="DL19" s="660"/>
      <c r="DM19" s="660"/>
      <c r="DN19" s="660"/>
      <c r="DO19" s="660"/>
      <c r="DP19" s="661"/>
      <c r="DQ19" s="668" t="s">
        <v>177</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951</v>
      </c>
      <c r="S20" s="660"/>
      <c r="T20" s="660"/>
      <c r="U20" s="660"/>
      <c r="V20" s="660"/>
      <c r="W20" s="660"/>
      <c r="X20" s="660"/>
      <c r="Y20" s="661"/>
      <c r="Z20" s="662">
        <v>0</v>
      </c>
      <c r="AA20" s="662"/>
      <c r="AB20" s="662"/>
      <c r="AC20" s="662"/>
      <c r="AD20" s="663">
        <v>951</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423</v>
      </c>
      <c r="BH20" s="660"/>
      <c r="BI20" s="660"/>
      <c r="BJ20" s="660"/>
      <c r="BK20" s="660"/>
      <c r="BL20" s="660"/>
      <c r="BM20" s="660"/>
      <c r="BN20" s="661"/>
      <c r="BO20" s="662">
        <v>0</v>
      </c>
      <c r="BP20" s="662"/>
      <c r="BQ20" s="662"/>
      <c r="BR20" s="662"/>
      <c r="BS20" s="663" t="s">
        <v>177</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10426746</v>
      </c>
      <c r="CS20" s="660"/>
      <c r="CT20" s="660"/>
      <c r="CU20" s="660"/>
      <c r="CV20" s="660"/>
      <c r="CW20" s="660"/>
      <c r="CX20" s="660"/>
      <c r="CY20" s="661"/>
      <c r="CZ20" s="662">
        <v>100</v>
      </c>
      <c r="DA20" s="662"/>
      <c r="DB20" s="662"/>
      <c r="DC20" s="662"/>
      <c r="DD20" s="668">
        <v>1691660</v>
      </c>
      <c r="DE20" s="660"/>
      <c r="DF20" s="660"/>
      <c r="DG20" s="660"/>
      <c r="DH20" s="660"/>
      <c r="DI20" s="660"/>
      <c r="DJ20" s="660"/>
      <c r="DK20" s="660"/>
      <c r="DL20" s="660"/>
      <c r="DM20" s="660"/>
      <c r="DN20" s="660"/>
      <c r="DO20" s="660"/>
      <c r="DP20" s="661"/>
      <c r="DQ20" s="668">
        <v>7462948</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5254834</v>
      </c>
      <c r="S21" s="660"/>
      <c r="T21" s="660"/>
      <c r="U21" s="660"/>
      <c r="V21" s="660"/>
      <c r="W21" s="660"/>
      <c r="X21" s="660"/>
      <c r="Y21" s="661"/>
      <c r="Z21" s="662">
        <v>48.7</v>
      </c>
      <c r="AA21" s="662"/>
      <c r="AB21" s="662"/>
      <c r="AC21" s="662"/>
      <c r="AD21" s="663">
        <v>4652432</v>
      </c>
      <c r="AE21" s="663"/>
      <c r="AF21" s="663"/>
      <c r="AG21" s="663"/>
      <c r="AH21" s="663"/>
      <c r="AI21" s="663"/>
      <c r="AJ21" s="663"/>
      <c r="AK21" s="663"/>
      <c r="AL21" s="664">
        <v>75.5</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423</v>
      </c>
      <c r="BH21" s="660"/>
      <c r="BI21" s="660"/>
      <c r="BJ21" s="660"/>
      <c r="BK21" s="660"/>
      <c r="BL21" s="660"/>
      <c r="BM21" s="660"/>
      <c r="BN21" s="661"/>
      <c r="BO21" s="662">
        <v>0</v>
      </c>
      <c r="BP21" s="662"/>
      <c r="BQ21" s="662"/>
      <c r="BR21" s="662"/>
      <c r="BS21" s="663" t="s">
        <v>176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4652432</v>
      </c>
      <c r="S22" s="660"/>
      <c r="T22" s="660"/>
      <c r="U22" s="660"/>
      <c r="V22" s="660"/>
      <c r="W22" s="660"/>
      <c r="X22" s="660"/>
      <c r="Y22" s="661"/>
      <c r="Z22" s="662">
        <v>43.1</v>
      </c>
      <c r="AA22" s="662"/>
      <c r="AB22" s="662"/>
      <c r="AC22" s="662"/>
      <c r="AD22" s="663">
        <v>4652432</v>
      </c>
      <c r="AE22" s="663"/>
      <c r="AF22" s="663"/>
      <c r="AG22" s="663"/>
      <c r="AH22" s="663"/>
      <c r="AI22" s="663"/>
      <c r="AJ22" s="663"/>
      <c r="AK22" s="663"/>
      <c r="AL22" s="664">
        <v>75.5</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177</v>
      </c>
      <c r="BH22" s="660"/>
      <c r="BI22" s="660"/>
      <c r="BJ22" s="660"/>
      <c r="BK22" s="660"/>
      <c r="BL22" s="660"/>
      <c r="BM22" s="660"/>
      <c r="BN22" s="661"/>
      <c r="BO22" s="662" t="s">
        <v>176</v>
      </c>
      <c r="BP22" s="662"/>
      <c r="BQ22" s="662"/>
      <c r="BR22" s="662"/>
      <c r="BS22" s="663" t="s">
        <v>176</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602402</v>
      </c>
      <c r="S23" s="660"/>
      <c r="T23" s="660"/>
      <c r="U23" s="660"/>
      <c r="V23" s="660"/>
      <c r="W23" s="660"/>
      <c r="X23" s="660"/>
      <c r="Y23" s="661"/>
      <c r="Z23" s="662">
        <v>5.6</v>
      </c>
      <c r="AA23" s="662"/>
      <c r="AB23" s="662"/>
      <c r="AC23" s="662"/>
      <c r="AD23" s="663" t="s">
        <v>177</v>
      </c>
      <c r="AE23" s="663"/>
      <c r="AF23" s="663"/>
      <c r="AG23" s="663"/>
      <c r="AH23" s="663"/>
      <c r="AI23" s="663"/>
      <c r="AJ23" s="663"/>
      <c r="AK23" s="663"/>
      <c r="AL23" s="664" t="s">
        <v>176</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176</v>
      </c>
      <c r="BH23" s="660"/>
      <c r="BI23" s="660"/>
      <c r="BJ23" s="660"/>
      <c r="BK23" s="660"/>
      <c r="BL23" s="660"/>
      <c r="BM23" s="660"/>
      <c r="BN23" s="661"/>
      <c r="BO23" s="662" t="s">
        <v>176</v>
      </c>
      <c r="BP23" s="662"/>
      <c r="BQ23" s="662"/>
      <c r="BR23" s="662"/>
      <c r="BS23" s="663" t="s">
        <v>176</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176</v>
      </c>
      <c r="S24" s="660"/>
      <c r="T24" s="660"/>
      <c r="U24" s="660"/>
      <c r="V24" s="660"/>
      <c r="W24" s="660"/>
      <c r="X24" s="660"/>
      <c r="Y24" s="661"/>
      <c r="Z24" s="662" t="s">
        <v>176</v>
      </c>
      <c r="AA24" s="662"/>
      <c r="AB24" s="662"/>
      <c r="AC24" s="662"/>
      <c r="AD24" s="663" t="s">
        <v>176</v>
      </c>
      <c r="AE24" s="663"/>
      <c r="AF24" s="663"/>
      <c r="AG24" s="663"/>
      <c r="AH24" s="663"/>
      <c r="AI24" s="663"/>
      <c r="AJ24" s="663"/>
      <c r="AK24" s="663"/>
      <c r="AL24" s="664" t="s">
        <v>177</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177</v>
      </c>
      <c r="BH24" s="660"/>
      <c r="BI24" s="660"/>
      <c r="BJ24" s="660"/>
      <c r="BK24" s="660"/>
      <c r="BL24" s="660"/>
      <c r="BM24" s="660"/>
      <c r="BN24" s="661"/>
      <c r="BO24" s="662" t="s">
        <v>177</v>
      </c>
      <c r="BP24" s="662"/>
      <c r="BQ24" s="662"/>
      <c r="BR24" s="662"/>
      <c r="BS24" s="663" t="s">
        <v>176</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3765287</v>
      </c>
      <c r="CS24" s="649"/>
      <c r="CT24" s="649"/>
      <c r="CU24" s="649"/>
      <c r="CV24" s="649"/>
      <c r="CW24" s="649"/>
      <c r="CX24" s="649"/>
      <c r="CY24" s="650"/>
      <c r="CZ24" s="653">
        <v>36.1</v>
      </c>
      <c r="DA24" s="654"/>
      <c r="DB24" s="654"/>
      <c r="DC24" s="670"/>
      <c r="DD24" s="694">
        <v>3105297</v>
      </c>
      <c r="DE24" s="649"/>
      <c r="DF24" s="649"/>
      <c r="DG24" s="649"/>
      <c r="DH24" s="649"/>
      <c r="DI24" s="649"/>
      <c r="DJ24" s="649"/>
      <c r="DK24" s="650"/>
      <c r="DL24" s="694">
        <v>2900462</v>
      </c>
      <c r="DM24" s="649"/>
      <c r="DN24" s="649"/>
      <c r="DO24" s="649"/>
      <c r="DP24" s="649"/>
      <c r="DQ24" s="649"/>
      <c r="DR24" s="649"/>
      <c r="DS24" s="649"/>
      <c r="DT24" s="649"/>
      <c r="DU24" s="649"/>
      <c r="DV24" s="650"/>
      <c r="DW24" s="653">
        <v>46.7</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6719874</v>
      </c>
      <c r="S25" s="660"/>
      <c r="T25" s="660"/>
      <c r="U25" s="660"/>
      <c r="V25" s="660"/>
      <c r="W25" s="660"/>
      <c r="X25" s="660"/>
      <c r="Y25" s="661"/>
      <c r="Z25" s="662">
        <v>62.2</v>
      </c>
      <c r="AA25" s="662"/>
      <c r="AB25" s="662"/>
      <c r="AC25" s="662"/>
      <c r="AD25" s="663">
        <v>6117472</v>
      </c>
      <c r="AE25" s="663"/>
      <c r="AF25" s="663"/>
      <c r="AG25" s="663"/>
      <c r="AH25" s="663"/>
      <c r="AI25" s="663"/>
      <c r="AJ25" s="663"/>
      <c r="AK25" s="663"/>
      <c r="AL25" s="664">
        <v>99.3</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176</v>
      </c>
      <c r="BH25" s="660"/>
      <c r="BI25" s="660"/>
      <c r="BJ25" s="660"/>
      <c r="BK25" s="660"/>
      <c r="BL25" s="660"/>
      <c r="BM25" s="660"/>
      <c r="BN25" s="661"/>
      <c r="BO25" s="662" t="s">
        <v>177</v>
      </c>
      <c r="BP25" s="662"/>
      <c r="BQ25" s="662"/>
      <c r="BR25" s="662"/>
      <c r="BS25" s="663" t="s">
        <v>177</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1631202</v>
      </c>
      <c r="CS25" s="691"/>
      <c r="CT25" s="691"/>
      <c r="CU25" s="691"/>
      <c r="CV25" s="691"/>
      <c r="CW25" s="691"/>
      <c r="CX25" s="691"/>
      <c r="CY25" s="692"/>
      <c r="CZ25" s="664">
        <v>15.6</v>
      </c>
      <c r="DA25" s="689"/>
      <c r="DB25" s="689"/>
      <c r="DC25" s="693"/>
      <c r="DD25" s="668">
        <v>1542090</v>
      </c>
      <c r="DE25" s="691"/>
      <c r="DF25" s="691"/>
      <c r="DG25" s="691"/>
      <c r="DH25" s="691"/>
      <c r="DI25" s="691"/>
      <c r="DJ25" s="691"/>
      <c r="DK25" s="692"/>
      <c r="DL25" s="668">
        <v>1398953</v>
      </c>
      <c r="DM25" s="691"/>
      <c r="DN25" s="691"/>
      <c r="DO25" s="691"/>
      <c r="DP25" s="691"/>
      <c r="DQ25" s="691"/>
      <c r="DR25" s="691"/>
      <c r="DS25" s="691"/>
      <c r="DT25" s="691"/>
      <c r="DU25" s="691"/>
      <c r="DV25" s="692"/>
      <c r="DW25" s="664">
        <v>22.5</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634</v>
      </c>
      <c r="S26" s="660"/>
      <c r="T26" s="660"/>
      <c r="U26" s="660"/>
      <c r="V26" s="660"/>
      <c r="W26" s="660"/>
      <c r="X26" s="660"/>
      <c r="Y26" s="661"/>
      <c r="Z26" s="662">
        <v>0</v>
      </c>
      <c r="AA26" s="662"/>
      <c r="AB26" s="662"/>
      <c r="AC26" s="662"/>
      <c r="AD26" s="663">
        <v>634</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177</v>
      </c>
      <c r="BH26" s="660"/>
      <c r="BI26" s="660"/>
      <c r="BJ26" s="660"/>
      <c r="BK26" s="660"/>
      <c r="BL26" s="660"/>
      <c r="BM26" s="660"/>
      <c r="BN26" s="661"/>
      <c r="BO26" s="662" t="s">
        <v>177</v>
      </c>
      <c r="BP26" s="662"/>
      <c r="BQ26" s="662"/>
      <c r="BR26" s="662"/>
      <c r="BS26" s="663" t="s">
        <v>176</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1009095</v>
      </c>
      <c r="CS26" s="660"/>
      <c r="CT26" s="660"/>
      <c r="CU26" s="660"/>
      <c r="CV26" s="660"/>
      <c r="CW26" s="660"/>
      <c r="CX26" s="660"/>
      <c r="CY26" s="661"/>
      <c r="CZ26" s="664">
        <v>9.6999999999999993</v>
      </c>
      <c r="DA26" s="689"/>
      <c r="DB26" s="689"/>
      <c r="DC26" s="693"/>
      <c r="DD26" s="668">
        <v>981808</v>
      </c>
      <c r="DE26" s="660"/>
      <c r="DF26" s="660"/>
      <c r="DG26" s="660"/>
      <c r="DH26" s="660"/>
      <c r="DI26" s="660"/>
      <c r="DJ26" s="660"/>
      <c r="DK26" s="661"/>
      <c r="DL26" s="668" t="s">
        <v>176</v>
      </c>
      <c r="DM26" s="660"/>
      <c r="DN26" s="660"/>
      <c r="DO26" s="660"/>
      <c r="DP26" s="660"/>
      <c r="DQ26" s="660"/>
      <c r="DR26" s="660"/>
      <c r="DS26" s="660"/>
      <c r="DT26" s="660"/>
      <c r="DU26" s="660"/>
      <c r="DV26" s="661"/>
      <c r="DW26" s="664" t="s">
        <v>176</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6770</v>
      </c>
      <c r="S27" s="660"/>
      <c r="T27" s="660"/>
      <c r="U27" s="660"/>
      <c r="V27" s="660"/>
      <c r="W27" s="660"/>
      <c r="X27" s="660"/>
      <c r="Y27" s="661"/>
      <c r="Z27" s="662">
        <v>0.1</v>
      </c>
      <c r="AA27" s="662"/>
      <c r="AB27" s="662"/>
      <c r="AC27" s="662"/>
      <c r="AD27" s="663" t="s">
        <v>177</v>
      </c>
      <c r="AE27" s="663"/>
      <c r="AF27" s="663"/>
      <c r="AG27" s="663"/>
      <c r="AH27" s="663"/>
      <c r="AI27" s="663"/>
      <c r="AJ27" s="663"/>
      <c r="AK27" s="663"/>
      <c r="AL27" s="664" t="s">
        <v>177</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1049663</v>
      </c>
      <c r="BH27" s="660"/>
      <c r="BI27" s="660"/>
      <c r="BJ27" s="660"/>
      <c r="BK27" s="660"/>
      <c r="BL27" s="660"/>
      <c r="BM27" s="660"/>
      <c r="BN27" s="661"/>
      <c r="BO27" s="662">
        <v>100</v>
      </c>
      <c r="BP27" s="662"/>
      <c r="BQ27" s="662"/>
      <c r="BR27" s="662"/>
      <c r="BS27" s="663" t="s">
        <v>177</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770671</v>
      </c>
      <c r="CS27" s="691"/>
      <c r="CT27" s="691"/>
      <c r="CU27" s="691"/>
      <c r="CV27" s="691"/>
      <c r="CW27" s="691"/>
      <c r="CX27" s="691"/>
      <c r="CY27" s="692"/>
      <c r="CZ27" s="664">
        <v>7.4</v>
      </c>
      <c r="DA27" s="689"/>
      <c r="DB27" s="689"/>
      <c r="DC27" s="693"/>
      <c r="DD27" s="668">
        <v>214883</v>
      </c>
      <c r="DE27" s="691"/>
      <c r="DF27" s="691"/>
      <c r="DG27" s="691"/>
      <c r="DH27" s="691"/>
      <c r="DI27" s="691"/>
      <c r="DJ27" s="691"/>
      <c r="DK27" s="692"/>
      <c r="DL27" s="668">
        <v>153185</v>
      </c>
      <c r="DM27" s="691"/>
      <c r="DN27" s="691"/>
      <c r="DO27" s="691"/>
      <c r="DP27" s="691"/>
      <c r="DQ27" s="691"/>
      <c r="DR27" s="691"/>
      <c r="DS27" s="691"/>
      <c r="DT27" s="691"/>
      <c r="DU27" s="691"/>
      <c r="DV27" s="692"/>
      <c r="DW27" s="664">
        <v>2.5</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45460</v>
      </c>
      <c r="S28" s="660"/>
      <c r="T28" s="660"/>
      <c r="U28" s="660"/>
      <c r="V28" s="660"/>
      <c r="W28" s="660"/>
      <c r="X28" s="660"/>
      <c r="Y28" s="661"/>
      <c r="Z28" s="662">
        <v>0.4</v>
      </c>
      <c r="AA28" s="662"/>
      <c r="AB28" s="662"/>
      <c r="AC28" s="662"/>
      <c r="AD28" s="663">
        <v>7331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1363414</v>
      </c>
      <c r="CS28" s="660"/>
      <c r="CT28" s="660"/>
      <c r="CU28" s="660"/>
      <c r="CV28" s="660"/>
      <c r="CW28" s="660"/>
      <c r="CX28" s="660"/>
      <c r="CY28" s="661"/>
      <c r="CZ28" s="664">
        <v>13.1</v>
      </c>
      <c r="DA28" s="689"/>
      <c r="DB28" s="689"/>
      <c r="DC28" s="693"/>
      <c r="DD28" s="668">
        <v>1348324</v>
      </c>
      <c r="DE28" s="660"/>
      <c r="DF28" s="660"/>
      <c r="DG28" s="660"/>
      <c r="DH28" s="660"/>
      <c r="DI28" s="660"/>
      <c r="DJ28" s="660"/>
      <c r="DK28" s="661"/>
      <c r="DL28" s="668">
        <v>1348324</v>
      </c>
      <c r="DM28" s="660"/>
      <c r="DN28" s="660"/>
      <c r="DO28" s="660"/>
      <c r="DP28" s="660"/>
      <c r="DQ28" s="660"/>
      <c r="DR28" s="660"/>
      <c r="DS28" s="660"/>
      <c r="DT28" s="660"/>
      <c r="DU28" s="660"/>
      <c r="DV28" s="661"/>
      <c r="DW28" s="664">
        <v>21.7</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11055</v>
      </c>
      <c r="S29" s="660"/>
      <c r="T29" s="660"/>
      <c r="U29" s="660"/>
      <c r="V29" s="660"/>
      <c r="W29" s="660"/>
      <c r="X29" s="660"/>
      <c r="Y29" s="661"/>
      <c r="Z29" s="662">
        <v>0.1</v>
      </c>
      <c r="AA29" s="662"/>
      <c r="AB29" s="662"/>
      <c r="AC29" s="662"/>
      <c r="AD29" s="663" t="s">
        <v>177</v>
      </c>
      <c r="AE29" s="663"/>
      <c r="AF29" s="663"/>
      <c r="AG29" s="663"/>
      <c r="AH29" s="663"/>
      <c r="AI29" s="663"/>
      <c r="AJ29" s="663"/>
      <c r="AK29" s="663"/>
      <c r="AL29" s="664" t="s">
        <v>176</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1363414</v>
      </c>
      <c r="CS29" s="691"/>
      <c r="CT29" s="691"/>
      <c r="CU29" s="691"/>
      <c r="CV29" s="691"/>
      <c r="CW29" s="691"/>
      <c r="CX29" s="691"/>
      <c r="CY29" s="692"/>
      <c r="CZ29" s="664">
        <v>13.1</v>
      </c>
      <c r="DA29" s="689"/>
      <c r="DB29" s="689"/>
      <c r="DC29" s="693"/>
      <c r="DD29" s="668">
        <v>1348324</v>
      </c>
      <c r="DE29" s="691"/>
      <c r="DF29" s="691"/>
      <c r="DG29" s="691"/>
      <c r="DH29" s="691"/>
      <c r="DI29" s="691"/>
      <c r="DJ29" s="691"/>
      <c r="DK29" s="692"/>
      <c r="DL29" s="668">
        <v>1348324</v>
      </c>
      <c r="DM29" s="691"/>
      <c r="DN29" s="691"/>
      <c r="DO29" s="691"/>
      <c r="DP29" s="691"/>
      <c r="DQ29" s="691"/>
      <c r="DR29" s="691"/>
      <c r="DS29" s="691"/>
      <c r="DT29" s="691"/>
      <c r="DU29" s="691"/>
      <c r="DV29" s="692"/>
      <c r="DW29" s="664">
        <v>21.7</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1026321</v>
      </c>
      <c r="S30" s="660"/>
      <c r="T30" s="660"/>
      <c r="U30" s="660"/>
      <c r="V30" s="660"/>
      <c r="W30" s="660"/>
      <c r="X30" s="660"/>
      <c r="Y30" s="661"/>
      <c r="Z30" s="662">
        <v>9.5</v>
      </c>
      <c r="AA30" s="662"/>
      <c r="AB30" s="662"/>
      <c r="AC30" s="662"/>
      <c r="AD30" s="663" t="s">
        <v>176</v>
      </c>
      <c r="AE30" s="663"/>
      <c r="AF30" s="663"/>
      <c r="AG30" s="663"/>
      <c r="AH30" s="663"/>
      <c r="AI30" s="663"/>
      <c r="AJ30" s="663"/>
      <c r="AK30" s="663"/>
      <c r="AL30" s="664" t="s">
        <v>176</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1318649</v>
      </c>
      <c r="CS30" s="660"/>
      <c r="CT30" s="660"/>
      <c r="CU30" s="660"/>
      <c r="CV30" s="660"/>
      <c r="CW30" s="660"/>
      <c r="CX30" s="660"/>
      <c r="CY30" s="661"/>
      <c r="CZ30" s="664">
        <v>12.6</v>
      </c>
      <c r="DA30" s="689"/>
      <c r="DB30" s="689"/>
      <c r="DC30" s="693"/>
      <c r="DD30" s="668">
        <v>1303559</v>
      </c>
      <c r="DE30" s="660"/>
      <c r="DF30" s="660"/>
      <c r="DG30" s="660"/>
      <c r="DH30" s="660"/>
      <c r="DI30" s="660"/>
      <c r="DJ30" s="660"/>
      <c r="DK30" s="661"/>
      <c r="DL30" s="668">
        <v>1303559</v>
      </c>
      <c r="DM30" s="660"/>
      <c r="DN30" s="660"/>
      <c r="DO30" s="660"/>
      <c r="DP30" s="660"/>
      <c r="DQ30" s="660"/>
      <c r="DR30" s="660"/>
      <c r="DS30" s="660"/>
      <c r="DT30" s="660"/>
      <c r="DU30" s="660"/>
      <c r="DV30" s="661"/>
      <c r="DW30" s="664">
        <v>21</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177</v>
      </c>
      <c r="S31" s="660"/>
      <c r="T31" s="660"/>
      <c r="U31" s="660"/>
      <c r="V31" s="660"/>
      <c r="W31" s="660"/>
      <c r="X31" s="660"/>
      <c r="Y31" s="661"/>
      <c r="Z31" s="662" t="s">
        <v>176</v>
      </c>
      <c r="AA31" s="662"/>
      <c r="AB31" s="662"/>
      <c r="AC31" s="662"/>
      <c r="AD31" s="663" t="s">
        <v>176</v>
      </c>
      <c r="AE31" s="663"/>
      <c r="AF31" s="663"/>
      <c r="AG31" s="663"/>
      <c r="AH31" s="663"/>
      <c r="AI31" s="663"/>
      <c r="AJ31" s="663"/>
      <c r="AK31" s="663"/>
      <c r="AL31" s="664" t="s">
        <v>176</v>
      </c>
      <c r="AM31" s="665"/>
      <c r="AN31" s="665"/>
      <c r="AO31" s="666"/>
      <c r="AP31" s="705" t="s">
        <v>313</v>
      </c>
      <c r="AQ31" s="706"/>
      <c r="AR31" s="706"/>
      <c r="AS31" s="706"/>
      <c r="AT31" s="711" t="s">
        <v>314</v>
      </c>
      <c r="AU31" s="218"/>
      <c r="AV31" s="218"/>
      <c r="AW31" s="218"/>
      <c r="AX31" s="645" t="s">
        <v>189</v>
      </c>
      <c r="AY31" s="646"/>
      <c r="AZ31" s="646"/>
      <c r="BA31" s="646"/>
      <c r="BB31" s="646"/>
      <c r="BC31" s="646"/>
      <c r="BD31" s="646"/>
      <c r="BE31" s="646"/>
      <c r="BF31" s="647"/>
      <c r="BG31" s="715">
        <v>98.4</v>
      </c>
      <c r="BH31" s="703"/>
      <c r="BI31" s="703"/>
      <c r="BJ31" s="703"/>
      <c r="BK31" s="703"/>
      <c r="BL31" s="703"/>
      <c r="BM31" s="654">
        <v>95.8</v>
      </c>
      <c r="BN31" s="703"/>
      <c r="BO31" s="703"/>
      <c r="BP31" s="703"/>
      <c r="BQ31" s="704"/>
      <c r="BR31" s="715">
        <v>98.8</v>
      </c>
      <c r="BS31" s="703"/>
      <c r="BT31" s="703"/>
      <c r="BU31" s="703"/>
      <c r="BV31" s="703"/>
      <c r="BW31" s="703"/>
      <c r="BX31" s="654">
        <v>95.7</v>
      </c>
      <c r="BY31" s="703"/>
      <c r="BZ31" s="703"/>
      <c r="CA31" s="703"/>
      <c r="CB31" s="704"/>
      <c r="CD31" s="697"/>
      <c r="CE31" s="698"/>
      <c r="CF31" s="656" t="s">
        <v>315</v>
      </c>
      <c r="CG31" s="657"/>
      <c r="CH31" s="657"/>
      <c r="CI31" s="657"/>
      <c r="CJ31" s="657"/>
      <c r="CK31" s="657"/>
      <c r="CL31" s="657"/>
      <c r="CM31" s="657"/>
      <c r="CN31" s="657"/>
      <c r="CO31" s="657"/>
      <c r="CP31" s="657"/>
      <c r="CQ31" s="658"/>
      <c r="CR31" s="659">
        <v>44765</v>
      </c>
      <c r="CS31" s="691"/>
      <c r="CT31" s="691"/>
      <c r="CU31" s="691"/>
      <c r="CV31" s="691"/>
      <c r="CW31" s="691"/>
      <c r="CX31" s="691"/>
      <c r="CY31" s="692"/>
      <c r="CZ31" s="664">
        <v>0.4</v>
      </c>
      <c r="DA31" s="689"/>
      <c r="DB31" s="689"/>
      <c r="DC31" s="693"/>
      <c r="DD31" s="668">
        <v>44765</v>
      </c>
      <c r="DE31" s="691"/>
      <c r="DF31" s="691"/>
      <c r="DG31" s="691"/>
      <c r="DH31" s="691"/>
      <c r="DI31" s="691"/>
      <c r="DJ31" s="691"/>
      <c r="DK31" s="692"/>
      <c r="DL31" s="668">
        <v>44765</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464536</v>
      </c>
      <c r="S32" s="660"/>
      <c r="T32" s="660"/>
      <c r="U32" s="660"/>
      <c r="V32" s="660"/>
      <c r="W32" s="660"/>
      <c r="X32" s="660"/>
      <c r="Y32" s="661"/>
      <c r="Z32" s="662">
        <v>4.3</v>
      </c>
      <c r="AA32" s="662"/>
      <c r="AB32" s="662"/>
      <c r="AC32" s="662"/>
      <c r="AD32" s="663" t="s">
        <v>177</v>
      </c>
      <c r="AE32" s="663"/>
      <c r="AF32" s="663"/>
      <c r="AG32" s="663"/>
      <c r="AH32" s="663"/>
      <c r="AI32" s="663"/>
      <c r="AJ32" s="663"/>
      <c r="AK32" s="663"/>
      <c r="AL32" s="664" t="s">
        <v>177</v>
      </c>
      <c r="AM32" s="665"/>
      <c r="AN32" s="665"/>
      <c r="AO32" s="666"/>
      <c r="AP32" s="707"/>
      <c r="AQ32" s="708"/>
      <c r="AR32" s="708"/>
      <c r="AS32" s="708"/>
      <c r="AT32" s="712"/>
      <c r="AU32" s="214" t="s">
        <v>317</v>
      </c>
      <c r="AX32" s="656" t="s">
        <v>318</v>
      </c>
      <c r="AY32" s="657"/>
      <c r="AZ32" s="657"/>
      <c r="BA32" s="657"/>
      <c r="BB32" s="657"/>
      <c r="BC32" s="657"/>
      <c r="BD32" s="657"/>
      <c r="BE32" s="657"/>
      <c r="BF32" s="658"/>
      <c r="BG32" s="716">
        <v>98.5</v>
      </c>
      <c r="BH32" s="691"/>
      <c r="BI32" s="691"/>
      <c r="BJ32" s="691"/>
      <c r="BK32" s="691"/>
      <c r="BL32" s="691"/>
      <c r="BM32" s="665">
        <v>96.9</v>
      </c>
      <c r="BN32" s="691"/>
      <c r="BO32" s="691"/>
      <c r="BP32" s="691"/>
      <c r="BQ32" s="714"/>
      <c r="BR32" s="716">
        <v>99.2</v>
      </c>
      <c r="BS32" s="691"/>
      <c r="BT32" s="691"/>
      <c r="BU32" s="691"/>
      <c r="BV32" s="691"/>
      <c r="BW32" s="691"/>
      <c r="BX32" s="665">
        <v>97</v>
      </c>
      <c r="BY32" s="691"/>
      <c r="BZ32" s="691"/>
      <c r="CA32" s="691"/>
      <c r="CB32" s="714"/>
      <c r="CD32" s="699"/>
      <c r="CE32" s="700"/>
      <c r="CF32" s="656" t="s">
        <v>319</v>
      </c>
      <c r="CG32" s="657"/>
      <c r="CH32" s="657"/>
      <c r="CI32" s="657"/>
      <c r="CJ32" s="657"/>
      <c r="CK32" s="657"/>
      <c r="CL32" s="657"/>
      <c r="CM32" s="657"/>
      <c r="CN32" s="657"/>
      <c r="CO32" s="657"/>
      <c r="CP32" s="657"/>
      <c r="CQ32" s="658"/>
      <c r="CR32" s="659" t="s">
        <v>176</v>
      </c>
      <c r="CS32" s="660"/>
      <c r="CT32" s="660"/>
      <c r="CU32" s="660"/>
      <c r="CV32" s="660"/>
      <c r="CW32" s="660"/>
      <c r="CX32" s="660"/>
      <c r="CY32" s="661"/>
      <c r="CZ32" s="664" t="s">
        <v>177</v>
      </c>
      <c r="DA32" s="689"/>
      <c r="DB32" s="689"/>
      <c r="DC32" s="693"/>
      <c r="DD32" s="668" t="s">
        <v>176</v>
      </c>
      <c r="DE32" s="660"/>
      <c r="DF32" s="660"/>
      <c r="DG32" s="660"/>
      <c r="DH32" s="660"/>
      <c r="DI32" s="660"/>
      <c r="DJ32" s="660"/>
      <c r="DK32" s="661"/>
      <c r="DL32" s="668" t="s">
        <v>177</v>
      </c>
      <c r="DM32" s="660"/>
      <c r="DN32" s="660"/>
      <c r="DO32" s="660"/>
      <c r="DP32" s="660"/>
      <c r="DQ32" s="660"/>
      <c r="DR32" s="660"/>
      <c r="DS32" s="660"/>
      <c r="DT32" s="660"/>
      <c r="DU32" s="660"/>
      <c r="DV32" s="661"/>
      <c r="DW32" s="664" t="s">
        <v>177</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12897</v>
      </c>
      <c r="S33" s="660"/>
      <c r="T33" s="660"/>
      <c r="U33" s="660"/>
      <c r="V33" s="660"/>
      <c r="W33" s="660"/>
      <c r="X33" s="660"/>
      <c r="Y33" s="661"/>
      <c r="Z33" s="662">
        <v>0.1</v>
      </c>
      <c r="AA33" s="662"/>
      <c r="AB33" s="662"/>
      <c r="AC33" s="662"/>
      <c r="AD33" s="663" t="s">
        <v>177</v>
      </c>
      <c r="AE33" s="663"/>
      <c r="AF33" s="663"/>
      <c r="AG33" s="663"/>
      <c r="AH33" s="663"/>
      <c r="AI33" s="663"/>
      <c r="AJ33" s="663"/>
      <c r="AK33" s="663"/>
      <c r="AL33" s="664" t="s">
        <v>176</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98.2</v>
      </c>
      <c r="BH33" s="718"/>
      <c r="BI33" s="718"/>
      <c r="BJ33" s="718"/>
      <c r="BK33" s="718"/>
      <c r="BL33" s="718"/>
      <c r="BM33" s="719">
        <v>94.5</v>
      </c>
      <c r="BN33" s="718"/>
      <c r="BO33" s="718"/>
      <c r="BP33" s="718"/>
      <c r="BQ33" s="720"/>
      <c r="BR33" s="717">
        <v>98.4</v>
      </c>
      <c r="BS33" s="718"/>
      <c r="BT33" s="718"/>
      <c r="BU33" s="718"/>
      <c r="BV33" s="718"/>
      <c r="BW33" s="718"/>
      <c r="BX33" s="719">
        <v>94.3</v>
      </c>
      <c r="BY33" s="718"/>
      <c r="BZ33" s="718"/>
      <c r="CA33" s="718"/>
      <c r="CB33" s="720"/>
      <c r="CD33" s="656" t="s">
        <v>322</v>
      </c>
      <c r="CE33" s="657"/>
      <c r="CF33" s="657"/>
      <c r="CG33" s="657"/>
      <c r="CH33" s="657"/>
      <c r="CI33" s="657"/>
      <c r="CJ33" s="657"/>
      <c r="CK33" s="657"/>
      <c r="CL33" s="657"/>
      <c r="CM33" s="657"/>
      <c r="CN33" s="657"/>
      <c r="CO33" s="657"/>
      <c r="CP33" s="657"/>
      <c r="CQ33" s="658"/>
      <c r="CR33" s="659">
        <v>4894090</v>
      </c>
      <c r="CS33" s="691"/>
      <c r="CT33" s="691"/>
      <c r="CU33" s="691"/>
      <c r="CV33" s="691"/>
      <c r="CW33" s="691"/>
      <c r="CX33" s="691"/>
      <c r="CY33" s="692"/>
      <c r="CZ33" s="664">
        <v>46.9</v>
      </c>
      <c r="DA33" s="689"/>
      <c r="DB33" s="689"/>
      <c r="DC33" s="693"/>
      <c r="DD33" s="668">
        <v>4117741</v>
      </c>
      <c r="DE33" s="691"/>
      <c r="DF33" s="691"/>
      <c r="DG33" s="691"/>
      <c r="DH33" s="691"/>
      <c r="DI33" s="691"/>
      <c r="DJ33" s="691"/>
      <c r="DK33" s="692"/>
      <c r="DL33" s="668">
        <v>2977332</v>
      </c>
      <c r="DM33" s="691"/>
      <c r="DN33" s="691"/>
      <c r="DO33" s="691"/>
      <c r="DP33" s="691"/>
      <c r="DQ33" s="691"/>
      <c r="DR33" s="691"/>
      <c r="DS33" s="691"/>
      <c r="DT33" s="691"/>
      <c r="DU33" s="691"/>
      <c r="DV33" s="692"/>
      <c r="DW33" s="664">
        <v>47.9</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165298</v>
      </c>
      <c r="S34" s="660"/>
      <c r="T34" s="660"/>
      <c r="U34" s="660"/>
      <c r="V34" s="660"/>
      <c r="W34" s="660"/>
      <c r="X34" s="660"/>
      <c r="Y34" s="661"/>
      <c r="Z34" s="662">
        <v>1.5</v>
      </c>
      <c r="AA34" s="662"/>
      <c r="AB34" s="662"/>
      <c r="AC34" s="662"/>
      <c r="AD34" s="663" t="s">
        <v>176</v>
      </c>
      <c r="AE34" s="663"/>
      <c r="AF34" s="663"/>
      <c r="AG34" s="663"/>
      <c r="AH34" s="663"/>
      <c r="AI34" s="663"/>
      <c r="AJ34" s="663"/>
      <c r="AK34" s="663"/>
      <c r="AL34" s="664" t="s">
        <v>177</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1657513</v>
      </c>
      <c r="CS34" s="660"/>
      <c r="CT34" s="660"/>
      <c r="CU34" s="660"/>
      <c r="CV34" s="660"/>
      <c r="CW34" s="660"/>
      <c r="CX34" s="660"/>
      <c r="CY34" s="661"/>
      <c r="CZ34" s="664">
        <v>15.9</v>
      </c>
      <c r="DA34" s="689"/>
      <c r="DB34" s="689"/>
      <c r="DC34" s="693"/>
      <c r="DD34" s="668">
        <v>1265175</v>
      </c>
      <c r="DE34" s="660"/>
      <c r="DF34" s="660"/>
      <c r="DG34" s="660"/>
      <c r="DH34" s="660"/>
      <c r="DI34" s="660"/>
      <c r="DJ34" s="660"/>
      <c r="DK34" s="661"/>
      <c r="DL34" s="668">
        <v>1076120</v>
      </c>
      <c r="DM34" s="660"/>
      <c r="DN34" s="660"/>
      <c r="DO34" s="660"/>
      <c r="DP34" s="660"/>
      <c r="DQ34" s="660"/>
      <c r="DR34" s="660"/>
      <c r="DS34" s="660"/>
      <c r="DT34" s="660"/>
      <c r="DU34" s="660"/>
      <c r="DV34" s="661"/>
      <c r="DW34" s="664">
        <v>17.3</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338358</v>
      </c>
      <c r="S35" s="660"/>
      <c r="T35" s="660"/>
      <c r="U35" s="660"/>
      <c r="V35" s="660"/>
      <c r="W35" s="660"/>
      <c r="X35" s="660"/>
      <c r="Y35" s="661"/>
      <c r="Z35" s="662">
        <v>3.1</v>
      </c>
      <c r="AA35" s="662"/>
      <c r="AB35" s="662"/>
      <c r="AC35" s="662"/>
      <c r="AD35" s="663" t="s">
        <v>176</v>
      </c>
      <c r="AE35" s="663"/>
      <c r="AF35" s="663"/>
      <c r="AG35" s="663"/>
      <c r="AH35" s="663"/>
      <c r="AI35" s="663"/>
      <c r="AJ35" s="663"/>
      <c r="AK35" s="663"/>
      <c r="AL35" s="664" t="s">
        <v>176</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28463</v>
      </c>
      <c r="CS35" s="691"/>
      <c r="CT35" s="691"/>
      <c r="CU35" s="691"/>
      <c r="CV35" s="691"/>
      <c r="CW35" s="691"/>
      <c r="CX35" s="691"/>
      <c r="CY35" s="692"/>
      <c r="CZ35" s="664">
        <v>0.3</v>
      </c>
      <c r="DA35" s="689"/>
      <c r="DB35" s="689"/>
      <c r="DC35" s="693"/>
      <c r="DD35" s="668">
        <v>20814</v>
      </c>
      <c r="DE35" s="691"/>
      <c r="DF35" s="691"/>
      <c r="DG35" s="691"/>
      <c r="DH35" s="691"/>
      <c r="DI35" s="691"/>
      <c r="DJ35" s="691"/>
      <c r="DK35" s="692"/>
      <c r="DL35" s="668">
        <v>5000</v>
      </c>
      <c r="DM35" s="691"/>
      <c r="DN35" s="691"/>
      <c r="DO35" s="691"/>
      <c r="DP35" s="691"/>
      <c r="DQ35" s="691"/>
      <c r="DR35" s="691"/>
      <c r="DS35" s="691"/>
      <c r="DT35" s="691"/>
      <c r="DU35" s="691"/>
      <c r="DV35" s="692"/>
      <c r="DW35" s="664">
        <v>0.1</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434461</v>
      </c>
      <c r="S36" s="660"/>
      <c r="T36" s="660"/>
      <c r="U36" s="660"/>
      <c r="V36" s="660"/>
      <c r="W36" s="660"/>
      <c r="X36" s="660"/>
      <c r="Y36" s="661"/>
      <c r="Z36" s="662">
        <v>4</v>
      </c>
      <c r="AA36" s="662"/>
      <c r="AB36" s="662"/>
      <c r="AC36" s="662"/>
      <c r="AD36" s="663" t="s">
        <v>176</v>
      </c>
      <c r="AE36" s="663"/>
      <c r="AF36" s="663"/>
      <c r="AG36" s="663"/>
      <c r="AH36" s="663"/>
      <c r="AI36" s="663"/>
      <c r="AJ36" s="663"/>
      <c r="AK36" s="663"/>
      <c r="AL36" s="664" t="s">
        <v>176</v>
      </c>
      <c r="AM36" s="665"/>
      <c r="AN36" s="665"/>
      <c r="AO36" s="666"/>
      <c r="AP36" s="222"/>
      <c r="AQ36" s="725" t="s">
        <v>330</v>
      </c>
      <c r="AR36" s="726"/>
      <c r="AS36" s="726"/>
      <c r="AT36" s="726"/>
      <c r="AU36" s="726"/>
      <c r="AV36" s="726"/>
      <c r="AW36" s="726"/>
      <c r="AX36" s="726"/>
      <c r="AY36" s="727"/>
      <c r="AZ36" s="648">
        <v>1731061</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35967</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1561724</v>
      </c>
      <c r="CS36" s="660"/>
      <c r="CT36" s="660"/>
      <c r="CU36" s="660"/>
      <c r="CV36" s="660"/>
      <c r="CW36" s="660"/>
      <c r="CX36" s="660"/>
      <c r="CY36" s="661"/>
      <c r="CZ36" s="664">
        <v>15</v>
      </c>
      <c r="DA36" s="689"/>
      <c r="DB36" s="689"/>
      <c r="DC36" s="693"/>
      <c r="DD36" s="668">
        <v>1426548</v>
      </c>
      <c r="DE36" s="660"/>
      <c r="DF36" s="660"/>
      <c r="DG36" s="660"/>
      <c r="DH36" s="660"/>
      <c r="DI36" s="660"/>
      <c r="DJ36" s="660"/>
      <c r="DK36" s="661"/>
      <c r="DL36" s="668">
        <v>961442</v>
      </c>
      <c r="DM36" s="660"/>
      <c r="DN36" s="660"/>
      <c r="DO36" s="660"/>
      <c r="DP36" s="660"/>
      <c r="DQ36" s="660"/>
      <c r="DR36" s="660"/>
      <c r="DS36" s="660"/>
      <c r="DT36" s="660"/>
      <c r="DU36" s="660"/>
      <c r="DV36" s="661"/>
      <c r="DW36" s="664">
        <v>15.5</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120482</v>
      </c>
      <c r="S37" s="660"/>
      <c r="T37" s="660"/>
      <c r="U37" s="660"/>
      <c r="V37" s="660"/>
      <c r="W37" s="660"/>
      <c r="X37" s="660"/>
      <c r="Y37" s="661"/>
      <c r="Z37" s="662">
        <v>1.1000000000000001</v>
      </c>
      <c r="AA37" s="662"/>
      <c r="AB37" s="662"/>
      <c r="AC37" s="662"/>
      <c r="AD37" s="663">
        <v>34347</v>
      </c>
      <c r="AE37" s="663"/>
      <c r="AF37" s="663"/>
      <c r="AG37" s="663"/>
      <c r="AH37" s="663"/>
      <c r="AI37" s="663"/>
      <c r="AJ37" s="663"/>
      <c r="AK37" s="663"/>
      <c r="AL37" s="664">
        <v>0.6</v>
      </c>
      <c r="AM37" s="665"/>
      <c r="AN37" s="665"/>
      <c r="AO37" s="666"/>
      <c r="AQ37" s="722" t="s">
        <v>334</v>
      </c>
      <c r="AR37" s="723"/>
      <c r="AS37" s="723"/>
      <c r="AT37" s="723"/>
      <c r="AU37" s="723"/>
      <c r="AV37" s="723"/>
      <c r="AW37" s="723"/>
      <c r="AX37" s="723"/>
      <c r="AY37" s="724"/>
      <c r="AZ37" s="659">
        <v>369358</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7441</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284659</v>
      </c>
      <c r="CS37" s="691"/>
      <c r="CT37" s="691"/>
      <c r="CU37" s="691"/>
      <c r="CV37" s="691"/>
      <c r="CW37" s="691"/>
      <c r="CX37" s="691"/>
      <c r="CY37" s="692"/>
      <c r="CZ37" s="664">
        <v>2.7</v>
      </c>
      <c r="DA37" s="689"/>
      <c r="DB37" s="689"/>
      <c r="DC37" s="693"/>
      <c r="DD37" s="668">
        <v>281159</v>
      </c>
      <c r="DE37" s="691"/>
      <c r="DF37" s="691"/>
      <c r="DG37" s="691"/>
      <c r="DH37" s="691"/>
      <c r="DI37" s="691"/>
      <c r="DJ37" s="691"/>
      <c r="DK37" s="692"/>
      <c r="DL37" s="668">
        <v>280602</v>
      </c>
      <c r="DM37" s="691"/>
      <c r="DN37" s="691"/>
      <c r="DO37" s="691"/>
      <c r="DP37" s="691"/>
      <c r="DQ37" s="691"/>
      <c r="DR37" s="691"/>
      <c r="DS37" s="691"/>
      <c r="DT37" s="691"/>
      <c r="DU37" s="691"/>
      <c r="DV37" s="692"/>
      <c r="DW37" s="664">
        <v>4.5</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1453375</v>
      </c>
      <c r="S38" s="660"/>
      <c r="T38" s="660"/>
      <c r="U38" s="660"/>
      <c r="V38" s="660"/>
      <c r="W38" s="660"/>
      <c r="X38" s="660"/>
      <c r="Y38" s="661"/>
      <c r="Z38" s="662">
        <v>13.5</v>
      </c>
      <c r="AA38" s="662"/>
      <c r="AB38" s="662"/>
      <c r="AC38" s="662"/>
      <c r="AD38" s="663" t="s">
        <v>176</v>
      </c>
      <c r="AE38" s="663"/>
      <c r="AF38" s="663"/>
      <c r="AG38" s="663"/>
      <c r="AH38" s="663"/>
      <c r="AI38" s="663"/>
      <c r="AJ38" s="663"/>
      <c r="AK38" s="663"/>
      <c r="AL38" s="664" t="s">
        <v>177</v>
      </c>
      <c r="AM38" s="665"/>
      <c r="AN38" s="665"/>
      <c r="AO38" s="666"/>
      <c r="AQ38" s="722" t="s">
        <v>338</v>
      </c>
      <c r="AR38" s="723"/>
      <c r="AS38" s="723"/>
      <c r="AT38" s="723"/>
      <c r="AU38" s="723"/>
      <c r="AV38" s="723"/>
      <c r="AW38" s="723"/>
      <c r="AX38" s="723"/>
      <c r="AY38" s="724"/>
      <c r="AZ38" s="659">
        <v>278039</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1970</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1324007</v>
      </c>
      <c r="CS38" s="660"/>
      <c r="CT38" s="660"/>
      <c r="CU38" s="660"/>
      <c r="CV38" s="660"/>
      <c r="CW38" s="660"/>
      <c r="CX38" s="660"/>
      <c r="CY38" s="661"/>
      <c r="CZ38" s="664">
        <v>12.7</v>
      </c>
      <c r="DA38" s="689"/>
      <c r="DB38" s="689"/>
      <c r="DC38" s="693"/>
      <c r="DD38" s="668">
        <v>1168124</v>
      </c>
      <c r="DE38" s="660"/>
      <c r="DF38" s="660"/>
      <c r="DG38" s="660"/>
      <c r="DH38" s="660"/>
      <c r="DI38" s="660"/>
      <c r="DJ38" s="660"/>
      <c r="DK38" s="661"/>
      <c r="DL38" s="668">
        <v>934770</v>
      </c>
      <c r="DM38" s="660"/>
      <c r="DN38" s="660"/>
      <c r="DO38" s="660"/>
      <c r="DP38" s="660"/>
      <c r="DQ38" s="660"/>
      <c r="DR38" s="660"/>
      <c r="DS38" s="660"/>
      <c r="DT38" s="660"/>
      <c r="DU38" s="660"/>
      <c r="DV38" s="661"/>
      <c r="DW38" s="664">
        <v>15</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176</v>
      </c>
      <c r="S39" s="660"/>
      <c r="T39" s="660"/>
      <c r="U39" s="660"/>
      <c r="V39" s="660"/>
      <c r="W39" s="660"/>
      <c r="X39" s="660"/>
      <c r="Y39" s="661"/>
      <c r="Z39" s="662" t="s">
        <v>176</v>
      </c>
      <c r="AA39" s="662"/>
      <c r="AB39" s="662"/>
      <c r="AC39" s="662"/>
      <c r="AD39" s="663" t="s">
        <v>176</v>
      </c>
      <c r="AE39" s="663"/>
      <c r="AF39" s="663"/>
      <c r="AG39" s="663"/>
      <c r="AH39" s="663"/>
      <c r="AI39" s="663"/>
      <c r="AJ39" s="663"/>
      <c r="AK39" s="663"/>
      <c r="AL39" s="664" t="s">
        <v>176</v>
      </c>
      <c r="AM39" s="665"/>
      <c r="AN39" s="665"/>
      <c r="AO39" s="666"/>
      <c r="AQ39" s="722" t="s">
        <v>342</v>
      </c>
      <c r="AR39" s="723"/>
      <c r="AS39" s="723"/>
      <c r="AT39" s="723"/>
      <c r="AU39" s="723"/>
      <c r="AV39" s="723"/>
      <c r="AW39" s="723"/>
      <c r="AX39" s="723"/>
      <c r="AY39" s="724"/>
      <c r="AZ39" s="659">
        <v>129015</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2872</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319743</v>
      </c>
      <c r="CS39" s="691"/>
      <c r="CT39" s="691"/>
      <c r="CU39" s="691"/>
      <c r="CV39" s="691"/>
      <c r="CW39" s="691"/>
      <c r="CX39" s="691"/>
      <c r="CY39" s="692"/>
      <c r="CZ39" s="664">
        <v>3.1</v>
      </c>
      <c r="DA39" s="689"/>
      <c r="DB39" s="689"/>
      <c r="DC39" s="693"/>
      <c r="DD39" s="668">
        <v>237080</v>
      </c>
      <c r="DE39" s="691"/>
      <c r="DF39" s="691"/>
      <c r="DG39" s="691"/>
      <c r="DH39" s="691"/>
      <c r="DI39" s="691"/>
      <c r="DJ39" s="691"/>
      <c r="DK39" s="692"/>
      <c r="DL39" s="668" t="s">
        <v>176</v>
      </c>
      <c r="DM39" s="691"/>
      <c r="DN39" s="691"/>
      <c r="DO39" s="691"/>
      <c r="DP39" s="691"/>
      <c r="DQ39" s="691"/>
      <c r="DR39" s="691"/>
      <c r="DS39" s="691"/>
      <c r="DT39" s="691"/>
      <c r="DU39" s="691"/>
      <c r="DV39" s="692"/>
      <c r="DW39" s="664" t="s">
        <v>177</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53675</v>
      </c>
      <c r="S40" s="660"/>
      <c r="T40" s="660"/>
      <c r="U40" s="660"/>
      <c r="V40" s="660"/>
      <c r="W40" s="660"/>
      <c r="X40" s="660"/>
      <c r="Y40" s="661"/>
      <c r="Z40" s="662">
        <v>0.5</v>
      </c>
      <c r="AA40" s="662"/>
      <c r="AB40" s="662"/>
      <c r="AC40" s="662"/>
      <c r="AD40" s="663" t="s">
        <v>177</v>
      </c>
      <c r="AE40" s="663"/>
      <c r="AF40" s="663"/>
      <c r="AG40" s="663"/>
      <c r="AH40" s="663"/>
      <c r="AI40" s="663"/>
      <c r="AJ40" s="663"/>
      <c r="AK40" s="663"/>
      <c r="AL40" s="664" t="s">
        <v>176</v>
      </c>
      <c r="AM40" s="665"/>
      <c r="AN40" s="665"/>
      <c r="AO40" s="666"/>
      <c r="AQ40" s="722" t="s">
        <v>346</v>
      </c>
      <c r="AR40" s="723"/>
      <c r="AS40" s="723"/>
      <c r="AT40" s="723"/>
      <c r="AU40" s="723"/>
      <c r="AV40" s="723"/>
      <c r="AW40" s="723"/>
      <c r="AX40" s="723"/>
      <c r="AY40" s="724"/>
      <c r="AZ40" s="659">
        <v>23582</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91</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2640</v>
      </c>
      <c r="CS40" s="660"/>
      <c r="CT40" s="660"/>
      <c r="CU40" s="660"/>
      <c r="CV40" s="660"/>
      <c r="CW40" s="660"/>
      <c r="CX40" s="660"/>
      <c r="CY40" s="661"/>
      <c r="CZ40" s="664">
        <v>0</v>
      </c>
      <c r="DA40" s="689"/>
      <c r="DB40" s="689"/>
      <c r="DC40" s="693"/>
      <c r="DD40" s="668" t="s">
        <v>176</v>
      </c>
      <c r="DE40" s="660"/>
      <c r="DF40" s="660"/>
      <c r="DG40" s="660"/>
      <c r="DH40" s="660"/>
      <c r="DI40" s="660"/>
      <c r="DJ40" s="660"/>
      <c r="DK40" s="661"/>
      <c r="DL40" s="668" t="s">
        <v>176</v>
      </c>
      <c r="DM40" s="660"/>
      <c r="DN40" s="660"/>
      <c r="DO40" s="660"/>
      <c r="DP40" s="660"/>
      <c r="DQ40" s="660"/>
      <c r="DR40" s="660"/>
      <c r="DS40" s="660"/>
      <c r="DT40" s="660"/>
      <c r="DU40" s="660"/>
      <c r="DV40" s="661"/>
      <c r="DW40" s="664" t="s">
        <v>177</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10799521</v>
      </c>
      <c r="S41" s="732"/>
      <c r="T41" s="732"/>
      <c r="U41" s="732"/>
      <c r="V41" s="732"/>
      <c r="W41" s="732"/>
      <c r="X41" s="732"/>
      <c r="Y41" s="736"/>
      <c r="Z41" s="737">
        <v>100</v>
      </c>
      <c r="AA41" s="737"/>
      <c r="AB41" s="737"/>
      <c r="AC41" s="737"/>
      <c r="AD41" s="738">
        <v>6159784</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155044</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176</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176</v>
      </c>
      <c r="CS41" s="691"/>
      <c r="CT41" s="691"/>
      <c r="CU41" s="691"/>
      <c r="CV41" s="691"/>
      <c r="CW41" s="691"/>
      <c r="CX41" s="691"/>
      <c r="CY41" s="692"/>
      <c r="CZ41" s="664" t="s">
        <v>176</v>
      </c>
      <c r="DA41" s="689"/>
      <c r="DB41" s="689"/>
      <c r="DC41" s="693"/>
      <c r="DD41" s="668" t="s">
        <v>176</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776023</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442</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1767369</v>
      </c>
      <c r="CS42" s="691"/>
      <c r="CT42" s="691"/>
      <c r="CU42" s="691"/>
      <c r="CV42" s="691"/>
      <c r="CW42" s="691"/>
      <c r="CX42" s="691"/>
      <c r="CY42" s="692"/>
      <c r="CZ42" s="664">
        <v>17</v>
      </c>
      <c r="DA42" s="689"/>
      <c r="DB42" s="689"/>
      <c r="DC42" s="693"/>
      <c r="DD42" s="668">
        <v>239910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45407</v>
      </c>
      <c r="CS43" s="691"/>
      <c r="CT43" s="691"/>
      <c r="CU43" s="691"/>
      <c r="CV43" s="691"/>
      <c r="CW43" s="691"/>
      <c r="CX43" s="691"/>
      <c r="CY43" s="692"/>
      <c r="CZ43" s="664">
        <v>0.4</v>
      </c>
      <c r="DA43" s="689"/>
      <c r="DB43" s="689"/>
      <c r="DC43" s="693"/>
      <c r="DD43" s="668">
        <v>43153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1691660</v>
      </c>
      <c r="CS44" s="660"/>
      <c r="CT44" s="660"/>
      <c r="CU44" s="660"/>
      <c r="CV44" s="660"/>
      <c r="CW44" s="660"/>
      <c r="CX44" s="660"/>
      <c r="CY44" s="661"/>
      <c r="CZ44" s="664">
        <v>16.2</v>
      </c>
      <c r="DA44" s="665"/>
      <c r="DB44" s="665"/>
      <c r="DC44" s="671"/>
      <c r="DD44" s="668">
        <v>235625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393578</v>
      </c>
      <c r="CS45" s="691"/>
      <c r="CT45" s="691"/>
      <c r="CU45" s="691"/>
      <c r="CV45" s="691"/>
      <c r="CW45" s="691"/>
      <c r="CX45" s="691"/>
      <c r="CY45" s="692"/>
      <c r="CZ45" s="664">
        <v>3.8</v>
      </c>
      <c r="DA45" s="689"/>
      <c r="DB45" s="689"/>
      <c r="DC45" s="693"/>
      <c r="DD45" s="668">
        <v>17939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1285282</v>
      </c>
      <c r="CS46" s="660"/>
      <c r="CT46" s="660"/>
      <c r="CU46" s="660"/>
      <c r="CV46" s="660"/>
      <c r="CW46" s="660"/>
      <c r="CX46" s="660"/>
      <c r="CY46" s="661"/>
      <c r="CZ46" s="664">
        <v>12.3</v>
      </c>
      <c r="DA46" s="665"/>
      <c r="DB46" s="665"/>
      <c r="DC46" s="671"/>
      <c r="DD46" s="668">
        <v>213386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v>75709</v>
      </c>
      <c r="CS47" s="691"/>
      <c r="CT47" s="691"/>
      <c r="CU47" s="691"/>
      <c r="CV47" s="691"/>
      <c r="CW47" s="691"/>
      <c r="CX47" s="691"/>
      <c r="CY47" s="692"/>
      <c r="CZ47" s="664">
        <v>0.7</v>
      </c>
      <c r="DA47" s="689"/>
      <c r="DB47" s="689"/>
      <c r="DC47" s="693"/>
      <c r="DD47" s="668">
        <v>4285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176</v>
      </c>
      <c r="CS48" s="660"/>
      <c r="CT48" s="660"/>
      <c r="CU48" s="660"/>
      <c r="CV48" s="660"/>
      <c r="CW48" s="660"/>
      <c r="CX48" s="660"/>
      <c r="CY48" s="661"/>
      <c r="CZ48" s="664" t="s">
        <v>177</v>
      </c>
      <c r="DA48" s="665"/>
      <c r="DB48" s="665"/>
      <c r="DC48" s="671"/>
      <c r="DD48" s="668" t="s">
        <v>177</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10426746</v>
      </c>
      <c r="CS49" s="718"/>
      <c r="CT49" s="718"/>
      <c r="CU49" s="718"/>
      <c r="CV49" s="718"/>
      <c r="CW49" s="718"/>
      <c r="CX49" s="718"/>
      <c r="CY49" s="747"/>
      <c r="CZ49" s="739">
        <v>100</v>
      </c>
      <c r="DA49" s="748"/>
      <c r="DB49" s="748"/>
      <c r="DC49" s="749"/>
      <c r="DD49" s="750">
        <v>7462948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8iPo8HzYIwznEclYusl5ErYFDTO/2lyXa7lc9qix44lHDloFAEhcpMr9AVvd9YC0b2jRbN+wu3x0kuCoZIP9g==" saltValue="eX9mZgzqOFoXiIB5pdE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10800</v>
      </c>
      <c r="R7" s="789"/>
      <c r="S7" s="789"/>
      <c r="T7" s="789"/>
      <c r="U7" s="789"/>
      <c r="V7" s="789">
        <v>10427</v>
      </c>
      <c r="W7" s="789"/>
      <c r="X7" s="789"/>
      <c r="Y7" s="789"/>
      <c r="Z7" s="789"/>
      <c r="AA7" s="789">
        <v>373</v>
      </c>
      <c r="AB7" s="789"/>
      <c r="AC7" s="789"/>
      <c r="AD7" s="789"/>
      <c r="AE7" s="790"/>
      <c r="AF7" s="791">
        <v>306</v>
      </c>
      <c r="AG7" s="792"/>
      <c r="AH7" s="792"/>
      <c r="AI7" s="792"/>
      <c r="AJ7" s="793"/>
      <c r="AK7" s="794">
        <v>338</v>
      </c>
      <c r="AL7" s="795"/>
      <c r="AM7" s="795"/>
      <c r="AN7" s="795"/>
      <c r="AO7" s="795"/>
      <c r="AP7" s="795">
        <v>12763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606</v>
      </c>
      <c r="BT7" s="783"/>
      <c r="BU7" s="783"/>
      <c r="BV7" s="783"/>
      <c r="BW7" s="783"/>
      <c r="BX7" s="783"/>
      <c r="BY7" s="783"/>
      <c r="BZ7" s="783"/>
      <c r="CA7" s="783"/>
      <c r="CB7" s="783"/>
      <c r="CC7" s="783"/>
      <c r="CD7" s="783"/>
      <c r="CE7" s="783"/>
      <c r="CF7" s="783"/>
      <c r="CG7" s="798"/>
      <c r="CH7" s="779" t="s">
        <v>605</v>
      </c>
      <c r="CI7" s="780"/>
      <c r="CJ7" s="780"/>
      <c r="CK7" s="780"/>
      <c r="CL7" s="781"/>
      <c r="CM7" s="779" t="s">
        <v>605</v>
      </c>
      <c r="CN7" s="780"/>
      <c r="CO7" s="780"/>
      <c r="CP7" s="780"/>
      <c r="CQ7" s="781"/>
      <c r="CR7" s="779">
        <v>53</v>
      </c>
      <c r="CS7" s="780"/>
      <c r="CT7" s="780"/>
      <c r="CU7" s="780"/>
      <c r="CV7" s="781"/>
      <c r="CW7" s="779" t="s">
        <v>605</v>
      </c>
      <c r="CX7" s="780"/>
      <c r="CY7" s="780"/>
      <c r="CZ7" s="780"/>
      <c r="DA7" s="781"/>
      <c r="DB7" s="779" t="s">
        <v>605</v>
      </c>
      <c r="DC7" s="780"/>
      <c r="DD7" s="780"/>
      <c r="DE7" s="780"/>
      <c r="DF7" s="781"/>
      <c r="DG7" s="779" t="s">
        <v>605</v>
      </c>
      <c r="DH7" s="780"/>
      <c r="DI7" s="780"/>
      <c r="DJ7" s="780"/>
      <c r="DK7" s="781"/>
      <c r="DL7" s="779" t="s">
        <v>605</v>
      </c>
      <c r="DM7" s="780"/>
      <c r="DN7" s="780"/>
      <c r="DO7" s="780"/>
      <c r="DP7" s="781"/>
      <c r="DQ7" s="779" t="s">
        <v>605</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10800</v>
      </c>
      <c r="R23" s="829"/>
      <c r="S23" s="829"/>
      <c r="T23" s="829"/>
      <c r="U23" s="829"/>
      <c r="V23" s="829">
        <v>10427</v>
      </c>
      <c r="W23" s="829"/>
      <c r="X23" s="829"/>
      <c r="Y23" s="829"/>
      <c r="Z23" s="829"/>
      <c r="AA23" s="829">
        <v>373</v>
      </c>
      <c r="AB23" s="829"/>
      <c r="AC23" s="829"/>
      <c r="AD23" s="829"/>
      <c r="AE23" s="830"/>
      <c r="AF23" s="831">
        <v>306</v>
      </c>
      <c r="AG23" s="829"/>
      <c r="AH23" s="829"/>
      <c r="AI23" s="829"/>
      <c r="AJ23" s="832"/>
      <c r="AK23" s="833"/>
      <c r="AL23" s="834"/>
      <c r="AM23" s="834"/>
      <c r="AN23" s="834"/>
      <c r="AO23" s="834"/>
      <c r="AP23" s="829">
        <v>12763</v>
      </c>
      <c r="AQ23" s="829"/>
      <c r="AR23" s="829"/>
      <c r="AS23" s="829"/>
      <c r="AT23" s="829"/>
      <c r="AU23" s="845"/>
      <c r="AV23" s="845"/>
      <c r="AW23" s="845"/>
      <c r="AX23" s="845"/>
      <c r="AY23" s="846"/>
      <c r="AZ23" s="847" t="s">
        <v>393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1817</v>
      </c>
      <c r="R28" s="859"/>
      <c r="S28" s="859"/>
      <c r="T28" s="859"/>
      <c r="U28" s="859"/>
      <c r="V28" s="859">
        <v>1781</v>
      </c>
      <c r="W28" s="859"/>
      <c r="X28" s="859"/>
      <c r="Y28" s="859"/>
      <c r="Z28" s="859"/>
      <c r="AA28" s="859">
        <v>36</v>
      </c>
      <c r="AB28" s="859"/>
      <c r="AC28" s="859"/>
      <c r="AD28" s="859"/>
      <c r="AE28" s="860"/>
      <c r="AF28" s="861">
        <v>36</v>
      </c>
      <c r="AG28" s="859"/>
      <c r="AH28" s="859"/>
      <c r="AI28" s="859"/>
      <c r="AJ28" s="862"/>
      <c r="AK28" s="863">
        <v>169</v>
      </c>
      <c r="AL28" s="864"/>
      <c r="AM28" s="864"/>
      <c r="AN28" s="864"/>
      <c r="AO28" s="864"/>
      <c r="AP28" s="864" t="s">
        <v>593</v>
      </c>
      <c r="AQ28" s="864"/>
      <c r="AR28" s="864"/>
      <c r="AS28" s="864"/>
      <c r="AT28" s="864"/>
      <c r="AU28" s="864" t="s">
        <v>593</v>
      </c>
      <c r="AV28" s="864"/>
      <c r="AW28" s="864"/>
      <c r="AX28" s="864"/>
      <c r="AY28" s="864"/>
      <c r="AZ28" s="865" t="s">
        <v>593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2765</v>
      </c>
      <c r="R29" s="820"/>
      <c r="S29" s="820"/>
      <c r="T29" s="820"/>
      <c r="U29" s="820"/>
      <c r="V29" s="820">
        <v>2671</v>
      </c>
      <c r="W29" s="820"/>
      <c r="X29" s="820"/>
      <c r="Y29" s="820"/>
      <c r="Z29" s="820"/>
      <c r="AA29" s="820">
        <v>94</v>
      </c>
      <c r="AB29" s="820"/>
      <c r="AC29" s="820"/>
      <c r="AD29" s="820"/>
      <c r="AE29" s="821"/>
      <c r="AF29" s="822">
        <v>94</v>
      </c>
      <c r="AG29" s="823"/>
      <c r="AH29" s="823"/>
      <c r="AI29" s="823"/>
      <c r="AJ29" s="824"/>
      <c r="AK29" s="870">
        <v>450</v>
      </c>
      <c r="AL29" s="866"/>
      <c r="AM29" s="866"/>
      <c r="AN29" s="866"/>
      <c r="AO29" s="866"/>
      <c r="AP29" s="866" t="s">
        <v>593</v>
      </c>
      <c r="AQ29" s="866"/>
      <c r="AR29" s="866"/>
      <c r="AS29" s="866"/>
      <c r="AT29" s="866"/>
      <c r="AU29" s="866" t="s">
        <v>593</v>
      </c>
      <c r="AV29" s="866"/>
      <c r="AW29" s="866"/>
      <c r="AX29" s="866"/>
      <c r="AY29" s="866"/>
      <c r="AZ29" s="867" t="s">
        <v>593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531</v>
      </c>
      <c r="R30" s="820"/>
      <c r="S30" s="820"/>
      <c r="T30" s="820"/>
      <c r="U30" s="820"/>
      <c r="V30" s="820">
        <v>525</v>
      </c>
      <c r="W30" s="820"/>
      <c r="X30" s="820"/>
      <c r="Y30" s="820"/>
      <c r="Z30" s="820"/>
      <c r="AA30" s="820">
        <v>5</v>
      </c>
      <c r="AB30" s="820"/>
      <c r="AC30" s="820"/>
      <c r="AD30" s="820"/>
      <c r="AE30" s="821"/>
      <c r="AF30" s="822">
        <v>5</v>
      </c>
      <c r="AG30" s="823"/>
      <c r="AH30" s="823"/>
      <c r="AI30" s="823"/>
      <c r="AJ30" s="824"/>
      <c r="AK30" s="870">
        <v>326</v>
      </c>
      <c r="AL30" s="866"/>
      <c r="AM30" s="866"/>
      <c r="AN30" s="866"/>
      <c r="AO30" s="866"/>
      <c r="AP30" s="866" t="s">
        <v>593</v>
      </c>
      <c r="AQ30" s="866"/>
      <c r="AR30" s="866"/>
      <c r="AS30" s="866"/>
      <c r="AT30" s="866"/>
      <c r="AU30" s="866" t="s">
        <v>593</v>
      </c>
      <c r="AV30" s="866"/>
      <c r="AW30" s="866"/>
      <c r="AX30" s="866"/>
      <c r="AY30" s="866"/>
      <c r="AZ30" s="867" t="s">
        <v>593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1201</v>
      </c>
      <c r="R31" s="820"/>
      <c r="S31" s="820"/>
      <c r="T31" s="820"/>
      <c r="U31" s="820"/>
      <c r="V31" s="820">
        <v>1219</v>
      </c>
      <c r="W31" s="820"/>
      <c r="X31" s="820"/>
      <c r="Y31" s="820"/>
      <c r="Z31" s="820"/>
      <c r="AA31" s="820">
        <v>-18</v>
      </c>
      <c r="AB31" s="820"/>
      <c r="AC31" s="820"/>
      <c r="AD31" s="820"/>
      <c r="AE31" s="821"/>
      <c r="AF31" s="822">
        <v>262</v>
      </c>
      <c r="AG31" s="823"/>
      <c r="AH31" s="823"/>
      <c r="AI31" s="823"/>
      <c r="AJ31" s="824"/>
      <c r="AK31" s="870">
        <v>275</v>
      </c>
      <c r="AL31" s="866"/>
      <c r="AM31" s="866"/>
      <c r="AN31" s="866"/>
      <c r="AO31" s="866"/>
      <c r="AP31" s="866">
        <v>2331</v>
      </c>
      <c r="AQ31" s="866"/>
      <c r="AR31" s="866"/>
      <c r="AS31" s="866"/>
      <c r="AT31" s="866"/>
      <c r="AU31" s="866">
        <v>1427</v>
      </c>
      <c r="AV31" s="866"/>
      <c r="AW31" s="866"/>
      <c r="AX31" s="866"/>
      <c r="AY31" s="866"/>
      <c r="AZ31" s="867" t="s">
        <v>593</v>
      </c>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409</v>
      </c>
      <c r="C32" s="817"/>
      <c r="D32" s="817"/>
      <c r="E32" s="817"/>
      <c r="F32" s="817"/>
      <c r="G32" s="817"/>
      <c r="H32" s="817"/>
      <c r="I32" s="817"/>
      <c r="J32" s="817"/>
      <c r="K32" s="817"/>
      <c r="L32" s="817"/>
      <c r="M32" s="817"/>
      <c r="N32" s="817"/>
      <c r="O32" s="817"/>
      <c r="P32" s="818"/>
      <c r="Q32" s="819">
        <v>342</v>
      </c>
      <c r="R32" s="820"/>
      <c r="S32" s="820"/>
      <c r="T32" s="820"/>
      <c r="U32" s="820"/>
      <c r="V32" s="820">
        <v>367</v>
      </c>
      <c r="W32" s="820"/>
      <c r="X32" s="820"/>
      <c r="Y32" s="820"/>
      <c r="Z32" s="820"/>
      <c r="AA32" s="820">
        <v>-25</v>
      </c>
      <c r="AB32" s="820"/>
      <c r="AC32" s="820"/>
      <c r="AD32" s="820"/>
      <c r="AE32" s="821"/>
      <c r="AF32" s="822">
        <v>239</v>
      </c>
      <c r="AG32" s="823"/>
      <c r="AH32" s="823"/>
      <c r="AI32" s="823"/>
      <c r="AJ32" s="824"/>
      <c r="AK32" s="870">
        <v>57</v>
      </c>
      <c r="AL32" s="866"/>
      <c r="AM32" s="866"/>
      <c r="AN32" s="866"/>
      <c r="AO32" s="866"/>
      <c r="AP32" s="866">
        <v>1286</v>
      </c>
      <c r="AQ32" s="866"/>
      <c r="AR32" s="866"/>
      <c r="AS32" s="866"/>
      <c r="AT32" s="866"/>
      <c r="AU32" s="866">
        <v>594</v>
      </c>
      <c r="AV32" s="866"/>
      <c r="AW32" s="866"/>
      <c r="AX32" s="866"/>
      <c r="AY32" s="866"/>
      <c r="AZ32" s="867" t="s">
        <v>593</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411</v>
      </c>
      <c r="C33" s="817"/>
      <c r="D33" s="817"/>
      <c r="E33" s="817"/>
      <c r="F33" s="817"/>
      <c r="G33" s="817"/>
      <c r="H33" s="817"/>
      <c r="I33" s="817"/>
      <c r="J33" s="817"/>
      <c r="K33" s="817"/>
      <c r="L33" s="817"/>
      <c r="M33" s="817"/>
      <c r="N33" s="817"/>
      <c r="O33" s="817"/>
      <c r="P33" s="818"/>
      <c r="Q33" s="819">
        <v>712</v>
      </c>
      <c r="R33" s="820"/>
      <c r="S33" s="820"/>
      <c r="T33" s="820"/>
      <c r="U33" s="820"/>
      <c r="V33" s="820">
        <v>712</v>
      </c>
      <c r="W33" s="820"/>
      <c r="X33" s="820"/>
      <c r="Y33" s="820"/>
      <c r="Z33" s="820"/>
      <c r="AA33" s="820">
        <v>0</v>
      </c>
      <c r="AB33" s="820"/>
      <c r="AC33" s="820"/>
      <c r="AD33" s="820"/>
      <c r="AE33" s="821"/>
      <c r="AF33" s="822" t="s">
        <v>412</v>
      </c>
      <c r="AG33" s="823"/>
      <c r="AH33" s="823"/>
      <c r="AI33" s="823"/>
      <c r="AJ33" s="824"/>
      <c r="AK33" s="870">
        <v>351</v>
      </c>
      <c r="AL33" s="866"/>
      <c r="AM33" s="866"/>
      <c r="AN33" s="866"/>
      <c r="AO33" s="866"/>
      <c r="AP33" s="866">
        <v>2303</v>
      </c>
      <c r="AQ33" s="866"/>
      <c r="AR33" s="866"/>
      <c r="AS33" s="866"/>
      <c r="AT33" s="866"/>
      <c r="AU33" s="866">
        <v>2303</v>
      </c>
      <c r="AV33" s="866"/>
      <c r="AW33" s="866"/>
      <c r="AX33" s="866"/>
      <c r="AY33" s="866"/>
      <c r="AZ33" s="867" t="s">
        <v>593</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414</v>
      </c>
      <c r="C34" s="817"/>
      <c r="D34" s="817"/>
      <c r="E34" s="817"/>
      <c r="F34" s="817"/>
      <c r="G34" s="817"/>
      <c r="H34" s="817"/>
      <c r="I34" s="817"/>
      <c r="J34" s="817"/>
      <c r="K34" s="817"/>
      <c r="L34" s="817"/>
      <c r="M34" s="817"/>
      <c r="N34" s="817"/>
      <c r="O34" s="817"/>
      <c r="P34" s="818"/>
      <c r="Q34" s="819">
        <v>68</v>
      </c>
      <c r="R34" s="820"/>
      <c r="S34" s="820"/>
      <c r="T34" s="820"/>
      <c r="U34" s="820"/>
      <c r="V34" s="820">
        <v>66</v>
      </c>
      <c r="W34" s="820"/>
      <c r="X34" s="820"/>
      <c r="Y34" s="820"/>
      <c r="Z34" s="820"/>
      <c r="AA34" s="820">
        <v>2</v>
      </c>
      <c r="AB34" s="820"/>
      <c r="AC34" s="820"/>
      <c r="AD34" s="820"/>
      <c r="AE34" s="821"/>
      <c r="AF34" s="822" t="s">
        <v>415</v>
      </c>
      <c r="AG34" s="823"/>
      <c r="AH34" s="823"/>
      <c r="AI34" s="823"/>
      <c r="AJ34" s="824"/>
      <c r="AK34" s="870">
        <v>30</v>
      </c>
      <c r="AL34" s="866"/>
      <c r="AM34" s="866"/>
      <c r="AN34" s="866"/>
      <c r="AO34" s="866"/>
      <c r="AP34" s="866">
        <v>169</v>
      </c>
      <c r="AQ34" s="866"/>
      <c r="AR34" s="866"/>
      <c r="AS34" s="866"/>
      <c r="AT34" s="866"/>
      <c r="AU34" s="866">
        <v>169</v>
      </c>
      <c r="AV34" s="866"/>
      <c r="AW34" s="866"/>
      <c r="AX34" s="866"/>
      <c r="AY34" s="866"/>
      <c r="AZ34" s="867" t="s">
        <v>593</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417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636</v>
      </c>
      <c r="AG63" s="880"/>
      <c r="AH63" s="880"/>
      <c r="AI63" s="880"/>
      <c r="AJ63" s="881"/>
      <c r="AK63" s="882"/>
      <c r="AL63" s="877"/>
      <c r="AM63" s="877"/>
      <c r="AN63" s="877"/>
      <c r="AO63" s="877"/>
      <c r="AP63" s="880">
        <v>6089</v>
      </c>
      <c r="AQ63" s="880"/>
      <c r="AR63" s="880"/>
      <c r="AS63" s="880"/>
      <c r="AT63" s="880"/>
      <c r="AU63" s="880">
        <v>4493</v>
      </c>
      <c r="AV63" s="880"/>
      <c r="AW63" s="880"/>
      <c r="AX63" s="880"/>
      <c r="AY63" s="880"/>
      <c r="AZ63" s="884"/>
      <c r="BA63" s="884"/>
      <c r="BB63" s="884"/>
      <c r="BC63" s="884"/>
      <c r="BD63" s="884"/>
      <c r="BE63" s="885"/>
      <c r="BF63" s="885"/>
      <c r="BG63" s="885"/>
      <c r="BH63" s="885"/>
      <c r="BI63" s="886"/>
      <c r="BJ63" s="887" t="s">
        <v>393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398</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594</v>
      </c>
      <c r="C68" s="906"/>
      <c r="D68" s="906"/>
      <c r="E68" s="906"/>
      <c r="F68" s="906"/>
      <c r="G68" s="906"/>
      <c r="H68" s="906"/>
      <c r="I68" s="906"/>
      <c r="J68" s="906"/>
      <c r="K68" s="906"/>
      <c r="L68" s="906"/>
      <c r="M68" s="906"/>
      <c r="N68" s="906"/>
      <c r="O68" s="906"/>
      <c r="P68" s="907"/>
      <c r="Q68" s="908">
        <v>1376</v>
      </c>
      <c r="R68" s="902"/>
      <c r="S68" s="902"/>
      <c r="T68" s="902"/>
      <c r="U68" s="902"/>
      <c r="V68" s="902">
        <v>1353</v>
      </c>
      <c r="W68" s="902"/>
      <c r="X68" s="902"/>
      <c r="Y68" s="902"/>
      <c r="Z68" s="902"/>
      <c r="AA68" s="902">
        <v>23</v>
      </c>
      <c r="AB68" s="902"/>
      <c r="AC68" s="902"/>
      <c r="AD68" s="902"/>
      <c r="AE68" s="902"/>
      <c r="AF68" s="902">
        <v>23</v>
      </c>
      <c r="AG68" s="902"/>
      <c r="AH68" s="902"/>
      <c r="AI68" s="902"/>
      <c r="AJ68" s="902"/>
      <c r="AK68" s="902">
        <v>60</v>
      </c>
      <c r="AL68" s="902"/>
      <c r="AM68" s="902"/>
      <c r="AN68" s="902"/>
      <c r="AO68" s="902"/>
      <c r="AP68" s="902">
        <v>728</v>
      </c>
      <c r="AQ68" s="902"/>
      <c r="AR68" s="902"/>
      <c r="AS68" s="902"/>
      <c r="AT68" s="902"/>
      <c r="AU68" s="902">
        <v>390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595</v>
      </c>
      <c r="C69" s="910"/>
      <c r="D69" s="910"/>
      <c r="E69" s="910"/>
      <c r="F69" s="910"/>
      <c r="G69" s="910"/>
      <c r="H69" s="910"/>
      <c r="I69" s="910"/>
      <c r="J69" s="910"/>
      <c r="K69" s="910"/>
      <c r="L69" s="910"/>
      <c r="M69" s="910"/>
      <c r="N69" s="910"/>
      <c r="O69" s="910"/>
      <c r="P69" s="911"/>
      <c r="Q69" s="912">
        <v>140</v>
      </c>
      <c r="R69" s="866"/>
      <c r="S69" s="866"/>
      <c r="T69" s="866"/>
      <c r="U69" s="866"/>
      <c r="V69" s="866">
        <v>139</v>
      </c>
      <c r="W69" s="866"/>
      <c r="X69" s="866"/>
      <c r="Y69" s="866"/>
      <c r="Z69" s="866"/>
      <c r="AA69" s="866">
        <v>1</v>
      </c>
      <c r="AB69" s="866"/>
      <c r="AC69" s="866"/>
      <c r="AD69" s="866"/>
      <c r="AE69" s="866"/>
      <c r="AF69" s="866">
        <v>1</v>
      </c>
      <c r="AG69" s="866"/>
      <c r="AH69" s="866"/>
      <c r="AI69" s="866"/>
      <c r="AJ69" s="866"/>
      <c r="AK69" s="866">
        <v>4</v>
      </c>
      <c r="AL69" s="866"/>
      <c r="AM69" s="866"/>
      <c r="AN69" s="866"/>
      <c r="AO69" s="866"/>
      <c r="AP69" s="866">
        <v>728</v>
      </c>
      <c r="AQ69" s="866"/>
      <c r="AR69" s="866"/>
      <c r="AS69" s="866"/>
      <c r="AT69" s="866"/>
      <c r="AU69" s="866">
        <v>390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596</v>
      </c>
      <c r="C70" s="910"/>
      <c r="D70" s="910"/>
      <c r="E70" s="910"/>
      <c r="F70" s="910"/>
      <c r="G70" s="910"/>
      <c r="H70" s="910"/>
      <c r="I70" s="910"/>
      <c r="J70" s="910"/>
      <c r="K70" s="910"/>
      <c r="L70" s="910"/>
      <c r="M70" s="910"/>
      <c r="N70" s="910"/>
      <c r="O70" s="910"/>
      <c r="P70" s="911"/>
      <c r="Q70" s="912">
        <v>1236</v>
      </c>
      <c r="R70" s="866"/>
      <c r="S70" s="866"/>
      <c r="T70" s="866"/>
      <c r="U70" s="866"/>
      <c r="V70" s="866">
        <v>1214</v>
      </c>
      <c r="W70" s="866"/>
      <c r="X70" s="866"/>
      <c r="Y70" s="866"/>
      <c r="Z70" s="866"/>
      <c r="AA70" s="866">
        <v>22</v>
      </c>
      <c r="AB70" s="866"/>
      <c r="AC70" s="866"/>
      <c r="AD70" s="866"/>
      <c r="AE70" s="866"/>
      <c r="AF70" s="866">
        <v>22</v>
      </c>
      <c r="AG70" s="866"/>
      <c r="AH70" s="866"/>
      <c r="AI70" s="866"/>
      <c r="AJ70" s="866"/>
      <c r="AK70" s="866">
        <v>56</v>
      </c>
      <c r="AL70" s="866"/>
      <c r="AM70" s="866"/>
      <c r="AN70" s="866"/>
      <c r="AO70" s="866"/>
      <c r="AP70" s="866" t="s">
        <v>605</v>
      </c>
      <c r="AQ70" s="866"/>
      <c r="AR70" s="866"/>
      <c r="AS70" s="866"/>
      <c r="AT70" s="866"/>
      <c r="AU70" s="866" t="s">
        <v>605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597</v>
      </c>
      <c r="C71" s="910"/>
      <c r="D71" s="910"/>
      <c r="E71" s="910"/>
      <c r="F71" s="910"/>
      <c r="G71" s="910"/>
      <c r="H71" s="910"/>
      <c r="I71" s="910"/>
      <c r="J71" s="910"/>
      <c r="K71" s="910"/>
      <c r="L71" s="910"/>
      <c r="M71" s="910"/>
      <c r="N71" s="910"/>
      <c r="O71" s="910"/>
      <c r="P71" s="911"/>
      <c r="Q71" s="912">
        <v>1144</v>
      </c>
      <c r="R71" s="866"/>
      <c r="S71" s="866"/>
      <c r="T71" s="866"/>
      <c r="U71" s="866"/>
      <c r="V71" s="866">
        <v>1113</v>
      </c>
      <c r="W71" s="866"/>
      <c r="X71" s="866"/>
      <c r="Y71" s="866"/>
      <c r="Z71" s="866"/>
      <c r="AA71" s="866">
        <v>31</v>
      </c>
      <c r="AB71" s="866"/>
      <c r="AC71" s="866"/>
      <c r="AD71" s="866"/>
      <c r="AE71" s="866"/>
      <c r="AF71" s="866">
        <v>31</v>
      </c>
      <c r="AG71" s="866"/>
      <c r="AH71" s="866"/>
      <c r="AI71" s="866"/>
      <c r="AJ71" s="866"/>
      <c r="AK71" s="866">
        <v>59</v>
      </c>
      <c r="AL71" s="866"/>
      <c r="AM71" s="866"/>
      <c r="AN71" s="866"/>
      <c r="AO71" s="866"/>
      <c r="AP71" s="866" t="s">
        <v>605</v>
      </c>
      <c r="AQ71" s="866"/>
      <c r="AR71" s="866"/>
      <c r="AS71" s="866"/>
      <c r="AT71" s="866"/>
      <c r="AU71" s="866" t="s">
        <v>605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595</v>
      </c>
      <c r="C72" s="910"/>
      <c r="D72" s="910"/>
      <c r="E72" s="910"/>
      <c r="F72" s="910"/>
      <c r="G72" s="910"/>
      <c r="H72" s="910"/>
      <c r="I72" s="910"/>
      <c r="J72" s="910"/>
      <c r="K72" s="910"/>
      <c r="L72" s="910"/>
      <c r="M72" s="910"/>
      <c r="N72" s="910"/>
      <c r="O72" s="910"/>
      <c r="P72" s="911"/>
      <c r="Q72" s="912">
        <v>237</v>
      </c>
      <c r="R72" s="866"/>
      <c r="S72" s="866"/>
      <c r="T72" s="866"/>
      <c r="U72" s="866"/>
      <c r="V72" s="866">
        <v>226</v>
      </c>
      <c r="W72" s="866"/>
      <c r="X72" s="866"/>
      <c r="Y72" s="866"/>
      <c r="Z72" s="866"/>
      <c r="AA72" s="866">
        <v>10</v>
      </c>
      <c r="AB72" s="866"/>
      <c r="AC72" s="866"/>
      <c r="AD72" s="866"/>
      <c r="AE72" s="866"/>
      <c r="AF72" s="866">
        <v>10</v>
      </c>
      <c r="AG72" s="866"/>
      <c r="AH72" s="866"/>
      <c r="AI72" s="866"/>
      <c r="AJ72" s="866"/>
      <c r="AK72" s="866">
        <v>8</v>
      </c>
      <c r="AL72" s="866"/>
      <c r="AM72" s="866"/>
      <c r="AN72" s="866"/>
      <c r="AO72" s="866"/>
      <c r="AP72" s="866" t="s">
        <v>605</v>
      </c>
      <c r="AQ72" s="866"/>
      <c r="AR72" s="866"/>
      <c r="AS72" s="866"/>
      <c r="AT72" s="866"/>
      <c r="AU72" s="866" t="s">
        <v>605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596</v>
      </c>
      <c r="C73" s="910"/>
      <c r="D73" s="910"/>
      <c r="E73" s="910"/>
      <c r="F73" s="910"/>
      <c r="G73" s="910"/>
      <c r="H73" s="910"/>
      <c r="I73" s="910"/>
      <c r="J73" s="910"/>
      <c r="K73" s="910"/>
      <c r="L73" s="910"/>
      <c r="M73" s="910"/>
      <c r="N73" s="910"/>
      <c r="O73" s="910"/>
      <c r="P73" s="911"/>
      <c r="Q73" s="912">
        <v>907</v>
      </c>
      <c r="R73" s="866"/>
      <c r="S73" s="866"/>
      <c r="T73" s="866"/>
      <c r="U73" s="866"/>
      <c r="V73" s="866">
        <v>887</v>
      </c>
      <c r="W73" s="866"/>
      <c r="X73" s="866"/>
      <c r="Y73" s="866"/>
      <c r="Z73" s="866"/>
      <c r="AA73" s="866">
        <v>21</v>
      </c>
      <c r="AB73" s="866"/>
      <c r="AC73" s="866"/>
      <c r="AD73" s="866"/>
      <c r="AE73" s="866"/>
      <c r="AF73" s="866">
        <v>21</v>
      </c>
      <c r="AG73" s="866"/>
      <c r="AH73" s="866"/>
      <c r="AI73" s="866"/>
      <c r="AJ73" s="866"/>
      <c r="AK73" s="866">
        <v>51</v>
      </c>
      <c r="AL73" s="866"/>
      <c r="AM73" s="866"/>
      <c r="AN73" s="866"/>
      <c r="AO73" s="866"/>
      <c r="AP73" s="866" t="s">
        <v>605</v>
      </c>
      <c r="AQ73" s="866"/>
      <c r="AR73" s="866"/>
      <c r="AS73" s="866"/>
      <c r="AT73" s="866"/>
      <c r="AU73" s="866" t="s">
        <v>605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598</v>
      </c>
      <c r="C74" s="910"/>
      <c r="D74" s="910"/>
      <c r="E74" s="910"/>
      <c r="F74" s="910"/>
      <c r="G74" s="910"/>
      <c r="H74" s="910"/>
      <c r="I74" s="910"/>
      <c r="J74" s="910"/>
      <c r="K74" s="910"/>
      <c r="L74" s="910"/>
      <c r="M74" s="910"/>
      <c r="N74" s="910"/>
      <c r="O74" s="910"/>
      <c r="P74" s="911"/>
      <c r="Q74" s="912">
        <v>7802</v>
      </c>
      <c r="R74" s="866"/>
      <c r="S74" s="866"/>
      <c r="T74" s="866"/>
      <c r="U74" s="866"/>
      <c r="V74" s="866">
        <v>7191</v>
      </c>
      <c r="W74" s="866"/>
      <c r="X74" s="866"/>
      <c r="Y74" s="866"/>
      <c r="Z74" s="866"/>
      <c r="AA74" s="866">
        <v>613</v>
      </c>
      <c r="AB74" s="866"/>
      <c r="AC74" s="866"/>
      <c r="AD74" s="866"/>
      <c r="AE74" s="866"/>
      <c r="AF74" s="866">
        <v>613</v>
      </c>
      <c r="AG74" s="866"/>
      <c r="AH74" s="866"/>
      <c r="AI74" s="866"/>
      <c r="AJ74" s="866"/>
      <c r="AK74" s="866">
        <v>101</v>
      </c>
      <c r="AL74" s="866"/>
      <c r="AM74" s="866"/>
      <c r="AN74" s="866"/>
      <c r="AO74" s="866"/>
      <c r="AP74" s="866">
        <v>315</v>
      </c>
      <c r="AQ74" s="866"/>
      <c r="AR74" s="866"/>
      <c r="AS74" s="866"/>
      <c r="AT74" s="866"/>
      <c r="AU74" s="866">
        <v>12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595</v>
      </c>
      <c r="C75" s="910"/>
      <c r="D75" s="910"/>
      <c r="E75" s="910"/>
      <c r="F75" s="910"/>
      <c r="G75" s="910"/>
      <c r="H75" s="910"/>
      <c r="I75" s="910"/>
      <c r="J75" s="910"/>
      <c r="K75" s="910"/>
      <c r="L75" s="910"/>
      <c r="M75" s="910"/>
      <c r="N75" s="910"/>
      <c r="O75" s="910"/>
      <c r="P75" s="911"/>
      <c r="Q75" s="913">
        <v>295</v>
      </c>
      <c r="R75" s="914"/>
      <c r="S75" s="914"/>
      <c r="T75" s="914"/>
      <c r="U75" s="870"/>
      <c r="V75" s="915">
        <v>275</v>
      </c>
      <c r="W75" s="914"/>
      <c r="X75" s="914"/>
      <c r="Y75" s="914"/>
      <c r="Z75" s="870"/>
      <c r="AA75" s="915">
        <v>20</v>
      </c>
      <c r="AB75" s="914"/>
      <c r="AC75" s="914"/>
      <c r="AD75" s="914"/>
      <c r="AE75" s="870"/>
      <c r="AF75" s="915">
        <v>20</v>
      </c>
      <c r="AG75" s="914"/>
      <c r="AH75" s="914"/>
      <c r="AI75" s="914"/>
      <c r="AJ75" s="870"/>
      <c r="AK75" s="915">
        <v>84</v>
      </c>
      <c r="AL75" s="914"/>
      <c r="AM75" s="914"/>
      <c r="AN75" s="914"/>
      <c r="AO75" s="870"/>
      <c r="AP75" s="915" t="s">
        <v>605</v>
      </c>
      <c r="AQ75" s="914"/>
      <c r="AR75" s="914"/>
      <c r="AS75" s="914"/>
      <c r="AT75" s="870"/>
      <c r="AU75" s="915" t="s">
        <v>605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596</v>
      </c>
      <c r="C76" s="910"/>
      <c r="D76" s="910"/>
      <c r="E76" s="910"/>
      <c r="F76" s="910"/>
      <c r="G76" s="910"/>
      <c r="H76" s="910"/>
      <c r="I76" s="910"/>
      <c r="J76" s="910"/>
      <c r="K76" s="910"/>
      <c r="L76" s="910"/>
      <c r="M76" s="910"/>
      <c r="N76" s="910"/>
      <c r="O76" s="910"/>
      <c r="P76" s="911"/>
      <c r="Q76" s="913">
        <v>7507</v>
      </c>
      <c r="R76" s="914"/>
      <c r="S76" s="914"/>
      <c r="T76" s="914"/>
      <c r="U76" s="870"/>
      <c r="V76" s="915">
        <v>6916</v>
      </c>
      <c r="W76" s="914"/>
      <c r="X76" s="914"/>
      <c r="Y76" s="914"/>
      <c r="Z76" s="870"/>
      <c r="AA76" s="915">
        <v>593</v>
      </c>
      <c r="AB76" s="914"/>
      <c r="AC76" s="914"/>
      <c r="AD76" s="914"/>
      <c r="AE76" s="870"/>
      <c r="AF76" s="915">
        <v>593</v>
      </c>
      <c r="AG76" s="914"/>
      <c r="AH76" s="914"/>
      <c r="AI76" s="914"/>
      <c r="AJ76" s="870"/>
      <c r="AK76" s="915">
        <v>17</v>
      </c>
      <c r="AL76" s="914"/>
      <c r="AM76" s="914"/>
      <c r="AN76" s="914"/>
      <c r="AO76" s="870"/>
      <c r="AP76" s="915">
        <v>315</v>
      </c>
      <c r="AQ76" s="914"/>
      <c r="AR76" s="914"/>
      <c r="AS76" s="914"/>
      <c r="AT76" s="870"/>
      <c r="AU76" s="915">
        <v>12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599</v>
      </c>
      <c r="C77" s="910"/>
      <c r="D77" s="910"/>
      <c r="E77" s="910"/>
      <c r="F77" s="910"/>
      <c r="G77" s="910"/>
      <c r="H77" s="910"/>
      <c r="I77" s="910"/>
      <c r="J77" s="910"/>
      <c r="K77" s="910"/>
      <c r="L77" s="910"/>
      <c r="M77" s="910"/>
      <c r="N77" s="910"/>
      <c r="O77" s="910"/>
      <c r="P77" s="911"/>
      <c r="Q77" s="913">
        <v>884</v>
      </c>
      <c r="R77" s="914"/>
      <c r="S77" s="914"/>
      <c r="T77" s="914"/>
      <c r="U77" s="870"/>
      <c r="V77" s="915">
        <v>868</v>
      </c>
      <c r="W77" s="914"/>
      <c r="X77" s="914"/>
      <c r="Y77" s="914"/>
      <c r="Z77" s="870"/>
      <c r="AA77" s="915">
        <v>16</v>
      </c>
      <c r="AB77" s="914"/>
      <c r="AC77" s="914"/>
      <c r="AD77" s="914"/>
      <c r="AE77" s="870"/>
      <c r="AF77" s="915">
        <v>16</v>
      </c>
      <c r="AG77" s="914"/>
      <c r="AH77" s="914"/>
      <c r="AI77" s="914"/>
      <c r="AJ77" s="870"/>
      <c r="AK77" s="915">
        <v>82</v>
      </c>
      <c r="AL77" s="914"/>
      <c r="AM77" s="914"/>
      <c r="AN77" s="914"/>
      <c r="AO77" s="870"/>
      <c r="AP77" s="915" t="s">
        <v>605</v>
      </c>
      <c r="AQ77" s="914"/>
      <c r="AR77" s="914"/>
      <c r="AS77" s="914"/>
      <c r="AT77" s="870"/>
      <c r="AU77" s="915" t="s">
        <v>605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600</v>
      </c>
      <c r="C78" s="910"/>
      <c r="D78" s="910"/>
      <c r="E78" s="910"/>
      <c r="F78" s="910"/>
      <c r="G78" s="910"/>
      <c r="H78" s="910"/>
      <c r="I78" s="910"/>
      <c r="J78" s="910"/>
      <c r="K78" s="910"/>
      <c r="L78" s="910"/>
      <c r="M78" s="910"/>
      <c r="N78" s="910"/>
      <c r="O78" s="910"/>
      <c r="P78" s="911"/>
      <c r="Q78" s="912">
        <v>2130</v>
      </c>
      <c r="R78" s="866"/>
      <c r="S78" s="866"/>
      <c r="T78" s="866"/>
      <c r="U78" s="866"/>
      <c r="V78" s="866">
        <v>2023</v>
      </c>
      <c r="W78" s="866"/>
      <c r="X78" s="866"/>
      <c r="Y78" s="866"/>
      <c r="Z78" s="866"/>
      <c r="AA78" s="866">
        <v>107</v>
      </c>
      <c r="AB78" s="866"/>
      <c r="AC78" s="866"/>
      <c r="AD78" s="866"/>
      <c r="AE78" s="866"/>
      <c r="AF78" s="866">
        <v>107</v>
      </c>
      <c r="AG78" s="866"/>
      <c r="AH78" s="866"/>
      <c r="AI78" s="866"/>
      <c r="AJ78" s="866"/>
      <c r="AK78" s="866">
        <v>93</v>
      </c>
      <c r="AL78" s="866"/>
      <c r="AM78" s="866"/>
      <c r="AN78" s="866"/>
      <c r="AO78" s="866"/>
      <c r="AP78" s="866">
        <v>641</v>
      </c>
      <c r="AQ78" s="866"/>
      <c r="AR78" s="866"/>
      <c r="AS78" s="866"/>
      <c r="AT78" s="866"/>
      <c r="AU78" s="866" t="s">
        <v>605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601</v>
      </c>
      <c r="C79" s="910"/>
      <c r="D79" s="910"/>
      <c r="E79" s="910"/>
      <c r="F79" s="910"/>
      <c r="G79" s="910"/>
      <c r="H79" s="910"/>
      <c r="I79" s="910"/>
      <c r="J79" s="910"/>
      <c r="K79" s="910"/>
      <c r="L79" s="910"/>
      <c r="M79" s="910"/>
      <c r="N79" s="910"/>
      <c r="O79" s="910"/>
      <c r="P79" s="911"/>
      <c r="Q79" s="912">
        <v>112</v>
      </c>
      <c r="R79" s="866"/>
      <c r="S79" s="866"/>
      <c r="T79" s="866"/>
      <c r="U79" s="866"/>
      <c r="V79" s="866">
        <v>105</v>
      </c>
      <c r="W79" s="866"/>
      <c r="X79" s="866"/>
      <c r="Y79" s="866"/>
      <c r="Z79" s="866"/>
      <c r="AA79" s="866">
        <v>7</v>
      </c>
      <c r="AB79" s="866"/>
      <c r="AC79" s="866"/>
      <c r="AD79" s="866"/>
      <c r="AE79" s="866"/>
      <c r="AF79" s="866">
        <v>7</v>
      </c>
      <c r="AG79" s="866"/>
      <c r="AH79" s="866"/>
      <c r="AI79" s="866"/>
      <c r="AJ79" s="866"/>
      <c r="AK79" s="866">
        <v>5</v>
      </c>
      <c r="AL79" s="866"/>
      <c r="AM79" s="866"/>
      <c r="AN79" s="866"/>
      <c r="AO79" s="866"/>
      <c r="AP79" s="866" t="s">
        <v>605</v>
      </c>
      <c r="AQ79" s="866"/>
      <c r="AR79" s="866"/>
      <c r="AS79" s="866"/>
      <c r="AT79" s="866"/>
      <c r="AU79" s="866" t="s">
        <v>605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602</v>
      </c>
      <c r="C80" s="910"/>
      <c r="D80" s="910"/>
      <c r="E80" s="910"/>
      <c r="F80" s="910"/>
      <c r="G80" s="910"/>
      <c r="H80" s="910"/>
      <c r="I80" s="910"/>
      <c r="J80" s="910"/>
      <c r="K80" s="910"/>
      <c r="L80" s="910"/>
      <c r="M80" s="910"/>
      <c r="N80" s="910"/>
      <c r="O80" s="910"/>
      <c r="P80" s="911"/>
      <c r="Q80" s="912">
        <v>273</v>
      </c>
      <c r="R80" s="866"/>
      <c r="S80" s="866"/>
      <c r="T80" s="866"/>
      <c r="U80" s="866"/>
      <c r="V80" s="866">
        <v>174</v>
      </c>
      <c r="W80" s="866"/>
      <c r="X80" s="866"/>
      <c r="Y80" s="866"/>
      <c r="Z80" s="866"/>
      <c r="AA80" s="866">
        <v>99</v>
      </c>
      <c r="AB80" s="866"/>
      <c r="AC80" s="866"/>
      <c r="AD80" s="866"/>
      <c r="AE80" s="866"/>
      <c r="AF80" s="866">
        <v>99</v>
      </c>
      <c r="AG80" s="866"/>
      <c r="AH80" s="866"/>
      <c r="AI80" s="866"/>
      <c r="AJ80" s="866"/>
      <c r="AK80" s="866" t="s">
        <v>605</v>
      </c>
      <c r="AL80" s="866"/>
      <c r="AM80" s="866"/>
      <c r="AN80" s="866"/>
      <c r="AO80" s="866"/>
      <c r="AP80" s="866" t="s">
        <v>605</v>
      </c>
      <c r="AQ80" s="866"/>
      <c r="AR80" s="866"/>
      <c r="AS80" s="866"/>
      <c r="AT80" s="866"/>
      <c r="AU80" s="866" t="s">
        <v>605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595</v>
      </c>
      <c r="C81" s="910"/>
      <c r="D81" s="910"/>
      <c r="E81" s="910"/>
      <c r="F81" s="910"/>
      <c r="G81" s="910"/>
      <c r="H81" s="910"/>
      <c r="I81" s="910"/>
      <c r="J81" s="910"/>
      <c r="K81" s="910"/>
      <c r="L81" s="910"/>
      <c r="M81" s="910"/>
      <c r="N81" s="910"/>
      <c r="O81" s="910"/>
      <c r="P81" s="911"/>
      <c r="Q81" s="912">
        <v>237</v>
      </c>
      <c r="R81" s="866"/>
      <c r="S81" s="866"/>
      <c r="T81" s="866"/>
      <c r="U81" s="866"/>
      <c r="V81" s="866">
        <v>150</v>
      </c>
      <c r="W81" s="866"/>
      <c r="X81" s="866"/>
      <c r="Y81" s="866"/>
      <c r="Z81" s="866"/>
      <c r="AA81" s="866">
        <v>87</v>
      </c>
      <c r="AB81" s="866"/>
      <c r="AC81" s="866"/>
      <c r="AD81" s="866"/>
      <c r="AE81" s="866"/>
      <c r="AF81" s="866">
        <v>87</v>
      </c>
      <c r="AG81" s="866"/>
      <c r="AH81" s="866"/>
      <c r="AI81" s="866"/>
      <c r="AJ81" s="866"/>
      <c r="AK81" s="866" t="s">
        <v>605</v>
      </c>
      <c r="AL81" s="866"/>
      <c r="AM81" s="866"/>
      <c r="AN81" s="866"/>
      <c r="AO81" s="866"/>
      <c r="AP81" s="866" t="s">
        <v>605</v>
      </c>
      <c r="AQ81" s="866"/>
      <c r="AR81" s="866"/>
      <c r="AS81" s="866"/>
      <c r="AT81" s="866"/>
      <c r="AU81" s="866" t="s">
        <v>605</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596</v>
      </c>
      <c r="C82" s="910"/>
      <c r="D82" s="910"/>
      <c r="E82" s="910"/>
      <c r="F82" s="910"/>
      <c r="G82" s="910"/>
      <c r="H82" s="910"/>
      <c r="I82" s="910"/>
      <c r="J82" s="910"/>
      <c r="K82" s="910"/>
      <c r="L82" s="910"/>
      <c r="M82" s="910"/>
      <c r="N82" s="910"/>
      <c r="O82" s="910"/>
      <c r="P82" s="911"/>
      <c r="Q82" s="912">
        <v>36</v>
      </c>
      <c r="R82" s="866"/>
      <c r="S82" s="866"/>
      <c r="T82" s="866"/>
      <c r="U82" s="866"/>
      <c r="V82" s="866">
        <v>24</v>
      </c>
      <c r="W82" s="866"/>
      <c r="X82" s="866"/>
      <c r="Y82" s="866"/>
      <c r="Z82" s="866"/>
      <c r="AA82" s="866">
        <v>12</v>
      </c>
      <c r="AB82" s="866"/>
      <c r="AC82" s="866"/>
      <c r="AD82" s="866"/>
      <c r="AE82" s="866"/>
      <c r="AF82" s="866">
        <v>12</v>
      </c>
      <c r="AG82" s="866"/>
      <c r="AH82" s="866"/>
      <c r="AI82" s="866"/>
      <c r="AJ82" s="866"/>
      <c r="AK82" s="866" t="s">
        <v>605</v>
      </c>
      <c r="AL82" s="866"/>
      <c r="AM82" s="866"/>
      <c r="AN82" s="866"/>
      <c r="AO82" s="866"/>
      <c r="AP82" s="866" t="s">
        <v>605</v>
      </c>
      <c r="AQ82" s="866"/>
      <c r="AR82" s="866"/>
      <c r="AS82" s="866"/>
      <c r="AT82" s="866"/>
      <c r="AU82" s="866" t="s">
        <v>605</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603</v>
      </c>
      <c r="C83" s="910"/>
      <c r="D83" s="910"/>
      <c r="E83" s="910"/>
      <c r="F83" s="910"/>
      <c r="G83" s="910"/>
      <c r="H83" s="910"/>
      <c r="I83" s="910"/>
      <c r="J83" s="910"/>
      <c r="K83" s="910"/>
      <c r="L83" s="910"/>
      <c r="M83" s="910"/>
      <c r="N83" s="910"/>
      <c r="O83" s="910"/>
      <c r="P83" s="911"/>
      <c r="Q83" s="912">
        <v>243931</v>
      </c>
      <c r="R83" s="866"/>
      <c r="S83" s="866"/>
      <c r="T83" s="866"/>
      <c r="U83" s="866"/>
      <c r="V83" s="866">
        <v>232913</v>
      </c>
      <c r="W83" s="866"/>
      <c r="X83" s="866"/>
      <c r="Y83" s="866"/>
      <c r="Z83" s="866"/>
      <c r="AA83" s="866">
        <v>11018</v>
      </c>
      <c r="AB83" s="866"/>
      <c r="AC83" s="866"/>
      <c r="AD83" s="866"/>
      <c r="AE83" s="866"/>
      <c r="AF83" s="866">
        <v>11018</v>
      </c>
      <c r="AG83" s="866"/>
      <c r="AH83" s="866"/>
      <c r="AI83" s="866"/>
      <c r="AJ83" s="866"/>
      <c r="AK83" s="866" t="s">
        <v>605</v>
      </c>
      <c r="AL83" s="866"/>
      <c r="AM83" s="866"/>
      <c r="AN83" s="866"/>
      <c r="AO83" s="866"/>
      <c r="AP83" s="866" t="s">
        <v>605</v>
      </c>
      <c r="AQ83" s="866"/>
      <c r="AR83" s="866"/>
      <c r="AS83" s="866"/>
      <c r="AT83" s="866"/>
      <c r="AU83" s="866" t="s">
        <v>605</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595</v>
      </c>
      <c r="C84" s="910"/>
      <c r="D84" s="910"/>
      <c r="E84" s="910"/>
      <c r="F84" s="910"/>
      <c r="G84" s="910"/>
      <c r="H84" s="910"/>
      <c r="I84" s="910"/>
      <c r="J84" s="910"/>
      <c r="K84" s="910"/>
      <c r="L84" s="910"/>
      <c r="M84" s="910"/>
      <c r="N84" s="910"/>
      <c r="O84" s="910"/>
      <c r="P84" s="911"/>
      <c r="Q84" s="912">
        <v>197</v>
      </c>
      <c r="R84" s="866"/>
      <c r="S84" s="866"/>
      <c r="T84" s="866"/>
      <c r="U84" s="866"/>
      <c r="V84" s="866">
        <v>194</v>
      </c>
      <c r="W84" s="866"/>
      <c r="X84" s="866"/>
      <c r="Y84" s="866"/>
      <c r="Z84" s="866"/>
      <c r="AA84" s="866">
        <v>3</v>
      </c>
      <c r="AB84" s="866"/>
      <c r="AC84" s="866"/>
      <c r="AD84" s="866"/>
      <c r="AE84" s="866"/>
      <c r="AF84" s="866">
        <v>3</v>
      </c>
      <c r="AG84" s="866"/>
      <c r="AH84" s="866"/>
      <c r="AI84" s="866"/>
      <c r="AJ84" s="866"/>
      <c r="AK84" s="866" t="s">
        <v>605</v>
      </c>
      <c r="AL84" s="866"/>
      <c r="AM84" s="866"/>
      <c r="AN84" s="866"/>
      <c r="AO84" s="866"/>
      <c r="AP84" s="866" t="s">
        <v>605</v>
      </c>
      <c r="AQ84" s="866"/>
      <c r="AR84" s="866"/>
      <c r="AS84" s="866"/>
      <c r="AT84" s="866"/>
      <c r="AU84" s="866" t="s">
        <v>605</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596</v>
      </c>
      <c r="C85" s="910"/>
      <c r="D85" s="910"/>
      <c r="E85" s="910"/>
      <c r="F85" s="910"/>
      <c r="G85" s="910"/>
      <c r="H85" s="910"/>
      <c r="I85" s="910"/>
      <c r="J85" s="910"/>
      <c r="K85" s="910"/>
      <c r="L85" s="910"/>
      <c r="M85" s="910"/>
      <c r="N85" s="910"/>
      <c r="O85" s="910"/>
      <c r="P85" s="911"/>
      <c r="Q85" s="912">
        <v>243734</v>
      </c>
      <c r="R85" s="866"/>
      <c r="S85" s="866"/>
      <c r="T85" s="866"/>
      <c r="U85" s="866"/>
      <c r="V85" s="866">
        <v>232719</v>
      </c>
      <c r="W85" s="866"/>
      <c r="X85" s="866"/>
      <c r="Y85" s="866"/>
      <c r="Z85" s="866"/>
      <c r="AA85" s="866">
        <v>11015</v>
      </c>
      <c r="AB85" s="866"/>
      <c r="AC85" s="866"/>
      <c r="AD85" s="866"/>
      <c r="AE85" s="866"/>
      <c r="AF85" s="866">
        <v>11015</v>
      </c>
      <c r="AG85" s="866"/>
      <c r="AH85" s="866"/>
      <c r="AI85" s="866"/>
      <c r="AJ85" s="866"/>
      <c r="AK85" s="866" t="s">
        <v>605</v>
      </c>
      <c r="AL85" s="866"/>
      <c r="AM85" s="866"/>
      <c r="AN85" s="866"/>
      <c r="AO85" s="866"/>
      <c r="AP85" s="866" t="s">
        <v>605</v>
      </c>
      <c r="AQ85" s="866"/>
      <c r="AR85" s="866"/>
      <c r="AS85" s="866"/>
      <c r="AT85" s="866"/>
      <c r="AU85" s="866" t="s">
        <v>605</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604</v>
      </c>
      <c r="C86" s="910"/>
      <c r="D86" s="910"/>
      <c r="E86" s="910"/>
      <c r="F86" s="910"/>
      <c r="G86" s="910"/>
      <c r="H86" s="910"/>
      <c r="I86" s="910"/>
      <c r="J86" s="910"/>
      <c r="K86" s="910"/>
      <c r="L86" s="910"/>
      <c r="M86" s="910"/>
      <c r="N86" s="910"/>
      <c r="O86" s="910"/>
      <c r="P86" s="911"/>
      <c r="Q86" s="912" t="s">
        <v>605</v>
      </c>
      <c r="R86" s="866"/>
      <c r="S86" s="866"/>
      <c r="T86" s="866"/>
      <c r="U86" s="866"/>
      <c r="V86" s="866" t="s">
        <v>605</v>
      </c>
      <c r="W86" s="866"/>
      <c r="X86" s="866"/>
      <c r="Y86" s="866"/>
      <c r="Z86" s="866"/>
      <c r="AA86" s="866" t="s">
        <v>605</v>
      </c>
      <c r="AB86" s="866"/>
      <c r="AC86" s="866"/>
      <c r="AD86" s="866"/>
      <c r="AE86" s="866"/>
      <c r="AF86" s="866" t="s">
        <v>605</v>
      </c>
      <c r="AG86" s="866"/>
      <c r="AH86" s="866"/>
      <c r="AI86" s="866"/>
      <c r="AJ86" s="866"/>
      <c r="AK86" s="866" t="s">
        <v>605</v>
      </c>
      <c r="AL86" s="866"/>
      <c r="AM86" s="866"/>
      <c r="AN86" s="866"/>
      <c r="AO86" s="866"/>
      <c r="AP86" s="866">
        <v>140</v>
      </c>
      <c r="AQ86" s="866"/>
      <c r="AR86" s="866"/>
      <c r="AS86" s="866"/>
      <c r="AT86" s="866"/>
      <c r="AU86" s="866">
        <v>20</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11914</v>
      </c>
      <c r="AG88" s="880"/>
      <c r="AH88" s="880"/>
      <c r="AI88" s="880"/>
      <c r="AJ88" s="880"/>
      <c r="AK88" s="877"/>
      <c r="AL88" s="877"/>
      <c r="AM88" s="877"/>
      <c r="AN88" s="877"/>
      <c r="AO88" s="877"/>
      <c r="AP88" s="880">
        <v>1824</v>
      </c>
      <c r="AQ88" s="880"/>
      <c r="AR88" s="880"/>
      <c r="AS88" s="880"/>
      <c r="AT88" s="880"/>
      <c r="AU88" s="880">
        <v>422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309</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309</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309</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1236993</v>
      </c>
      <c r="AB110" s="936"/>
      <c r="AC110" s="936"/>
      <c r="AD110" s="936"/>
      <c r="AE110" s="937"/>
      <c r="AF110" s="938">
        <v>1355601</v>
      </c>
      <c r="AG110" s="936"/>
      <c r="AH110" s="936"/>
      <c r="AI110" s="936"/>
      <c r="AJ110" s="937"/>
      <c r="AK110" s="938">
        <v>1363414</v>
      </c>
      <c r="AL110" s="936"/>
      <c r="AM110" s="936"/>
      <c r="AN110" s="936"/>
      <c r="AO110" s="937"/>
      <c r="AP110" s="939">
        <v>27.5</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12635412</v>
      </c>
      <c r="BR110" s="967"/>
      <c r="BS110" s="967"/>
      <c r="BT110" s="967"/>
      <c r="BU110" s="967"/>
      <c r="BV110" s="967">
        <v>12628765</v>
      </c>
      <c r="BW110" s="967"/>
      <c r="BX110" s="967"/>
      <c r="BY110" s="967"/>
      <c r="BZ110" s="967"/>
      <c r="CA110" s="967">
        <v>12763491</v>
      </c>
      <c r="CB110" s="967"/>
      <c r="CC110" s="967"/>
      <c r="CD110" s="967"/>
      <c r="CE110" s="967"/>
      <c r="CF110" s="980">
        <v>257.10000000000002</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444</v>
      </c>
      <c r="DM110" s="967"/>
      <c r="DN110" s="967"/>
      <c r="DO110" s="967"/>
      <c r="DP110" s="967"/>
      <c r="DQ110" s="967" t="s">
        <v>443</v>
      </c>
      <c r="DR110" s="967"/>
      <c r="DS110" s="967"/>
      <c r="DT110" s="967"/>
      <c r="DU110" s="967"/>
      <c r="DV110" s="968" t="s">
        <v>443</v>
      </c>
      <c r="DW110" s="968"/>
      <c r="DX110" s="968"/>
      <c r="DY110" s="968"/>
      <c r="DZ110" s="969"/>
    </row>
    <row r="111" spans="1:131" s="230" customFormat="1" ht="26.25" customHeight="1" x14ac:dyDescent="0.15">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443</v>
      </c>
      <c r="AB111" s="974"/>
      <c r="AC111" s="974"/>
      <c r="AD111" s="974"/>
      <c r="AE111" s="975"/>
      <c r="AF111" s="976" t="s">
        <v>443</v>
      </c>
      <c r="AG111" s="974"/>
      <c r="AH111" s="974"/>
      <c r="AI111" s="974"/>
      <c r="AJ111" s="975"/>
      <c r="AK111" s="976" t="s">
        <v>443</v>
      </c>
      <c r="AL111" s="974"/>
      <c r="AM111" s="974"/>
      <c r="AN111" s="974"/>
      <c r="AO111" s="975"/>
      <c r="AP111" s="977" t="s">
        <v>443</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t="s">
        <v>443</v>
      </c>
      <c r="BR111" s="962"/>
      <c r="BS111" s="962"/>
      <c r="BT111" s="962"/>
      <c r="BU111" s="962"/>
      <c r="BV111" s="962" t="s">
        <v>447</v>
      </c>
      <c r="BW111" s="962"/>
      <c r="BX111" s="962"/>
      <c r="BY111" s="962"/>
      <c r="BZ111" s="962"/>
      <c r="CA111" s="962" t="s">
        <v>448</v>
      </c>
      <c r="CB111" s="962"/>
      <c r="CC111" s="962"/>
      <c r="CD111" s="962"/>
      <c r="CE111" s="962"/>
      <c r="CF111" s="956" t="s">
        <v>444</v>
      </c>
      <c r="CG111" s="957"/>
      <c r="CH111" s="957"/>
      <c r="CI111" s="957"/>
      <c r="CJ111" s="957"/>
      <c r="CK111" s="984"/>
      <c r="CL111" s="985"/>
      <c r="CM111" s="958" t="s">
        <v>449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450</v>
      </c>
      <c r="DH111" s="962"/>
      <c r="DI111" s="962"/>
      <c r="DJ111" s="962"/>
      <c r="DK111" s="962"/>
      <c r="DL111" s="962" t="s">
        <v>415</v>
      </c>
      <c r="DM111" s="962"/>
      <c r="DN111" s="962"/>
      <c r="DO111" s="962"/>
      <c r="DP111" s="962"/>
      <c r="DQ111" s="962" t="s">
        <v>443</v>
      </c>
      <c r="DR111" s="962"/>
      <c r="DS111" s="962"/>
      <c r="DT111" s="962"/>
      <c r="DU111" s="962"/>
      <c r="DV111" s="963" t="s">
        <v>443</v>
      </c>
      <c r="DW111" s="963"/>
      <c r="DX111" s="963"/>
      <c r="DY111" s="963"/>
      <c r="DZ111" s="964"/>
    </row>
    <row r="112" spans="1:131" s="230" customFormat="1" ht="26.25" customHeight="1" x14ac:dyDescent="0.15">
      <c r="A112" s="988" t="s">
        <v>451</v>
      </c>
      <c r="B112" s="989"/>
      <c r="C112" s="959" t="s">
        <v>452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453</v>
      </c>
      <c r="AB112" s="995"/>
      <c r="AC112" s="995"/>
      <c r="AD112" s="995"/>
      <c r="AE112" s="996"/>
      <c r="AF112" s="997" t="s">
        <v>443</v>
      </c>
      <c r="AG112" s="995"/>
      <c r="AH112" s="995"/>
      <c r="AI112" s="995"/>
      <c r="AJ112" s="996"/>
      <c r="AK112" s="997" t="s">
        <v>453</v>
      </c>
      <c r="AL112" s="995"/>
      <c r="AM112" s="995"/>
      <c r="AN112" s="995"/>
      <c r="AO112" s="996"/>
      <c r="AP112" s="998" t="s">
        <v>443</v>
      </c>
      <c r="AQ112" s="999"/>
      <c r="AR112" s="999"/>
      <c r="AS112" s="999"/>
      <c r="AT112" s="1000"/>
      <c r="AU112" s="944"/>
      <c r="AV112" s="945"/>
      <c r="AW112" s="945"/>
      <c r="AX112" s="945"/>
      <c r="AY112" s="945"/>
      <c r="AZ112" s="958" t="s">
        <v>454</v>
      </c>
      <c r="BA112" s="959"/>
      <c r="BB112" s="959"/>
      <c r="BC112" s="959"/>
      <c r="BD112" s="959"/>
      <c r="BE112" s="959"/>
      <c r="BF112" s="959"/>
      <c r="BG112" s="959"/>
      <c r="BH112" s="959"/>
      <c r="BI112" s="959"/>
      <c r="BJ112" s="959"/>
      <c r="BK112" s="959"/>
      <c r="BL112" s="959"/>
      <c r="BM112" s="959"/>
      <c r="BN112" s="959"/>
      <c r="BO112" s="959"/>
      <c r="BP112" s="960"/>
      <c r="BQ112" s="961">
        <v>5004326</v>
      </c>
      <c r="BR112" s="962"/>
      <c r="BS112" s="962"/>
      <c r="BT112" s="962"/>
      <c r="BU112" s="962"/>
      <c r="BV112" s="962">
        <v>4842663</v>
      </c>
      <c r="BW112" s="962"/>
      <c r="BX112" s="962"/>
      <c r="BY112" s="962"/>
      <c r="BZ112" s="962"/>
      <c r="CA112" s="962">
        <v>4492630</v>
      </c>
      <c r="CB112" s="962"/>
      <c r="CC112" s="962"/>
      <c r="CD112" s="962"/>
      <c r="CE112" s="962"/>
      <c r="CF112" s="956">
        <v>90.5</v>
      </c>
      <c r="CG112" s="957"/>
      <c r="CH112" s="957"/>
      <c r="CI112" s="957"/>
      <c r="CJ112" s="957"/>
      <c r="CK112" s="984"/>
      <c r="CL112" s="985"/>
      <c r="CM112" s="958" t="s">
        <v>455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443</v>
      </c>
      <c r="DH112" s="962"/>
      <c r="DI112" s="962"/>
      <c r="DJ112" s="962"/>
      <c r="DK112" s="962"/>
      <c r="DL112" s="962" t="s">
        <v>443</v>
      </c>
      <c r="DM112" s="962"/>
      <c r="DN112" s="962"/>
      <c r="DO112" s="962"/>
      <c r="DP112" s="962"/>
      <c r="DQ112" s="962" t="s">
        <v>447</v>
      </c>
      <c r="DR112" s="962"/>
      <c r="DS112" s="962"/>
      <c r="DT112" s="962"/>
      <c r="DU112" s="962"/>
      <c r="DV112" s="963" t="s">
        <v>456</v>
      </c>
      <c r="DW112" s="963"/>
      <c r="DX112" s="963"/>
      <c r="DY112" s="963"/>
      <c r="DZ112" s="964"/>
    </row>
    <row r="113" spans="1:130" s="230" customFormat="1" ht="26.25" customHeight="1" x14ac:dyDescent="0.1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394486</v>
      </c>
      <c r="AB113" s="974"/>
      <c r="AC113" s="974"/>
      <c r="AD113" s="974"/>
      <c r="AE113" s="975"/>
      <c r="AF113" s="976">
        <v>395816</v>
      </c>
      <c r="AG113" s="974"/>
      <c r="AH113" s="974"/>
      <c r="AI113" s="974"/>
      <c r="AJ113" s="975"/>
      <c r="AK113" s="976">
        <v>361859</v>
      </c>
      <c r="AL113" s="974"/>
      <c r="AM113" s="974"/>
      <c r="AN113" s="974"/>
      <c r="AO113" s="975"/>
      <c r="AP113" s="977">
        <v>7.3</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484809</v>
      </c>
      <c r="BR113" s="962"/>
      <c r="BS113" s="962"/>
      <c r="BT113" s="962"/>
      <c r="BU113" s="962"/>
      <c r="BV113" s="962">
        <v>443842</v>
      </c>
      <c r="BW113" s="962"/>
      <c r="BX113" s="962"/>
      <c r="BY113" s="962"/>
      <c r="BZ113" s="962"/>
      <c r="CA113" s="962">
        <v>422519</v>
      </c>
      <c r="CB113" s="962"/>
      <c r="CC113" s="962"/>
      <c r="CD113" s="962"/>
      <c r="CE113" s="962"/>
      <c r="CF113" s="956">
        <v>8.5</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443</v>
      </c>
      <c r="DH113" s="995"/>
      <c r="DI113" s="995"/>
      <c r="DJ113" s="995"/>
      <c r="DK113" s="996"/>
      <c r="DL113" s="997" t="s">
        <v>443</v>
      </c>
      <c r="DM113" s="995"/>
      <c r="DN113" s="995"/>
      <c r="DO113" s="995"/>
      <c r="DP113" s="996"/>
      <c r="DQ113" s="997" t="s">
        <v>450</v>
      </c>
      <c r="DR113" s="995"/>
      <c r="DS113" s="995"/>
      <c r="DT113" s="995"/>
      <c r="DU113" s="996"/>
      <c r="DV113" s="998" t="s">
        <v>448</v>
      </c>
      <c r="DW113" s="999"/>
      <c r="DX113" s="999"/>
      <c r="DY113" s="999"/>
      <c r="DZ113" s="1000"/>
    </row>
    <row r="114" spans="1:130" s="230" customFormat="1" ht="26.25" customHeight="1" x14ac:dyDescent="0.1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64431</v>
      </c>
      <c r="AB114" s="995"/>
      <c r="AC114" s="995"/>
      <c r="AD114" s="995"/>
      <c r="AE114" s="996"/>
      <c r="AF114" s="997">
        <v>34519</v>
      </c>
      <c r="AG114" s="995"/>
      <c r="AH114" s="995"/>
      <c r="AI114" s="995"/>
      <c r="AJ114" s="996"/>
      <c r="AK114" s="997">
        <v>14489</v>
      </c>
      <c r="AL114" s="995"/>
      <c r="AM114" s="995"/>
      <c r="AN114" s="995"/>
      <c r="AO114" s="996"/>
      <c r="AP114" s="998">
        <v>0.3</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1865170</v>
      </c>
      <c r="BR114" s="962"/>
      <c r="BS114" s="962"/>
      <c r="BT114" s="962"/>
      <c r="BU114" s="962"/>
      <c r="BV114" s="962">
        <v>1822979</v>
      </c>
      <c r="BW114" s="962"/>
      <c r="BX114" s="962"/>
      <c r="BY114" s="962"/>
      <c r="BZ114" s="962"/>
      <c r="CA114" s="962">
        <v>1732805</v>
      </c>
      <c r="CB114" s="962"/>
      <c r="CC114" s="962"/>
      <c r="CD114" s="962"/>
      <c r="CE114" s="962"/>
      <c r="CF114" s="956">
        <v>34.9</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443</v>
      </c>
      <c r="DH114" s="995"/>
      <c r="DI114" s="995"/>
      <c r="DJ114" s="995"/>
      <c r="DK114" s="996"/>
      <c r="DL114" s="997" t="s">
        <v>447</v>
      </c>
      <c r="DM114" s="995"/>
      <c r="DN114" s="995"/>
      <c r="DO114" s="995"/>
      <c r="DP114" s="996"/>
      <c r="DQ114" s="997" t="s">
        <v>447</v>
      </c>
      <c r="DR114" s="995"/>
      <c r="DS114" s="995"/>
      <c r="DT114" s="995"/>
      <c r="DU114" s="996"/>
      <c r="DV114" s="998" t="s">
        <v>456</v>
      </c>
      <c r="DW114" s="999"/>
      <c r="DX114" s="999"/>
      <c r="DY114" s="999"/>
      <c r="DZ114" s="1000"/>
    </row>
    <row r="115" spans="1:130" s="230" customFormat="1" ht="26.25" customHeight="1" x14ac:dyDescent="0.15">
      <c r="A115" s="990"/>
      <c r="B115" s="991"/>
      <c r="C115" s="959" t="s">
        <v>463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443</v>
      </c>
      <c r="AB115" s="974"/>
      <c r="AC115" s="974"/>
      <c r="AD115" s="974"/>
      <c r="AE115" s="975"/>
      <c r="AF115" s="976" t="s">
        <v>447</v>
      </c>
      <c r="AG115" s="974"/>
      <c r="AH115" s="974"/>
      <c r="AI115" s="974"/>
      <c r="AJ115" s="975"/>
      <c r="AK115" s="976" t="s">
        <v>443</v>
      </c>
      <c r="AL115" s="974"/>
      <c r="AM115" s="974"/>
      <c r="AN115" s="974"/>
      <c r="AO115" s="975"/>
      <c r="AP115" s="977" t="s">
        <v>443</v>
      </c>
      <c r="AQ115" s="978"/>
      <c r="AR115" s="978"/>
      <c r="AS115" s="978"/>
      <c r="AT115" s="979"/>
      <c r="AU115" s="944"/>
      <c r="AV115" s="945"/>
      <c r="AW115" s="945"/>
      <c r="AX115" s="945"/>
      <c r="AY115" s="945"/>
      <c r="AZ115" s="958" t="s">
        <v>464</v>
      </c>
      <c r="BA115" s="959"/>
      <c r="BB115" s="959"/>
      <c r="BC115" s="959"/>
      <c r="BD115" s="959"/>
      <c r="BE115" s="959"/>
      <c r="BF115" s="959"/>
      <c r="BG115" s="959"/>
      <c r="BH115" s="959"/>
      <c r="BI115" s="959"/>
      <c r="BJ115" s="959"/>
      <c r="BK115" s="959"/>
      <c r="BL115" s="959"/>
      <c r="BM115" s="959"/>
      <c r="BN115" s="959"/>
      <c r="BO115" s="959"/>
      <c r="BP115" s="960"/>
      <c r="BQ115" s="961" t="s">
        <v>443</v>
      </c>
      <c r="BR115" s="962"/>
      <c r="BS115" s="962"/>
      <c r="BT115" s="962"/>
      <c r="BU115" s="962"/>
      <c r="BV115" s="962" t="s">
        <v>448</v>
      </c>
      <c r="BW115" s="962"/>
      <c r="BX115" s="962"/>
      <c r="BY115" s="962"/>
      <c r="BZ115" s="962"/>
      <c r="CA115" s="962" t="s">
        <v>447</v>
      </c>
      <c r="CB115" s="962"/>
      <c r="CC115" s="962"/>
      <c r="CD115" s="962"/>
      <c r="CE115" s="962"/>
      <c r="CF115" s="956" t="s">
        <v>415</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443</v>
      </c>
      <c r="DH115" s="995"/>
      <c r="DI115" s="995"/>
      <c r="DJ115" s="995"/>
      <c r="DK115" s="996"/>
      <c r="DL115" s="997" t="s">
        <v>447</v>
      </c>
      <c r="DM115" s="995"/>
      <c r="DN115" s="995"/>
      <c r="DO115" s="995"/>
      <c r="DP115" s="996"/>
      <c r="DQ115" s="997" t="s">
        <v>466</v>
      </c>
      <c r="DR115" s="995"/>
      <c r="DS115" s="995"/>
      <c r="DT115" s="995"/>
      <c r="DU115" s="996"/>
      <c r="DV115" s="998" t="s">
        <v>443</v>
      </c>
      <c r="DW115" s="999"/>
      <c r="DX115" s="999"/>
      <c r="DY115" s="999"/>
      <c r="DZ115" s="1000"/>
    </row>
    <row r="116" spans="1:130" s="230" customFormat="1" ht="26.25" customHeight="1" x14ac:dyDescent="0.15">
      <c r="A116" s="992"/>
      <c r="B116" s="993"/>
      <c r="C116" s="1001" t="s">
        <v>467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453</v>
      </c>
      <c r="AB116" s="995"/>
      <c r="AC116" s="995"/>
      <c r="AD116" s="995"/>
      <c r="AE116" s="996"/>
      <c r="AF116" s="997" t="s">
        <v>453</v>
      </c>
      <c r="AG116" s="995"/>
      <c r="AH116" s="995"/>
      <c r="AI116" s="995"/>
      <c r="AJ116" s="996"/>
      <c r="AK116" s="997" t="s">
        <v>443</v>
      </c>
      <c r="AL116" s="995"/>
      <c r="AM116" s="995"/>
      <c r="AN116" s="995"/>
      <c r="AO116" s="996"/>
      <c r="AP116" s="998" t="s">
        <v>443</v>
      </c>
      <c r="AQ116" s="999"/>
      <c r="AR116" s="999"/>
      <c r="AS116" s="999"/>
      <c r="AT116" s="1000"/>
      <c r="AU116" s="944"/>
      <c r="AV116" s="945"/>
      <c r="AW116" s="945"/>
      <c r="AX116" s="945"/>
      <c r="AY116" s="945"/>
      <c r="AZ116" s="1003" t="s">
        <v>468</v>
      </c>
      <c r="BA116" s="1004"/>
      <c r="BB116" s="1004"/>
      <c r="BC116" s="1004"/>
      <c r="BD116" s="1004"/>
      <c r="BE116" s="1004"/>
      <c r="BF116" s="1004"/>
      <c r="BG116" s="1004"/>
      <c r="BH116" s="1004"/>
      <c r="BI116" s="1004"/>
      <c r="BJ116" s="1004"/>
      <c r="BK116" s="1004"/>
      <c r="BL116" s="1004"/>
      <c r="BM116" s="1004"/>
      <c r="BN116" s="1004"/>
      <c r="BO116" s="1004"/>
      <c r="BP116" s="1005"/>
      <c r="BQ116" s="961" t="s">
        <v>443</v>
      </c>
      <c r="BR116" s="962"/>
      <c r="BS116" s="962"/>
      <c r="BT116" s="962"/>
      <c r="BU116" s="962"/>
      <c r="BV116" s="962" t="s">
        <v>443</v>
      </c>
      <c r="BW116" s="962"/>
      <c r="BX116" s="962"/>
      <c r="BY116" s="962"/>
      <c r="BZ116" s="962"/>
      <c r="CA116" s="962" t="s">
        <v>443</v>
      </c>
      <c r="CB116" s="962"/>
      <c r="CC116" s="962"/>
      <c r="CD116" s="962"/>
      <c r="CE116" s="962"/>
      <c r="CF116" s="956" t="s">
        <v>443</v>
      </c>
      <c r="CG116" s="957"/>
      <c r="CH116" s="957"/>
      <c r="CI116" s="957"/>
      <c r="CJ116" s="957"/>
      <c r="CK116" s="984"/>
      <c r="CL116" s="985"/>
      <c r="CM116" s="958" t="s">
        <v>469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443</v>
      </c>
      <c r="DM116" s="995"/>
      <c r="DN116" s="995"/>
      <c r="DO116" s="995"/>
      <c r="DP116" s="996"/>
      <c r="DQ116" s="997" t="s">
        <v>443</v>
      </c>
      <c r="DR116" s="995"/>
      <c r="DS116" s="995"/>
      <c r="DT116" s="995"/>
      <c r="DU116" s="996"/>
      <c r="DV116" s="998" t="s">
        <v>443</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470</v>
      </c>
      <c r="Z117" s="930"/>
      <c r="AA117" s="1014">
        <v>1695910</v>
      </c>
      <c r="AB117" s="1015"/>
      <c r="AC117" s="1015"/>
      <c r="AD117" s="1015"/>
      <c r="AE117" s="1016"/>
      <c r="AF117" s="1017">
        <v>1785936</v>
      </c>
      <c r="AG117" s="1015"/>
      <c r="AH117" s="1015"/>
      <c r="AI117" s="1015"/>
      <c r="AJ117" s="1016"/>
      <c r="AK117" s="1017">
        <v>1739762</v>
      </c>
      <c r="AL117" s="1015"/>
      <c r="AM117" s="1015"/>
      <c r="AN117" s="1015"/>
      <c r="AO117" s="1016"/>
      <c r="AP117" s="1018"/>
      <c r="AQ117" s="1019"/>
      <c r="AR117" s="1019"/>
      <c r="AS117" s="1019"/>
      <c r="AT117" s="1020"/>
      <c r="AU117" s="944"/>
      <c r="AV117" s="945"/>
      <c r="AW117" s="945"/>
      <c r="AX117" s="945"/>
      <c r="AY117" s="945"/>
      <c r="AZ117" s="1010" t="s">
        <v>471</v>
      </c>
      <c r="BA117" s="1011"/>
      <c r="BB117" s="1011"/>
      <c r="BC117" s="1011"/>
      <c r="BD117" s="1011"/>
      <c r="BE117" s="1011"/>
      <c r="BF117" s="1011"/>
      <c r="BG117" s="1011"/>
      <c r="BH117" s="1011"/>
      <c r="BI117" s="1011"/>
      <c r="BJ117" s="1011"/>
      <c r="BK117" s="1011"/>
      <c r="BL117" s="1011"/>
      <c r="BM117" s="1011"/>
      <c r="BN117" s="1011"/>
      <c r="BO117" s="1011"/>
      <c r="BP117" s="1012"/>
      <c r="BQ117" s="961" t="s">
        <v>448</v>
      </c>
      <c r="BR117" s="962"/>
      <c r="BS117" s="962"/>
      <c r="BT117" s="962"/>
      <c r="BU117" s="962"/>
      <c r="BV117" s="962" t="s">
        <v>443</v>
      </c>
      <c r="BW117" s="962"/>
      <c r="BX117" s="962"/>
      <c r="BY117" s="962"/>
      <c r="BZ117" s="962"/>
      <c r="CA117" s="962" t="s">
        <v>443</v>
      </c>
      <c r="CB117" s="962"/>
      <c r="CC117" s="962"/>
      <c r="CD117" s="962"/>
      <c r="CE117" s="962"/>
      <c r="CF117" s="956" t="s">
        <v>443</v>
      </c>
      <c r="CG117" s="957"/>
      <c r="CH117" s="957"/>
      <c r="CI117" s="957"/>
      <c r="CJ117" s="957"/>
      <c r="CK117" s="984"/>
      <c r="CL117" s="985"/>
      <c r="CM117" s="958" t="s">
        <v>472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443</v>
      </c>
      <c r="DH117" s="995"/>
      <c r="DI117" s="995"/>
      <c r="DJ117" s="995"/>
      <c r="DK117" s="996"/>
      <c r="DL117" s="997" t="s">
        <v>456</v>
      </c>
      <c r="DM117" s="995"/>
      <c r="DN117" s="995"/>
      <c r="DO117" s="995"/>
      <c r="DP117" s="996"/>
      <c r="DQ117" s="997" t="s">
        <v>447</v>
      </c>
      <c r="DR117" s="995"/>
      <c r="DS117" s="995"/>
      <c r="DT117" s="995"/>
      <c r="DU117" s="996"/>
      <c r="DV117" s="998" t="s">
        <v>443</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309</v>
      </c>
      <c r="AL118" s="929"/>
      <c r="AM118" s="929"/>
      <c r="AN118" s="929"/>
      <c r="AO118" s="930"/>
      <c r="AP118" s="1006" t="s">
        <v>437</v>
      </c>
      <c r="AQ118" s="1007"/>
      <c r="AR118" s="1007"/>
      <c r="AS118" s="1007"/>
      <c r="AT118" s="1008"/>
      <c r="AU118" s="944"/>
      <c r="AV118" s="945"/>
      <c r="AW118" s="945"/>
      <c r="AX118" s="945"/>
      <c r="AY118" s="945"/>
      <c r="AZ118" s="1009" t="s">
        <v>473</v>
      </c>
      <c r="BA118" s="1001"/>
      <c r="BB118" s="1001"/>
      <c r="BC118" s="1001"/>
      <c r="BD118" s="1001"/>
      <c r="BE118" s="1001"/>
      <c r="BF118" s="1001"/>
      <c r="BG118" s="1001"/>
      <c r="BH118" s="1001"/>
      <c r="BI118" s="1001"/>
      <c r="BJ118" s="1001"/>
      <c r="BK118" s="1001"/>
      <c r="BL118" s="1001"/>
      <c r="BM118" s="1001"/>
      <c r="BN118" s="1001"/>
      <c r="BO118" s="1001"/>
      <c r="BP118" s="1002"/>
      <c r="BQ118" s="1035" t="s">
        <v>443</v>
      </c>
      <c r="BR118" s="1036"/>
      <c r="BS118" s="1036"/>
      <c r="BT118" s="1036"/>
      <c r="BU118" s="1036"/>
      <c r="BV118" s="1036" t="s">
        <v>466</v>
      </c>
      <c r="BW118" s="1036"/>
      <c r="BX118" s="1036"/>
      <c r="BY118" s="1036"/>
      <c r="BZ118" s="1036"/>
      <c r="CA118" s="1036" t="s">
        <v>456</v>
      </c>
      <c r="CB118" s="1036"/>
      <c r="CC118" s="1036"/>
      <c r="CD118" s="1036"/>
      <c r="CE118" s="1036"/>
      <c r="CF118" s="956" t="s">
        <v>443</v>
      </c>
      <c r="CG118" s="957"/>
      <c r="CH118" s="957"/>
      <c r="CI118" s="957"/>
      <c r="CJ118" s="957"/>
      <c r="CK118" s="984"/>
      <c r="CL118" s="985"/>
      <c r="CM118" s="958" t="s">
        <v>474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443</v>
      </c>
      <c r="DH118" s="995"/>
      <c r="DI118" s="995"/>
      <c r="DJ118" s="995"/>
      <c r="DK118" s="996"/>
      <c r="DL118" s="997" t="s">
        <v>443</v>
      </c>
      <c r="DM118" s="995"/>
      <c r="DN118" s="995"/>
      <c r="DO118" s="995"/>
      <c r="DP118" s="996"/>
      <c r="DQ118" s="997" t="s">
        <v>466</v>
      </c>
      <c r="DR118" s="995"/>
      <c r="DS118" s="995"/>
      <c r="DT118" s="995"/>
      <c r="DU118" s="996"/>
      <c r="DV118" s="998" t="s">
        <v>443</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456</v>
      </c>
      <c r="AB119" s="936"/>
      <c r="AC119" s="936"/>
      <c r="AD119" s="936"/>
      <c r="AE119" s="937"/>
      <c r="AF119" s="938" t="s">
        <v>450</v>
      </c>
      <c r="AG119" s="936"/>
      <c r="AH119" s="936"/>
      <c r="AI119" s="936"/>
      <c r="AJ119" s="937"/>
      <c r="AK119" s="938" t="s">
        <v>456</v>
      </c>
      <c r="AL119" s="936"/>
      <c r="AM119" s="936"/>
      <c r="AN119" s="936"/>
      <c r="AO119" s="937"/>
      <c r="AP119" s="939" t="s">
        <v>448</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475</v>
      </c>
      <c r="BP119" s="1041"/>
      <c r="BQ119" s="1035">
        <v>19989717</v>
      </c>
      <c r="BR119" s="1036"/>
      <c r="BS119" s="1036"/>
      <c r="BT119" s="1036"/>
      <c r="BU119" s="1036"/>
      <c r="BV119" s="1036">
        <v>19738249</v>
      </c>
      <c r="BW119" s="1036"/>
      <c r="BX119" s="1036"/>
      <c r="BY119" s="1036"/>
      <c r="BZ119" s="1036"/>
      <c r="CA119" s="1036">
        <v>19411445</v>
      </c>
      <c r="CB119" s="1036"/>
      <c r="CC119" s="1036"/>
      <c r="CD119" s="1036"/>
      <c r="CE119" s="1036"/>
      <c r="CF119" s="1037"/>
      <c r="CG119" s="1038"/>
      <c r="CH119" s="1038"/>
      <c r="CI119" s="1038"/>
      <c r="CJ119" s="1039"/>
      <c r="CK119" s="986"/>
      <c r="CL119" s="987"/>
      <c r="CM119" s="1009" t="s">
        <v>476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466</v>
      </c>
      <c r="DH119" s="1022"/>
      <c r="DI119" s="1022"/>
      <c r="DJ119" s="1022"/>
      <c r="DK119" s="1023"/>
      <c r="DL119" s="1021" t="s">
        <v>443</v>
      </c>
      <c r="DM119" s="1022"/>
      <c r="DN119" s="1022"/>
      <c r="DO119" s="1022"/>
      <c r="DP119" s="1023"/>
      <c r="DQ119" s="1021" t="s">
        <v>456</v>
      </c>
      <c r="DR119" s="1022"/>
      <c r="DS119" s="1022"/>
      <c r="DT119" s="1022"/>
      <c r="DU119" s="1023"/>
      <c r="DV119" s="1024" t="s">
        <v>443</v>
      </c>
      <c r="DW119" s="1025"/>
      <c r="DX119" s="1025"/>
      <c r="DY119" s="1025"/>
      <c r="DZ119" s="1026"/>
    </row>
    <row r="120" spans="1:130" s="230" customFormat="1" ht="26.25" customHeight="1" x14ac:dyDescent="0.15">
      <c r="A120" s="1093"/>
      <c r="B120" s="985"/>
      <c r="C120" s="958" t="s">
        <v>449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443</v>
      </c>
      <c r="AB120" s="995"/>
      <c r="AC120" s="995"/>
      <c r="AD120" s="995"/>
      <c r="AE120" s="996"/>
      <c r="AF120" s="997" t="s">
        <v>456</v>
      </c>
      <c r="AG120" s="995"/>
      <c r="AH120" s="995"/>
      <c r="AI120" s="995"/>
      <c r="AJ120" s="996"/>
      <c r="AK120" s="997" t="s">
        <v>456</v>
      </c>
      <c r="AL120" s="995"/>
      <c r="AM120" s="995"/>
      <c r="AN120" s="995"/>
      <c r="AO120" s="996"/>
      <c r="AP120" s="998" t="s">
        <v>443</v>
      </c>
      <c r="AQ120" s="999"/>
      <c r="AR120" s="999"/>
      <c r="AS120" s="999"/>
      <c r="AT120" s="1000"/>
      <c r="AU120" s="1027" t="s">
        <v>477</v>
      </c>
      <c r="AV120" s="1028"/>
      <c r="AW120" s="1028"/>
      <c r="AX120" s="1028"/>
      <c r="AY120" s="1029"/>
      <c r="AZ120" s="965" t="s">
        <v>478</v>
      </c>
      <c r="BA120" s="933"/>
      <c r="BB120" s="933"/>
      <c r="BC120" s="933"/>
      <c r="BD120" s="933"/>
      <c r="BE120" s="933"/>
      <c r="BF120" s="933"/>
      <c r="BG120" s="933"/>
      <c r="BH120" s="933"/>
      <c r="BI120" s="933"/>
      <c r="BJ120" s="933"/>
      <c r="BK120" s="933"/>
      <c r="BL120" s="933"/>
      <c r="BM120" s="933"/>
      <c r="BN120" s="933"/>
      <c r="BO120" s="933"/>
      <c r="BP120" s="934"/>
      <c r="BQ120" s="966">
        <v>4212916</v>
      </c>
      <c r="BR120" s="967"/>
      <c r="BS120" s="967"/>
      <c r="BT120" s="967"/>
      <c r="BU120" s="967"/>
      <c r="BV120" s="967">
        <v>4632873</v>
      </c>
      <c r="BW120" s="967"/>
      <c r="BX120" s="967"/>
      <c r="BY120" s="967"/>
      <c r="BZ120" s="967"/>
      <c r="CA120" s="967">
        <v>4747776</v>
      </c>
      <c r="CB120" s="967"/>
      <c r="CC120" s="967"/>
      <c r="CD120" s="967"/>
      <c r="CE120" s="967"/>
      <c r="CF120" s="980">
        <v>95.6</v>
      </c>
      <c r="CG120" s="981"/>
      <c r="CH120" s="981"/>
      <c r="CI120" s="981"/>
      <c r="CJ120" s="981"/>
      <c r="CK120" s="1042" t="s">
        <v>479</v>
      </c>
      <c r="CL120" s="1043"/>
      <c r="CM120" s="1043"/>
      <c r="CN120" s="1043"/>
      <c r="CO120" s="1044"/>
      <c r="CP120" s="1050" t="s">
        <v>480</v>
      </c>
      <c r="CQ120" s="1051"/>
      <c r="CR120" s="1051"/>
      <c r="CS120" s="1051"/>
      <c r="CT120" s="1051"/>
      <c r="CU120" s="1051"/>
      <c r="CV120" s="1051"/>
      <c r="CW120" s="1051"/>
      <c r="CX120" s="1051"/>
      <c r="CY120" s="1051"/>
      <c r="CZ120" s="1051"/>
      <c r="DA120" s="1051"/>
      <c r="DB120" s="1051"/>
      <c r="DC120" s="1051"/>
      <c r="DD120" s="1051"/>
      <c r="DE120" s="1051"/>
      <c r="DF120" s="1052"/>
      <c r="DG120" s="966">
        <v>2388338</v>
      </c>
      <c r="DH120" s="967"/>
      <c r="DI120" s="967"/>
      <c r="DJ120" s="967"/>
      <c r="DK120" s="967"/>
      <c r="DL120" s="967">
        <v>2341212</v>
      </c>
      <c r="DM120" s="967"/>
      <c r="DN120" s="967"/>
      <c r="DO120" s="967"/>
      <c r="DP120" s="967"/>
      <c r="DQ120" s="967">
        <v>2303124</v>
      </c>
      <c r="DR120" s="967"/>
      <c r="DS120" s="967"/>
      <c r="DT120" s="967"/>
      <c r="DU120" s="967"/>
      <c r="DV120" s="968">
        <v>46.4</v>
      </c>
      <c r="DW120" s="968"/>
      <c r="DX120" s="968"/>
      <c r="DY120" s="968"/>
      <c r="DZ120" s="969"/>
    </row>
    <row r="121" spans="1:130" s="230" customFormat="1" ht="26.25" customHeight="1" x14ac:dyDescent="0.15">
      <c r="A121" s="1093"/>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456</v>
      </c>
      <c r="AB121" s="995"/>
      <c r="AC121" s="995"/>
      <c r="AD121" s="995"/>
      <c r="AE121" s="996"/>
      <c r="AF121" s="997" t="s">
        <v>450</v>
      </c>
      <c r="AG121" s="995"/>
      <c r="AH121" s="995"/>
      <c r="AI121" s="995"/>
      <c r="AJ121" s="996"/>
      <c r="AK121" s="997" t="s">
        <v>443</v>
      </c>
      <c r="AL121" s="995"/>
      <c r="AM121" s="995"/>
      <c r="AN121" s="995"/>
      <c r="AO121" s="996"/>
      <c r="AP121" s="998" t="s">
        <v>456</v>
      </c>
      <c r="AQ121" s="999"/>
      <c r="AR121" s="999"/>
      <c r="AS121" s="999"/>
      <c r="AT121" s="1000"/>
      <c r="AU121" s="1030"/>
      <c r="AV121" s="1031"/>
      <c r="AW121" s="1031"/>
      <c r="AX121" s="1031"/>
      <c r="AY121" s="1032"/>
      <c r="AZ121" s="958" t="s">
        <v>482</v>
      </c>
      <c r="BA121" s="959"/>
      <c r="BB121" s="959"/>
      <c r="BC121" s="959"/>
      <c r="BD121" s="959"/>
      <c r="BE121" s="959"/>
      <c r="BF121" s="959"/>
      <c r="BG121" s="959"/>
      <c r="BH121" s="959"/>
      <c r="BI121" s="959"/>
      <c r="BJ121" s="959"/>
      <c r="BK121" s="959"/>
      <c r="BL121" s="959"/>
      <c r="BM121" s="959"/>
      <c r="BN121" s="959"/>
      <c r="BO121" s="959"/>
      <c r="BP121" s="960"/>
      <c r="BQ121" s="961">
        <v>158834</v>
      </c>
      <c r="BR121" s="962"/>
      <c r="BS121" s="962"/>
      <c r="BT121" s="962"/>
      <c r="BU121" s="962"/>
      <c r="BV121" s="962">
        <v>144487</v>
      </c>
      <c r="BW121" s="962"/>
      <c r="BX121" s="962"/>
      <c r="BY121" s="962"/>
      <c r="BZ121" s="962"/>
      <c r="CA121" s="962">
        <v>135740</v>
      </c>
      <c r="CB121" s="962"/>
      <c r="CC121" s="962"/>
      <c r="CD121" s="962"/>
      <c r="CE121" s="962"/>
      <c r="CF121" s="956">
        <v>2.7</v>
      </c>
      <c r="CG121" s="957"/>
      <c r="CH121" s="957"/>
      <c r="CI121" s="957"/>
      <c r="CJ121" s="957"/>
      <c r="CK121" s="1045"/>
      <c r="CL121" s="1046"/>
      <c r="CM121" s="1046"/>
      <c r="CN121" s="1046"/>
      <c r="CO121" s="1047"/>
      <c r="CP121" s="1055" t="s">
        <v>483</v>
      </c>
      <c r="CQ121" s="1056"/>
      <c r="CR121" s="1056"/>
      <c r="CS121" s="1056"/>
      <c r="CT121" s="1056"/>
      <c r="CU121" s="1056"/>
      <c r="CV121" s="1056"/>
      <c r="CW121" s="1056"/>
      <c r="CX121" s="1056"/>
      <c r="CY121" s="1056"/>
      <c r="CZ121" s="1056"/>
      <c r="DA121" s="1056"/>
      <c r="DB121" s="1056"/>
      <c r="DC121" s="1056"/>
      <c r="DD121" s="1056"/>
      <c r="DE121" s="1056"/>
      <c r="DF121" s="1057"/>
      <c r="DG121" s="961">
        <v>1711888</v>
      </c>
      <c r="DH121" s="962"/>
      <c r="DI121" s="962"/>
      <c r="DJ121" s="962"/>
      <c r="DK121" s="962"/>
      <c r="DL121" s="962">
        <v>1669956</v>
      </c>
      <c r="DM121" s="962"/>
      <c r="DN121" s="962"/>
      <c r="DO121" s="962"/>
      <c r="DP121" s="962"/>
      <c r="DQ121" s="962">
        <v>1426610</v>
      </c>
      <c r="DR121" s="962"/>
      <c r="DS121" s="962"/>
      <c r="DT121" s="962"/>
      <c r="DU121" s="962"/>
      <c r="DV121" s="963">
        <v>28.7</v>
      </c>
      <c r="DW121" s="963"/>
      <c r="DX121" s="963"/>
      <c r="DY121" s="963"/>
      <c r="DZ121" s="964"/>
    </row>
    <row r="122" spans="1:130" s="230" customFormat="1" ht="26.25" customHeight="1" x14ac:dyDescent="0.15">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443</v>
      </c>
      <c r="AB122" s="995"/>
      <c r="AC122" s="995"/>
      <c r="AD122" s="995"/>
      <c r="AE122" s="996"/>
      <c r="AF122" s="997" t="s">
        <v>456</v>
      </c>
      <c r="AG122" s="995"/>
      <c r="AH122" s="995"/>
      <c r="AI122" s="995"/>
      <c r="AJ122" s="996"/>
      <c r="AK122" s="997" t="s">
        <v>456</v>
      </c>
      <c r="AL122" s="995"/>
      <c r="AM122" s="995"/>
      <c r="AN122" s="995"/>
      <c r="AO122" s="996"/>
      <c r="AP122" s="998" t="s">
        <v>443</v>
      </c>
      <c r="AQ122" s="999"/>
      <c r="AR122" s="999"/>
      <c r="AS122" s="999"/>
      <c r="AT122" s="1000"/>
      <c r="AU122" s="1030"/>
      <c r="AV122" s="1031"/>
      <c r="AW122" s="1031"/>
      <c r="AX122" s="1031"/>
      <c r="AY122" s="1032"/>
      <c r="AZ122" s="1009" t="s">
        <v>484</v>
      </c>
      <c r="BA122" s="1001"/>
      <c r="BB122" s="1001"/>
      <c r="BC122" s="1001"/>
      <c r="BD122" s="1001"/>
      <c r="BE122" s="1001"/>
      <c r="BF122" s="1001"/>
      <c r="BG122" s="1001"/>
      <c r="BH122" s="1001"/>
      <c r="BI122" s="1001"/>
      <c r="BJ122" s="1001"/>
      <c r="BK122" s="1001"/>
      <c r="BL122" s="1001"/>
      <c r="BM122" s="1001"/>
      <c r="BN122" s="1001"/>
      <c r="BO122" s="1001"/>
      <c r="BP122" s="1002"/>
      <c r="BQ122" s="1035">
        <v>12219360</v>
      </c>
      <c r="BR122" s="1036"/>
      <c r="BS122" s="1036"/>
      <c r="BT122" s="1036"/>
      <c r="BU122" s="1036"/>
      <c r="BV122" s="1036">
        <v>12108042</v>
      </c>
      <c r="BW122" s="1036"/>
      <c r="BX122" s="1036"/>
      <c r="BY122" s="1036"/>
      <c r="BZ122" s="1036"/>
      <c r="CA122" s="1036">
        <v>12102023</v>
      </c>
      <c r="CB122" s="1036"/>
      <c r="CC122" s="1036"/>
      <c r="CD122" s="1036"/>
      <c r="CE122" s="1036"/>
      <c r="CF122" s="1053">
        <v>243.8</v>
      </c>
      <c r="CG122" s="1054"/>
      <c r="CH122" s="1054"/>
      <c r="CI122" s="1054"/>
      <c r="CJ122" s="1054"/>
      <c r="CK122" s="1045"/>
      <c r="CL122" s="1046"/>
      <c r="CM122" s="1046"/>
      <c r="CN122" s="1046"/>
      <c r="CO122" s="1047"/>
      <c r="CP122" s="1055" t="s">
        <v>485</v>
      </c>
      <c r="CQ122" s="1056"/>
      <c r="CR122" s="1056"/>
      <c r="CS122" s="1056"/>
      <c r="CT122" s="1056"/>
      <c r="CU122" s="1056"/>
      <c r="CV122" s="1056"/>
      <c r="CW122" s="1056"/>
      <c r="CX122" s="1056"/>
      <c r="CY122" s="1056"/>
      <c r="CZ122" s="1056"/>
      <c r="DA122" s="1056"/>
      <c r="DB122" s="1056"/>
      <c r="DC122" s="1056"/>
      <c r="DD122" s="1056"/>
      <c r="DE122" s="1056"/>
      <c r="DF122" s="1057"/>
      <c r="DG122" s="961">
        <v>731902</v>
      </c>
      <c r="DH122" s="962"/>
      <c r="DI122" s="962"/>
      <c r="DJ122" s="962"/>
      <c r="DK122" s="962"/>
      <c r="DL122" s="962">
        <v>664293</v>
      </c>
      <c r="DM122" s="962"/>
      <c r="DN122" s="962"/>
      <c r="DO122" s="962"/>
      <c r="DP122" s="962"/>
      <c r="DQ122" s="962">
        <v>593987</v>
      </c>
      <c r="DR122" s="962"/>
      <c r="DS122" s="962"/>
      <c r="DT122" s="962"/>
      <c r="DU122" s="962"/>
      <c r="DV122" s="963">
        <v>12</v>
      </c>
      <c r="DW122" s="963"/>
      <c r="DX122" s="963"/>
      <c r="DY122" s="963"/>
      <c r="DZ122" s="964"/>
    </row>
    <row r="123" spans="1:130" s="230" customFormat="1" ht="26.25" customHeight="1" x14ac:dyDescent="0.15">
      <c r="A123" s="1093"/>
      <c r="B123" s="985"/>
      <c r="C123" s="958" t="s">
        <v>469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466</v>
      </c>
      <c r="AB123" s="995"/>
      <c r="AC123" s="995"/>
      <c r="AD123" s="995"/>
      <c r="AE123" s="996"/>
      <c r="AF123" s="997" t="s">
        <v>443</v>
      </c>
      <c r="AG123" s="995"/>
      <c r="AH123" s="995"/>
      <c r="AI123" s="995"/>
      <c r="AJ123" s="996"/>
      <c r="AK123" s="997" t="s">
        <v>456</v>
      </c>
      <c r="AL123" s="995"/>
      <c r="AM123" s="995"/>
      <c r="AN123" s="995"/>
      <c r="AO123" s="996"/>
      <c r="AP123" s="998" t="s">
        <v>447</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486</v>
      </c>
      <c r="BP123" s="1041"/>
      <c r="BQ123" s="1099">
        <v>16591110</v>
      </c>
      <c r="BR123" s="1100"/>
      <c r="BS123" s="1100"/>
      <c r="BT123" s="1100"/>
      <c r="BU123" s="1100"/>
      <c r="BV123" s="1100">
        <v>16885402</v>
      </c>
      <c r="BW123" s="1100"/>
      <c r="BX123" s="1100"/>
      <c r="BY123" s="1100"/>
      <c r="BZ123" s="1100"/>
      <c r="CA123" s="1100">
        <v>16985539</v>
      </c>
      <c r="CB123" s="1100"/>
      <c r="CC123" s="1100"/>
      <c r="CD123" s="1100"/>
      <c r="CE123" s="1100"/>
      <c r="CF123" s="1037"/>
      <c r="CG123" s="1038"/>
      <c r="CH123" s="1038"/>
      <c r="CI123" s="1038"/>
      <c r="CJ123" s="1039"/>
      <c r="CK123" s="1045"/>
      <c r="CL123" s="1046"/>
      <c r="CM123" s="1046"/>
      <c r="CN123" s="1046"/>
      <c r="CO123" s="1047"/>
      <c r="CP123" s="1055" t="s">
        <v>487</v>
      </c>
      <c r="CQ123" s="1056"/>
      <c r="CR123" s="1056"/>
      <c r="CS123" s="1056"/>
      <c r="CT123" s="1056"/>
      <c r="CU123" s="1056"/>
      <c r="CV123" s="1056"/>
      <c r="CW123" s="1056"/>
      <c r="CX123" s="1056"/>
      <c r="CY123" s="1056"/>
      <c r="CZ123" s="1056"/>
      <c r="DA123" s="1056"/>
      <c r="DB123" s="1056"/>
      <c r="DC123" s="1056"/>
      <c r="DD123" s="1056"/>
      <c r="DE123" s="1056"/>
      <c r="DF123" s="1057"/>
      <c r="DG123" s="994" t="s">
        <v>443</v>
      </c>
      <c r="DH123" s="995"/>
      <c r="DI123" s="995"/>
      <c r="DJ123" s="995"/>
      <c r="DK123" s="996"/>
      <c r="DL123" s="997">
        <v>167202</v>
      </c>
      <c r="DM123" s="995"/>
      <c r="DN123" s="995"/>
      <c r="DO123" s="995"/>
      <c r="DP123" s="996"/>
      <c r="DQ123" s="997">
        <v>168909</v>
      </c>
      <c r="DR123" s="995"/>
      <c r="DS123" s="995"/>
      <c r="DT123" s="995"/>
      <c r="DU123" s="996"/>
      <c r="DV123" s="998">
        <v>3.4</v>
      </c>
      <c r="DW123" s="999"/>
      <c r="DX123" s="999"/>
      <c r="DY123" s="999"/>
      <c r="DZ123" s="1000"/>
    </row>
    <row r="124" spans="1:130" s="230" customFormat="1" ht="26.25" customHeight="1" thickBot="1" x14ac:dyDescent="0.2">
      <c r="A124" s="1093"/>
      <c r="B124" s="985"/>
      <c r="C124" s="958" t="s">
        <v>472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447</v>
      </c>
      <c r="AB124" s="995"/>
      <c r="AC124" s="995"/>
      <c r="AD124" s="995"/>
      <c r="AE124" s="996"/>
      <c r="AF124" s="997" t="s">
        <v>447</v>
      </c>
      <c r="AG124" s="995"/>
      <c r="AH124" s="995"/>
      <c r="AI124" s="995"/>
      <c r="AJ124" s="996"/>
      <c r="AK124" s="997" t="s">
        <v>466</v>
      </c>
      <c r="AL124" s="995"/>
      <c r="AM124" s="995"/>
      <c r="AN124" s="995"/>
      <c r="AO124" s="996"/>
      <c r="AP124" s="998" t="s">
        <v>447</v>
      </c>
      <c r="AQ124" s="999"/>
      <c r="AR124" s="999"/>
      <c r="AS124" s="999"/>
      <c r="AT124" s="1000"/>
      <c r="AU124" s="1095" t="s">
        <v>488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69.5</v>
      </c>
      <c r="BR124" s="1063"/>
      <c r="BS124" s="1063"/>
      <c r="BT124" s="1063"/>
      <c r="BU124" s="1063"/>
      <c r="BV124" s="1063">
        <v>54.9</v>
      </c>
      <c r="BW124" s="1063"/>
      <c r="BX124" s="1063"/>
      <c r="BY124" s="1063"/>
      <c r="BZ124" s="1063"/>
      <c r="CA124" s="1063">
        <v>48.8</v>
      </c>
      <c r="CB124" s="1063"/>
      <c r="CC124" s="1063"/>
      <c r="CD124" s="1063"/>
      <c r="CE124" s="1063"/>
      <c r="CF124" s="1064"/>
      <c r="CG124" s="1065"/>
      <c r="CH124" s="1065"/>
      <c r="CI124" s="1065"/>
      <c r="CJ124" s="1066"/>
      <c r="CK124" s="1048"/>
      <c r="CL124" s="1048"/>
      <c r="CM124" s="1048"/>
      <c r="CN124" s="1048"/>
      <c r="CO124" s="1049"/>
      <c r="CP124" s="1055" t="s">
        <v>489</v>
      </c>
      <c r="CQ124" s="1056"/>
      <c r="CR124" s="1056"/>
      <c r="CS124" s="1056"/>
      <c r="CT124" s="1056"/>
      <c r="CU124" s="1056"/>
      <c r="CV124" s="1056"/>
      <c r="CW124" s="1056"/>
      <c r="CX124" s="1056"/>
      <c r="CY124" s="1056"/>
      <c r="CZ124" s="1056"/>
      <c r="DA124" s="1056"/>
      <c r="DB124" s="1056"/>
      <c r="DC124" s="1056"/>
      <c r="DD124" s="1056"/>
      <c r="DE124" s="1056"/>
      <c r="DF124" s="1057"/>
      <c r="DG124" s="1040">
        <v>172198</v>
      </c>
      <c r="DH124" s="1022"/>
      <c r="DI124" s="1022"/>
      <c r="DJ124" s="1022"/>
      <c r="DK124" s="1023"/>
      <c r="DL124" s="1021" t="s">
        <v>490</v>
      </c>
      <c r="DM124" s="1022"/>
      <c r="DN124" s="1022"/>
      <c r="DO124" s="1022"/>
      <c r="DP124" s="1023"/>
      <c r="DQ124" s="1021" t="s">
        <v>466</v>
      </c>
      <c r="DR124" s="1022"/>
      <c r="DS124" s="1022"/>
      <c r="DT124" s="1022"/>
      <c r="DU124" s="1023"/>
      <c r="DV124" s="1024" t="s">
        <v>466</v>
      </c>
      <c r="DW124" s="1025"/>
      <c r="DX124" s="1025"/>
      <c r="DY124" s="1025"/>
      <c r="DZ124" s="1026"/>
    </row>
    <row r="125" spans="1:130" s="230" customFormat="1" ht="26.25" customHeight="1" x14ac:dyDescent="0.15">
      <c r="A125" s="1093"/>
      <c r="B125" s="985"/>
      <c r="C125" s="958" t="s">
        <v>474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466</v>
      </c>
      <c r="AB125" s="995"/>
      <c r="AC125" s="995"/>
      <c r="AD125" s="995"/>
      <c r="AE125" s="996"/>
      <c r="AF125" s="997" t="s">
        <v>443</v>
      </c>
      <c r="AG125" s="995"/>
      <c r="AH125" s="995"/>
      <c r="AI125" s="995"/>
      <c r="AJ125" s="996"/>
      <c r="AK125" s="997" t="s">
        <v>466</v>
      </c>
      <c r="AL125" s="995"/>
      <c r="AM125" s="995"/>
      <c r="AN125" s="995"/>
      <c r="AO125" s="996"/>
      <c r="AP125" s="998" t="s">
        <v>466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453</v>
      </c>
      <c r="DH125" s="967"/>
      <c r="DI125" s="967"/>
      <c r="DJ125" s="967"/>
      <c r="DK125" s="967"/>
      <c r="DL125" s="967" t="s">
        <v>466</v>
      </c>
      <c r="DM125" s="967"/>
      <c r="DN125" s="967"/>
      <c r="DO125" s="967"/>
      <c r="DP125" s="967"/>
      <c r="DQ125" s="967" t="s">
        <v>453</v>
      </c>
      <c r="DR125" s="967"/>
      <c r="DS125" s="967"/>
      <c r="DT125" s="967"/>
      <c r="DU125" s="967"/>
      <c r="DV125" s="968" t="s">
        <v>466</v>
      </c>
      <c r="DW125" s="968"/>
      <c r="DX125" s="968"/>
      <c r="DY125" s="968"/>
      <c r="DZ125" s="969"/>
    </row>
    <row r="126" spans="1:130" s="230" customFormat="1" ht="26.25" customHeight="1" thickBot="1" x14ac:dyDescent="0.2">
      <c r="A126" s="1093"/>
      <c r="B126" s="985"/>
      <c r="C126" s="958" t="s">
        <v>476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447</v>
      </c>
      <c r="AB126" s="995"/>
      <c r="AC126" s="995"/>
      <c r="AD126" s="995"/>
      <c r="AE126" s="996"/>
      <c r="AF126" s="997" t="s">
        <v>490</v>
      </c>
      <c r="AG126" s="995"/>
      <c r="AH126" s="995"/>
      <c r="AI126" s="995"/>
      <c r="AJ126" s="996"/>
      <c r="AK126" s="997" t="s">
        <v>466</v>
      </c>
      <c r="AL126" s="995"/>
      <c r="AM126" s="995"/>
      <c r="AN126" s="995"/>
      <c r="AO126" s="996"/>
      <c r="AP126" s="998" t="s">
        <v>453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t="s">
        <v>466</v>
      </c>
      <c r="DH126" s="962"/>
      <c r="DI126" s="962"/>
      <c r="DJ126" s="962"/>
      <c r="DK126" s="962"/>
      <c r="DL126" s="962" t="s">
        <v>466</v>
      </c>
      <c r="DM126" s="962"/>
      <c r="DN126" s="962"/>
      <c r="DO126" s="962"/>
      <c r="DP126" s="962"/>
      <c r="DQ126" s="962" t="s">
        <v>453</v>
      </c>
      <c r="DR126" s="962"/>
      <c r="DS126" s="962"/>
      <c r="DT126" s="962"/>
      <c r="DU126" s="962"/>
      <c r="DV126" s="963" t="s">
        <v>466</v>
      </c>
      <c r="DW126" s="963"/>
      <c r="DX126" s="963"/>
      <c r="DY126" s="963"/>
      <c r="DZ126" s="964"/>
    </row>
    <row r="127" spans="1:130" s="230" customFormat="1" ht="26.25" customHeight="1" x14ac:dyDescent="0.15">
      <c r="A127" s="1094"/>
      <c r="B127" s="987"/>
      <c r="C127" s="1009" t="s">
        <v>494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466</v>
      </c>
      <c r="AB127" s="995"/>
      <c r="AC127" s="995"/>
      <c r="AD127" s="995"/>
      <c r="AE127" s="996"/>
      <c r="AF127" s="997" t="s">
        <v>466</v>
      </c>
      <c r="AG127" s="995"/>
      <c r="AH127" s="995"/>
      <c r="AI127" s="995"/>
      <c r="AJ127" s="996"/>
      <c r="AK127" s="997" t="s">
        <v>466</v>
      </c>
      <c r="AL127" s="995"/>
      <c r="AM127" s="995"/>
      <c r="AN127" s="995"/>
      <c r="AO127" s="996"/>
      <c r="AP127" s="998" t="s">
        <v>448</v>
      </c>
      <c r="AQ127" s="999"/>
      <c r="AR127" s="999"/>
      <c r="AS127" s="999"/>
      <c r="AT127" s="1000"/>
      <c r="AU127" s="232"/>
      <c r="AV127" s="232"/>
      <c r="AW127" s="232"/>
      <c r="AX127" s="1067" t="s">
        <v>495</v>
      </c>
      <c r="AY127" s="1068"/>
      <c r="AZ127" s="1068"/>
      <c r="BA127" s="1068"/>
      <c r="BB127" s="1068"/>
      <c r="BC127" s="1068"/>
      <c r="BD127" s="1068"/>
      <c r="BE127" s="1069"/>
      <c r="BF127" s="1070" t="s">
        <v>496</v>
      </c>
      <c r="BG127" s="1068"/>
      <c r="BH127" s="1068"/>
      <c r="BI127" s="1068"/>
      <c r="BJ127" s="1068"/>
      <c r="BK127" s="1068"/>
      <c r="BL127" s="1069"/>
      <c r="BM127" s="1070" t="s">
        <v>497</v>
      </c>
      <c r="BN127" s="1068"/>
      <c r="BO127" s="1068"/>
      <c r="BP127" s="1068"/>
      <c r="BQ127" s="1068"/>
      <c r="BR127" s="1068"/>
      <c r="BS127" s="1069"/>
      <c r="BT127" s="1070" t="s">
        <v>498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t="s">
        <v>466</v>
      </c>
      <c r="DH127" s="962"/>
      <c r="DI127" s="962"/>
      <c r="DJ127" s="962"/>
      <c r="DK127" s="962"/>
      <c r="DL127" s="962" t="s">
        <v>466</v>
      </c>
      <c r="DM127" s="962"/>
      <c r="DN127" s="962"/>
      <c r="DO127" s="962"/>
      <c r="DP127" s="962"/>
      <c r="DQ127" s="962" t="s">
        <v>453</v>
      </c>
      <c r="DR127" s="962"/>
      <c r="DS127" s="962"/>
      <c r="DT127" s="962"/>
      <c r="DU127" s="962"/>
      <c r="DV127" s="963" t="s">
        <v>443</v>
      </c>
      <c r="DW127" s="963"/>
      <c r="DX127" s="963"/>
      <c r="DY127" s="963"/>
      <c r="DZ127" s="964"/>
    </row>
    <row r="128" spans="1:130" s="230" customFormat="1" ht="26.25" customHeight="1" thickBot="1" x14ac:dyDescent="0.2">
      <c r="A128" s="1077" t="s">
        <v>500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501</v>
      </c>
      <c r="X128" s="1079"/>
      <c r="Y128" s="1079"/>
      <c r="Z128" s="1080"/>
      <c r="AA128" s="1081">
        <v>17798</v>
      </c>
      <c r="AB128" s="1082"/>
      <c r="AC128" s="1082"/>
      <c r="AD128" s="1082"/>
      <c r="AE128" s="1083"/>
      <c r="AF128" s="1084">
        <v>15698</v>
      </c>
      <c r="AG128" s="1082"/>
      <c r="AH128" s="1082"/>
      <c r="AI128" s="1082"/>
      <c r="AJ128" s="1083"/>
      <c r="AK128" s="1084">
        <v>15090</v>
      </c>
      <c r="AL128" s="1082"/>
      <c r="AM128" s="1082"/>
      <c r="AN128" s="1082"/>
      <c r="AO128" s="1083"/>
      <c r="AP128" s="1085"/>
      <c r="AQ128" s="1086"/>
      <c r="AR128" s="1086"/>
      <c r="AS128" s="1086"/>
      <c r="AT128" s="1087"/>
      <c r="AU128" s="232"/>
      <c r="AV128" s="232"/>
      <c r="AW128" s="232"/>
      <c r="AX128" s="932" t="s">
        <v>502</v>
      </c>
      <c r="AY128" s="933"/>
      <c r="AZ128" s="933"/>
      <c r="BA128" s="933"/>
      <c r="BB128" s="933"/>
      <c r="BC128" s="933"/>
      <c r="BD128" s="933"/>
      <c r="BE128" s="934"/>
      <c r="BF128" s="1088" t="s">
        <v>450</v>
      </c>
      <c r="BG128" s="1089"/>
      <c r="BH128" s="1089"/>
      <c r="BI128" s="1089"/>
      <c r="BJ128" s="1089"/>
      <c r="BK128" s="1089"/>
      <c r="BL128" s="1090"/>
      <c r="BM128" s="1088">
        <v>14.37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503</v>
      </c>
      <c r="CQ128" s="762"/>
      <c r="CR128" s="762"/>
      <c r="CS128" s="762"/>
      <c r="CT128" s="762"/>
      <c r="CU128" s="762"/>
      <c r="CV128" s="762"/>
      <c r="CW128" s="762"/>
      <c r="CX128" s="762"/>
      <c r="CY128" s="762"/>
      <c r="CZ128" s="762"/>
      <c r="DA128" s="762"/>
      <c r="DB128" s="762"/>
      <c r="DC128" s="762"/>
      <c r="DD128" s="762"/>
      <c r="DE128" s="762"/>
      <c r="DF128" s="1072"/>
      <c r="DG128" s="1073" t="s">
        <v>448</v>
      </c>
      <c r="DH128" s="1074"/>
      <c r="DI128" s="1074"/>
      <c r="DJ128" s="1074"/>
      <c r="DK128" s="1074"/>
      <c r="DL128" s="1074" t="s">
        <v>443</v>
      </c>
      <c r="DM128" s="1074"/>
      <c r="DN128" s="1074"/>
      <c r="DO128" s="1074"/>
      <c r="DP128" s="1074"/>
      <c r="DQ128" s="1074" t="s">
        <v>443</v>
      </c>
      <c r="DR128" s="1074"/>
      <c r="DS128" s="1074"/>
      <c r="DT128" s="1074"/>
      <c r="DU128" s="1074"/>
      <c r="DV128" s="1075" t="s">
        <v>443</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504</v>
      </c>
      <c r="X129" s="1107"/>
      <c r="Y129" s="1107"/>
      <c r="Z129" s="1108"/>
      <c r="AA129" s="994">
        <v>6044387</v>
      </c>
      <c r="AB129" s="995"/>
      <c r="AC129" s="995"/>
      <c r="AD129" s="995"/>
      <c r="AE129" s="996"/>
      <c r="AF129" s="997">
        <v>6399817</v>
      </c>
      <c r="AG129" s="995"/>
      <c r="AH129" s="995"/>
      <c r="AI129" s="995"/>
      <c r="AJ129" s="996"/>
      <c r="AK129" s="997">
        <v>6159197</v>
      </c>
      <c r="AL129" s="995"/>
      <c r="AM129" s="995"/>
      <c r="AN129" s="995"/>
      <c r="AO129" s="996"/>
      <c r="AP129" s="1109"/>
      <c r="AQ129" s="1110"/>
      <c r="AR129" s="1110"/>
      <c r="AS129" s="1110"/>
      <c r="AT129" s="1111"/>
      <c r="AU129" s="233"/>
      <c r="AV129" s="233"/>
      <c r="AW129" s="233"/>
      <c r="AX129" s="1101" t="s">
        <v>505</v>
      </c>
      <c r="AY129" s="959"/>
      <c r="AZ129" s="959"/>
      <c r="BA129" s="959"/>
      <c r="BB129" s="959"/>
      <c r="BC129" s="959"/>
      <c r="BD129" s="959"/>
      <c r="BE129" s="960"/>
      <c r="BF129" s="1102" t="s">
        <v>506</v>
      </c>
      <c r="BG129" s="1103"/>
      <c r="BH129" s="1103"/>
      <c r="BI129" s="1103"/>
      <c r="BJ129" s="1103"/>
      <c r="BK129" s="1103"/>
      <c r="BL129" s="1104"/>
      <c r="BM129" s="1102">
        <v>19.37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508</v>
      </c>
      <c r="X130" s="1107"/>
      <c r="Y130" s="1107"/>
      <c r="Z130" s="1108"/>
      <c r="AA130" s="994">
        <v>1155590</v>
      </c>
      <c r="AB130" s="995"/>
      <c r="AC130" s="995"/>
      <c r="AD130" s="995"/>
      <c r="AE130" s="996"/>
      <c r="AF130" s="997">
        <v>1210481</v>
      </c>
      <c r="AG130" s="995"/>
      <c r="AH130" s="995"/>
      <c r="AI130" s="995"/>
      <c r="AJ130" s="996"/>
      <c r="AK130" s="997">
        <v>1194392</v>
      </c>
      <c r="AL130" s="995"/>
      <c r="AM130" s="995"/>
      <c r="AN130" s="995"/>
      <c r="AO130" s="996"/>
      <c r="AP130" s="1109"/>
      <c r="AQ130" s="1110"/>
      <c r="AR130" s="1110"/>
      <c r="AS130" s="1110"/>
      <c r="AT130" s="1111"/>
      <c r="AU130" s="233"/>
      <c r="AV130" s="233"/>
      <c r="AW130" s="233"/>
      <c r="AX130" s="1101" t="s">
        <v>509</v>
      </c>
      <c r="AY130" s="959"/>
      <c r="AZ130" s="959"/>
      <c r="BA130" s="959"/>
      <c r="BB130" s="959"/>
      <c r="BC130" s="959"/>
      <c r="BD130" s="959"/>
      <c r="BE130" s="960"/>
      <c r="BF130" s="1137">
        <v>10.7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510</v>
      </c>
      <c r="X131" s="1144"/>
      <c r="Y131" s="1144"/>
      <c r="Z131" s="1145"/>
      <c r="AA131" s="1040">
        <v>4888797</v>
      </c>
      <c r="AB131" s="1022"/>
      <c r="AC131" s="1022"/>
      <c r="AD131" s="1022"/>
      <c r="AE131" s="1023"/>
      <c r="AF131" s="1021">
        <v>5189336</v>
      </c>
      <c r="AG131" s="1022"/>
      <c r="AH131" s="1022"/>
      <c r="AI131" s="1022"/>
      <c r="AJ131" s="1023"/>
      <c r="AK131" s="1021">
        <v>4964805</v>
      </c>
      <c r="AL131" s="1022"/>
      <c r="AM131" s="1022"/>
      <c r="AN131" s="1022"/>
      <c r="AO131" s="1023"/>
      <c r="AP131" s="1146"/>
      <c r="AQ131" s="1147"/>
      <c r="AR131" s="1147"/>
      <c r="AS131" s="1147"/>
      <c r="AT131" s="1148"/>
      <c r="AU131" s="233"/>
      <c r="AV131" s="233"/>
      <c r="AW131" s="233"/>
      <c r="AX131" s="1119" t="s">
        <v>511</v>
      </c>
      <c r="AY131" s="762"/>
      <c r="AZ131" s="762"/>
      <c r="BA131" s="762"/>
      <c r="BB131" s="762"/>
      <c r="BC131" s="762"/>
      <c r="BD131" s="762"/>
      <c r="BE131" s="1072"/>
      <c r="BF131" s="1120">
        <v>48.8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513</v>
      </c>
      <c r="W132" s="1130"/>
      <c r="X132" s="1130"/>
      <c r="Y132" s="1130"/>
      <c r="Z132" s="1131"/>
      <c r="AA132" s="1132">
        <v>10.688150889999999</v>
      </c>
      <c r="AB132" s="1133"/>
      <c r="AC132" s="1133"/>
      <c r="AD132" s="1133"/>
      <c r="AE132" s="1134"/>
      <c r="AF132" s="1135">
        <v>10.78667868</v>
      </c>
      <c r="AG132" s="1133"/>
      <c r="AH132" s="1133"/>
      <c r="AI132" s="1133"/>
      <c r="AJ132" s="1134"/>
      <c r="AK132" s="1135">
        <v>10.680782020000001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514</v>
      </c>
      <c r="W133" s="1113"/>
      <c r="X133" s="1113"/>
      <c r="Y133" s="1113"/>
      <c r="Z133" s="1114"/>
      <c r="AA133" s="1115">
        <v>10.199999999999999</v>
      </c>
      <c r="AB133" s="1116"/>
      <c r="AC133" s="1116"/>
      <c r="AD133" s="1116"/>
      <c r="AE133" s="1117"/>
      <c r="AF133" s="1115">
        <v>10.6</v>
      </c>
      <c r="AG133" s="1116"/>
      <c r="AH133" s="1116"/>
      <c r="AI133" s="1116"/>
      <c r="AJ133" s="1117"/>
      <c r="AK133" s="1115">
        <v>10.7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gQycK+iH/Iw3/rNe/Xy2Wjk+a6Fn4TTeBJIgUBLSXAsZpgHbUu6bXB1swQYZGlIktmNYkvCe/9Qu+P40HuOsg==" saltValue="tpHJWSMIaIoxmPLyo6MH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IaOEjElnRyBW8f9KHggm49XHUz3wiLtG8Hwiyd0rNJbIkZ5ZeYTityeidd7/V0O0G8WRXR7KlCtdpHk6HgQeA==" saltValue="xFYcSf8T/QfRoRckSHfa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ONG3O9GmzjZBOvJFZKEeyvp0Zx8zzLHwkg/7Ph+ACsCAODP1QRxlG/Nh0jXqym98vEeizbrO3ikpQ90fWeOhw==" saltValue="9i1vN9KerV6mfUSL/Eab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523</v>
      </c>
      <c r="AL9" s="1153"/>
      <c r="AM9" s="1153"/>
      <c r="AN9" s="1154"/>
      <c r="AO9" s="281">
        <v>1631202</v>
      </c>
      <c r="AP9" s="281">
        <v>145370</v>
      </c>
      <c r="AQ9" s="282">
        <v>121814</v>
      </c>
      <c r="AR9" s="283">
        <v>19.3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524</v>
      </c>
      <c r="AL10" s="1153"/>
      <c r="AM10" s="1153"/>
      <c r="AN10" s="1154"/>
      <c r="AO10" s="284">
        <v>156300</v>
      </c>
      <c r="AP10" s="284">
        <v>13929</v>
      </c>
      <c r="AQ10" s="285">
        <v>18777</v>
      </c>
      <c r="AR10" s="286">
        <v>-25.8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525</v>
      </c>
      <c r="AL11" s="1153"/>
      <c r="AM11" s="1153"/>
      <c r="AN11" s="1154"/>
      <c r="AO11" s="284">
        <v>126836</v>
      </c>
      <c r="AP11" s="284">
        <v>11303</v>
      </c>
      <c r="AQ11" s="285">
        <v>3489</v>
      </c>
      <c r="AR11" s="286">
        <v>224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527</v>
      </c>
      <c r="AP12" s="284" t="s">
        <v>527</v>
      </c>
      <c r="AQ12" s="285" t="s">
        <v>527</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528</v>
      </c>
      <c r="AL13" s="1153"/>
      <c r="AM13" s="1153"/>
      <c r="AN13" s="1154"/>
      <c r="AO13" s="284">
        <v>102691</v>
      </c>
      <c r="AP13" s="284">
        <v>9152</v>
      </c>
      <c r="AQ13" s="285">
        <v>6796</v>
      </c>
      <c r="AR13" s="286">
        <v>34.700000000000003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529</v>
      </c>
      <c r="AL14" s="1153"/>
      <c r="AM14" s="1153"/>
      <c r="AN14" s="1154"/>
      <c r="AO14" s="284">
        <v>45407</v>
      </c>
      <c r="AP14" s="284">
        <v>4047</v>
      </c>
      <c r="AQ14" s="285">
        <v>2572</v>
      </c>
      <c r="AR14" s="286">
        <v>57.3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530</v>
      </c>
      <c r="AL15" s="1156"/>
      <c r="AM15" s="1156"/>
      <c r="AN15" s="1157"/>
      <c r="AO15" s="284">
        <v>-169374</v>
      </c>
      <c r="AP15" s="284">
        <v>-15094</v>
      </c>
      <c r="AQ15" s="285">
        <v>-9119</v>
      </c>
      <c r="AR15" s="286">
        <v>65.5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1893062</v>
      </c>
      <c r="AP16" s="284">
        <v>168707</v>
      </c>
      <c r="AQ16" s="285">
        <v>144330</v>
      </c>
      <c r="AR16" s="286">
        <v>16.899999999999999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535</v>
      </c>
      <c r="AL21" s="1159"/>
      <c r="AM21" s="1159"/>
      <c r="AN21" s="1160"/>
      <c r="AO21" s="297">
        <v>17.2</v>
      </c>
      <c r="AP21" s="298">
        <v>12.76</v>
      </c>
      <c r="AQ21" s="299">
        <v>4.4400000000000004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536</v>
      </c>
      <c r="AL22" s="1159"/>
      <c r="AM22" s="1159"/>
      <c r="AN22" s="1160"/>
      <c r="AO22" s="302">
        <v>92.5</v>
      </c>
      <c r="AP22" s="303">
        <v>95.6</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540</v>
      </c>
      <c r="AL32" s="1167"/>
      <c r="AM32" s="1167"/>
      <c r="AN32" s="1168"/>
      <c r="AO32" s="312">
        <v>1363414</v>
      </c>
      <c r="AP32" s="312">
        <v>121506</v>
      </c>
      <c r="AQ32" s="313">
        <v>83451</v>
      </c>
      <c r="AR32" s="314">
        <v>45.6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541</v>
      </c>
      <c r="AL33" s="1167"/>
      <c r="AM33" s="1167"/>
      <c r="AN33" s="1168"/>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542</v>
      </c>
      <c r="AL34" s="1167"/>
      <c r="AM34" s="1167"/>
      <c r="AN34" s="1168"/>
      <c r="AO34" s="312" t="s">
        <v>527</v>
      </c>
      <c r="AP34" s="312" t="s">
        <v>527</v>
      </c>
      <c r="AQ34" s="313" t="s">
        <v>527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543</v>
      </c>
      <c r="AL35" s="1167"/>
      <c r="AM35" s="1167"/>
      <c r="AN35" s="1168"/>
      <c r="AO35" s="312">
        <v>361859</v>
      </c>
      <c r="AP35" s="312">
        <v>32248</v>
      </c>
      <c r="AQ35" s="313">
        <v>28003</v>
      </c>
      <c r="AR35" s="314">
        <v>15.2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544</v>
      </c>
      <c r="AL36" s="1167"/>
      <c r="AM36" s="1167"/>
      <c r="AN36" s="1168"/>
      <c r="AO36" s="312">
        <v>14489</v>
      </c>
      <c r="AP36" s="312">
        <v>1291</v>
      </c>
      <c r="AQ36" s="313">
        <v>3357</v>
      </c>
      <c r="AR36" s="314">
        <v>-61.5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545</v>
      </c>
      <c r="AL37" s="1167"/>
      <c r="AM37" s="1167"/>
      <c r="AN37" s="1168"/>
      <c r="AO37" s="312" t="s">
        <v>527</v>
      </c>
      <c r="AP37" s="312" t="s">
        <v>527</v>
      </c>
      <c r="AQ37" s="313">
        <v>824</v>
      </c>
      <c r="AR37" s="314" t="s">
        <v>527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546</v>
      </c>
      <c r="AL38" s="1170"/>
      <c r="AM38" s="1170"/>
      <c r="AN38" s="1171"/>
      <c r="AO38" s="315" t="s">
        <v>527</v>
      </c>
      <c r="AP38" s="315" t="s">
        <v>527</v>
      </c>
      <c r="AQ38" s="316">
        <v>11</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547</v>
      </c>
      <c r="AL39" s="1170"/>
      <c r="AM39" s="1170"/>
      <c r="AN39" s="1171"/>
      <c r="AO39" s="312">
        <v>-15090</v>
      </c>
      <c r="AP39" s="312">
        <v>-1345</v>
      </c>
      <c r="AQ39" s="313">
        <v>-3327</v>
      </c>
      <c r="AR39" s="314">
        <v>-59.6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548</v>
      </c>
      <c r="AL40" s="1167"/>
      <c r="AM40" s="1167"/>
      <c r="AN40" s="1168"/>
      <c r="AO40" s="312">
        <v>-1194392</v>
      </c>
      <c r="AP40" s="312">
        <v>-106443</v>
      </c>
      <c r="AQ40" s="313">
        <v>-75351</v>
      </c>
      <c r="AR40" s="314">
        <v>41.3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530280</v>
      </c>
      <c r="AP41" s="312">
        <v>47258</v>
      </c>
      <c r="AQ41" s="313">
        <v>36968</v>
      </c>
      <c r="AR41" s="314">
        <v>27.8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518</v>
      </c>
      <c r="AN49" s="1163" t="s">
        <v>552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1255768</v>
      </c>
      <c r="AN51" s="334">
        <v>98023</v>
      </c>
      <c r="AO51" s="335">
        <v>-22.3</v>
      </c>
      <c r="AP51" s="336">
        <v>115050</v>
      </c>
      <c r="AQ51" s="337">
        <v>1</v>
      </c>
      <c r="AR51" s="338">
        <v>-23.3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698805</v>
      </c>
      <c r="AN52" s="342">
        <v>54547</v>
      </c>
      <c r="AO52" s="343">
        <v>-34.9</v>
      </c>
      <c r="AP52" s="344">
        <v>53792</v>
      </c>
      <c r="AQ52" s="345">
        <v>1.2</v>
      </c>
      <c r="AR52" s="346">
        <v>-36.1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1355363</v>
      </c>
      <c r="AN53" s="334">
        <v>109790</v>
      </c>
      <c r="AO53" s="335">
        <v>12</v>
      </c>
      <c r="AP53" s="336">
        <v>118252</v>
      </c>
      <c r="AQ53" s="337">
        <v>2.8</v>
      </c>
      <c r="AR53" s="338">
        <v>9.1999999999999993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1024586</v>
      </c>
      <c r="AN54" s="342">
        <v>82996</v>
      </c>
      <c r="AO54" s="343">
        <v>52.2</v>
      </c>
      <c r="AP54" s="344">
        <v>49994</v>
      </c>
      <c r="AQ54" s="345">
        <v>-7.1</v>
      </c>
      <c r="AR54" s="346">
        <v>59.3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1817836</v>
      </c>
      <c r="AN55" s="334">
        <v>151676</v>
      </c>
      <c r="AO55" s="335">
        <v>38.200000000000003</v>
      </c>
      <c r="AP55" s="336">
        <v>120302</v>
      </c>
      <c r="AQ55" s="337">
        <v>1.7</v>
      </c>
      <c r="AR55" s="338">
        <v>36.5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1285862</v>
      </c>
      <c r="AN56" s="342">
        <v>107289</v>
      </c>
      <c r="AO56" s="343">
        <v>29.3</v>
      </c>
      <c r="AP56" s="344">
        <v>59328</v>
      </c>
      <c r="AQ56" s="345">
        <v>18.7</v>
      </c>
      <c r="AR56" s="346">
        <v>10.6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1579356</v>
      </c>
      <c r="AN57" s="334">
        <v>135718</v>
      </c>
      <c r="AO57" s="335">
        <v>-10.5</v>
      </c>
      <c r="AP57" s="336">
        <v>114841</v>
      </c>
      <c r="AQ57" s="337">
        <v>-4.5</v>
      </c>
      <c r="AR57" s="338">
        <v>-6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981258</v>
      </c>
      <c r="AN58" s="342">
        <v>84322</v>
      </c>
      <c r="AO58" s="343">
        <v>-21.4</v>
      </c>
      <c r="AP58" s="344">
        <v>51589</v>
      </c>
      <c r="AQ58" s="345">
        <v>-13</v>
      </c>
      <c r="AR58" s="346">
        <v>-8.4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1691660</v>
      </c>
      <c r="AN59" s="334">
        <v>150758</v>
      </c>
      <c r="AO59" s="335">
        <v>11.1</v>
      </c>
      <c r="AP59" s="336">
        <v>124145</v>
      </c>
      <c r="AQ59" s="337">
        <v>8.1</v>
      </c>
      <c r="AR59" s="338">
        <v>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1285282</v>
      </c>
      <c r="AN60" s="342">
        <v>114543</v>
      </c>
      <c r="AO60" s="343">
        <v>35.799999999999997</v>
      </c>
      <c r="AP60" s="344">
        <v>54761</v>
      </c>
      <c r="AQ60" s="345">
        <v>6.1</v>
      </c>
      <c r="AR60" s="346">
        <v>29.7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1539997</v>
      </c>
      <c r="AN61" s="349">
        <v>129193</v>
      </c>
      <c r="AO61" s="350">
        <v>5.7</v>
      </c>
      <c r="AP61" s="351">
        <v>118518</v>
      </c>
      <c r="AQ61" s="352">
        <v>1.8</v>
      </c>
      <c r="AR61" s="338">
        <v>3.9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1055159</v>
      </c>
      <c r="AN62" s="342">
        <v>88739</v>
      </c>
      <c r="AO62" s="343">
        <v>12.2</v>
      </c>
      <c r="AP62" s="344">
        <v>53893</v>
      </c>
      <c r="AQ62" s="345">
        <v>1.2</v>
      </c>
      <c r="AR62" s="346">
        <v>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sRl8zhIZ2MVfp/ks9dWuy2Z4ZTdc8zePioe+Tf80mY3wMwQ5/KVfaiMlwa7s409nkAtiU7iwezzAcpDJ1U86w==" saltValue="9LXHbdtKiheclejm56mk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0" spans="125:125" ht="13.5" hidden="1" customHeight="1" x14ac:dyDescent="0.15"/>
    <row r="121" spans="125:125" ht="13.5" hidden="1" customHeight="1" x14ac:dyDescent="0.15">
      <c r="DU121" s="259"/>
    </row>
  </sheetData>
  <sheetProtection algorithmName="SHA-512" hashValue="pq8ua6C0x2vgRk9YvYWZCaDq3U6z0AONDr3GiUC0oqg+MDqNQySEMhBQdnKO302k4iMiHdf7c1btP4PRY7xTFA==" saltValue="txQpU9y7od0bFyBKei+/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E0CN6UlOPZF+J62Bkz/LqlQ/z1v2VBHASx2ND0iDMwDeUQU8EDqTvPQZlHPp/B0eAC0L3JvvruATCLCD7I/crw==" saltValue="rGf8kgPr8vdQG499GC9/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75" t="s">
        <v>3</v>
      </c>
      <c r="D47" s="1175"/>
      <c r="E47" s="1176"/>
      <c r="F47" s="11">
        <v>29.73</v>
      </c>
      <c r="G47" s="12">
        <v>29.15</v>
      </c>
      <c r="H47" s="12">
        <v>23.49</v>
      </c>
      <c r="I47" s="12">
        <v>28.21</v>
      </c>
      <c r="J47" s="13">
        <v>29.31</v>
      </c>
    </row>
    <row r="48" spans="2:10" ht="57.75" customHeight="1" x14ac:dyDescent="0.15">
      <c r="B48" s="14"/>
      <c r="C48" s="1177" t="s">
        <v>4</v>
      </c>
      <c r="D48" s="1177"/>
      <c r="E48" s="1178"/>
      <c r="F48" s="15">
        <v>2.91</v>
      </c>
      <c r="G48" s="16">
        <v>2.78</v>
      </c>
      <c r="H48" s="16">
        <v>3.18</v>
      </c>
      <c r="I48" s="16">
        <v>6.4</v>
      </c>
      <c r="J48" s="17">
        <v>4.9800000000000004</v>
      </c>
    </row>
    <row r="49" spans="2:10" ht="57.75" customHeight="1" thickBot="1" x14ac:dyDescent="0.2">
      <c r="B49" s="18"/>
      <c r="C49" s="1179" t="s">
        <v>5</v>
      </c>
      <c r="D49" s="1179"/>
      <c r="E49" s="1180"/>
      <c r="F49" s="19" t="s">
        <v>573</v>
      </c>
      <c r="G49" s="20" t="s">
        <v>574</v>
      </c>
      <c r="H49" s="20" t="s">
        <v>575</v>
      </c>
      <c r="I49" s="20">
        <v>9.42</v>
      </c>
      <c r="J49" s="21" t="s">
        <v>576</v>
      </c>
    </row>
    <row r="50" spans="2:10" x14ac:dyDescent="0.15"/>
  </sheetData>
  <sheetProtection algorithmName="SHA-512" hashValue="WyWSZi4uGgDtsh9FpTQspVaDQWABZbhPla5zQW5VpOKV8CMvAW0k+NkDPV7GyB6gTTvRtK7GQxsx9Bmisr1XBQ==" saltValue="ss4DrqtJPzONx+rHYWvw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