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1905" yWindow="300" windowWidth="17910" windowHeight="1053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9"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AM35" i="10" s="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<sst xmlns="http://schemas.openxmlformats.org/spreadsheetml/2006/main" count="1219" uniqueCount="617">
  <si>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</si>
  <si>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</si>
  <si>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</si>
  <si>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</si>
  <si>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</si>
  <si>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</si>
  <si>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</si>
  <si>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</si>
  <si>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</si>
  <si>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</si>
  <si>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</si>
  <si>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</si>
  <si>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</si>
  <si>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</si>
  <si>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</si>
  <si>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</si>
  <si>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</si>
  <si>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</si>
  <si>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</si>
  <si>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</si>
  <si>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</si>
  <si>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</si>
  <si>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</si>
  <si>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</si>
  <si>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</si>
  <si>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</si>
  <si>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</si>
  <si>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</si>
  <si>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</si>
  <si>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</si>
  <si>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</si>
  <si>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</si>
  <si>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</si>
  <si>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</si>
  <si>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</si>
  <si>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</si>
  <si>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</si>
  <si>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</si>
  <si>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</si>
  <si>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</si>
  <si>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</si>
  <si>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</si>
  <si>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</si>
  <si>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</si>
  <si>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</si>
  <si>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</si>
  <si>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</si>
  <si>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</si>
  <si>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</si>
  <si>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</si>
  <si>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</si>
  <si>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</si>
  <si>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</si>
  <si>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</si>
  <si>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</si>
  <si>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</si>
  <si>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</si>
  <si>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</si>
  <si>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</si>
  <si>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</si>
  <si>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</si>
  <si>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</si>
  <si>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</si>
  <si>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</si>
  <si>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</si>
  <si>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</si>
  <si>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</si>
  <si>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</si>
  <si>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</si>
  <si>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</si>
  <si>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</si>
  <si>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</si>
  <si>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</si>
  <si>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</si>
  <si>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</si>
  <si>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</si>
  <si>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</si>
  <si>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</si>
  <si>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</si>
  <si>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</si>
  <si>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</si>
  <si>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</si>
  <si>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</si>
  <si>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</si>
  <si>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</si>
  <si>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</si>
  <si>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</si>
  <si>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</si>
  <si>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</si>
  <si>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</si>
  <si>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</si>
  <si>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</si>
  <si>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</si>
  <si>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</si>
  <si>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</si>
  <si>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</si>
  <si>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</si>
  <si>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</si>
  <si>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</si>
  <si>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</si>
  <si>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</si>
  <si>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</si>
  <si>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</si>
  <si>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</si>
  <si>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</si>
  <si>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</si>
  <si>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</si>
  <si>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</si>
  <si>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</si>
  <si>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</si>
  <si>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</si>
  <si>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</si>
  <si>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</si>
  <si>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</si>
  <si>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</si>
  <si>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</si>
  <si>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</si>
  <si>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</si>
  <si>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</si>
  <si>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</si>
  <si>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</si>
  <si>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</si>
  <si>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</si>
  <si>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</si>
  <si>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</si>
  <si>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</si>
  <si>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</si>
  <si>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</si>
  <si>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</si>
  <si>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</si>
  <si>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</si>
  <si>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</si>
  <si>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</si>
  <si>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</si>
  <si>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</si>
  <si>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</si>
  <si>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</si>
  <si>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</si>
  <si>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</si>
  <si>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</si>
  <si>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</si>
  <si>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</si>
  <si>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</si>
  <si>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</si>
  <si>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</si>
  <si>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</si>
  <si>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</si>
  <si>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</si>
  <si>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</si>
  <si>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</si>
  <si>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</si>
  <si>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</si>
  <si>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</si>
  <si>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</si>
  <si>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</si>
  <si>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</si>
  <si>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</si>
  <si>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</si>
  <si>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</si>
  <si>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</si>
  <si>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</si>
  <si>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</si>
  <si>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</si>
  <si>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</si>
  <si>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</si>
  <si>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</si>
  <si>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</si>
  <si>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</si>
  <si>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</si>
  <si>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</si>
  <si>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</si>
  <si>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</si>
  <si>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</si>
  <si>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</si>
  <si>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</si>
  <si>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</si>
  <si>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</si>
  <si>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</si>
  <si>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</si>
  <si>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</si>
  <si>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</si>
  <si>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</si>
  <si>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</si>
  <si>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</si>
  <si>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</si>
  <si>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</si>
  <si>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</si>
  <si>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</si>
  <si>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</si>
  <si>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</si>
  <si>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</si>
  <si>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</si>
  <si>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</si>
  <si>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</si>
  <si>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</si>
  <si>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</si>
  <si>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</si>
  <si>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</si>
  <si>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</si>
  <si>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</si>
  <si>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</si>
  <si>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</si>
  <si>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</si>
  <si>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</si>
  <si>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</si>
  <si>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</si>
  <si>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</si>
  <si>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</si>
  <si>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</si>
  <si>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</si>
  <si>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</si>
  <si>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</si>
  <si>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</si>
  <si>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</si>
  <si>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</si>
  <si>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</si>
  <si>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</si>
  <si>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三重県多気町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</si>
  <si>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</si>
  <si>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</si>
  <si>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</si>
  <si>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</si>
  <si>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</si>
  <si>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</si>
  <si>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</si>
  <si>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</si>
  <si>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</si>
  <si>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</si>
  <si>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</si>
  <si>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</si>
  <si>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</si>
  <si>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</si>
  <si>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</si>
  <si>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</si>
  <si>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</si>
  <si>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</si>
  <si>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</si>
  <si>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</si>
  <si>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</si>
  <si>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</si>
  <si>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</si>
  <si>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</si>
  <si>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</si>
  <si>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</si>
  <si>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</si>
  <si>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</si>
  <si>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</si>
  <si>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</si>
  <si>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</si>
  <si>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</si>
  <si>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</si>
  <si>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</si>
  <si>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</si>
  <si>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</si>
  <si>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</si>
  <si>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</si>
  <si>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</si>
  <si>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</si>
  <si>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</si>
  <si>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</si>
  <si>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</si>
  <si>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</si>
  <si>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</si>
  <si>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</si>
  <si>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</si>
  <si>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</si>
  <si>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</si>
  <si>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</si>
  <si>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</si>
  <si>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</si>
  <si>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</si>
  <si>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</si>
  <si>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</si>
  <si>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</si>
  <si>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</si>
  <si>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</si>
  <si>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</si>
  <si>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</si>
  <si>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</si>
  <si>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</si>
  <si>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</si>
  <si>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</si>
  <si>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</si>
  <si>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</si>
  <si>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</si>
  <si>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</si>
  <si>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</si>
  <si>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</si>
  <si>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</si>
  <si>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</si>
  <si>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</si>
  <si>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</si>
  <si>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</si>
  <si>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</si>
  <si>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</si>
  <si>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</si>
  <si>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</si>
  <si>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</si>
  <si>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</si>
  <si>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</si>
  <si>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</si>
  <si>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</si>
  <si>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</si>
  <si>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</si>
  <si>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</si>
  <si>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</si>
  <si>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</si>
  <si>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</si>
  <si>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</si>
  <si>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</si>
  <si>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</si>
  <si>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</si>
  <si>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</si>
  <si>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</si>
  <si>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</si>
  <si>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</si>
  <si>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</si>
  <si>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</si>
  <si>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</si>
  <si>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</si>
  <si>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</si>
  <si>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</si>
  <si>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</si>
  <si>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</si>
  <si>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</si>
  <si>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</si>
  <si>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</si>
  <si>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</si>
  <si>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</si>
  <si>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</si>
  <si>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</si>
  <si>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</si>
  <si>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</si>
  <si>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</si>
  <si>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</si>
  <si>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</si>
  <si>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</si>
  <si>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</si>
  <si>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</si>
  <si>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</si>
  <si>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</si>
  <si>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</si>
  <si>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</si>
  <si>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</si>
  <si>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</si>
  <si>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</si>
  <si>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</si>
  <si>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</si>
  <si>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</si>
  <si>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</si>
  <si>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</si>
  <si>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</si>
  <si>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</si>
  <si>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</si>
  <si>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</si>
  <si>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</si>
  <si>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</si>
  <si>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</si>
  <si>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</si>
  <si>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</si>
  <si>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</si>
  <si>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</si>
  <si>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</si>
  <si>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</si>
  <si>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</si>
  <si>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</si>
  <si>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</si>
  <si>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</si>
  <si>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</si>
  <si>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</si>
  <si>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</si>
  <si>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三重県多気町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</si>
  <si>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</si>
  <si>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</si>
  <si>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</si>
  <si>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</si>
  <si>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</si>
  <si>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</si>
  <si>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</si>
  <si>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</si>
  <si>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</si>
  <si>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</si>
  <si>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</si>
  <si>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</si>
  <si>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</si>
  <si>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</si>
  <si>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</si>
  <si>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</si>
  <si>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</si>
  <si>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</si>
  <si>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</si>
  <si>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</si>
  <si>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</si>
  <si>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</si>
  <si>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</si>
  <si>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</si>
  <si>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</si>
  <si>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</si>
  <si>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</si>
  <si>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</si>
  <si>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</si>
  <si>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</si>
  <si>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</si>
  <si>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</si>
  <si>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</si>
  <si>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</si>
  <si>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</si>
  <si>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</si>
  <si>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</si>
  <si>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</si>
  <si>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</si>
  <si>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</si>
  <si>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</si>
  <si>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</si>
  <si>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</si>
  <si>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</si>
  <si>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</si>
  <si>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</si>
  <si>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</si>
  <si>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</si>
  <si>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</si>
  <si>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</si>
  <si>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</si>
  <si>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</si>
  <si>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</si>
  <si>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</si>
  <si>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</si>
  <si>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</si>
  <si>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</si>
  <si>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</si>
  <si>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</si>
  <si>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</si>
  <si>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</si>
  <si>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</si>
  <si>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</si>
  <si>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</si>
  <si>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</si>
  <si>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</si>
  <si>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</si>
  <si>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</si>
  <si>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</si>
  <si>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</si>
  <si>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</si>
  <si>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</si>
  <si>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</si>
  <si>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</si>
  <si>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</si>
  <si>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</si>
  <si>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</si>
  <si>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</si>
  <si>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</si>
  <si>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</si>
  <si>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</si>
  <si>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</si>
  <si>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</si>
  <si>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</si>
  <si>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</si>
  <si>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</si>
  <si>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</si>
  <si>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</si>
  <si>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</si>
  <si>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</si>
  <si>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</si>
  <si>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</si>
  <si>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</si>
  <si>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</si>
  <si>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</si>
  <si>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</si>
  <si>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</si>
  <si>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</si>
  <si>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</si>
  <si>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</si>
  <si>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</si>
  <si>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</si>
  <si>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</si>
  <si>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</si>
  <si>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</si>
  <si>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</si>
  <si>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</si>
  <si>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</si>
  <si>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</si>
  <si>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</si>
  <si>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</si>
  <si>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</si>
  <si>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</si>
  <si>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</si>
  <si>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</si>
  <si>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</si>
  <si>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</si>
  <si>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</si>
  <si>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</si>
  <si>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</si>
  <si>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</si>
  <si>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</si>
  <si>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</si>
  <si>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</si>
  <si>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</si>
  <si>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</si>
  <si>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</si>
  <si>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</si>
  <si>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</si>
  <si>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</si>
  <si>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</si>
  <si>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</si>
  <si>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</si>
  <si>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</si>
  <si>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</si>
  <si>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</si>
  <si>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</si>
  <si>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</si>
  <si>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</si>
  <si>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</si>
  <si>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</si>
  <si>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</si>
  <si>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</si>
  <si>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</si>
  <si>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</si>
  <si>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</si>
  <si>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</si>
  <si>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</si>
  <si>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</si>
  <si>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</si>
  <si>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</si>
  <si>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</si>
  <si>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</si>
  <si>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</si>
  <si>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</si>
  <si>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</si>
  <si>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</si>
  <si>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</si>
  <si>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</si>
  <si>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</si>
  <si>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</si>
  <si>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</si>
  <si>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</si>
  <si>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</si>
  <si>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</si>
  <si>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</si>
  <si>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</si>
  <si>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</si>
  <si>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</si>
  <si>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</si>
  <si>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</si>
  <si>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</si>
  <si>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</si>
  <si>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</si>
  <si>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</si>
  <si>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</si>
  <si>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</si>
  <si>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</si>
  <si>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</si>
  <si>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</si>
  <si>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</si>
  <si>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</si>
  <si>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</si>
  <si>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</si>
  <si>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</si>
  <si>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</si>
  <si>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</si>
  <si>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</si>
  <si>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</si>
  <si>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</si>
  <si>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</si>
  <si>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</si>
  <si>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</si>
  <si>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0.38</t>
  </si>
  <si>
    <t>水道事業会計</t>
  </si>
  <si>
    <t>下水道事業会計</t>
  </si>
  <si>
    <t>工業用水道事業会計</t>
  </si>
  <si>
    <t>一般会計</t>
  </si>
  <si>
    <t>介護保険特別会計</t>
  </si>
  <si>
    <t>国民健康保険特別会計</t>
  </si>
  <si>
    <t>後期高齢者医療保険特別会計</t>
  </si>
  <si>
    <t>住宅新築資金等貸付特別会計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</si>
  <si>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</si>
  <si>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</si>
  <si>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</si>
  <si>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</si>
  <si>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</si>
  <si>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</si>
  <si>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</si>
  <si>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</si>
  <si>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</si>
  <si>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三重県多気郡多気町松阪市学校組合一般会計</t>
  </si>
  <si>
    <t>松阪地区広域衛生組合一般会計</t>
  </si>
  <si>
    <t>宮川福祉施設組合一般会計</t>
  </si>
  <si>
    <t>宮川福祉施設組合介護サービス事業特別会計</t>
  </si>
  <si>
    <t>三重地方税管理回収機構一般会計</t>
  </si>
  <si>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</si>
  <si>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</si>
  <si>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</si>
  <si>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</si>
  <si>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</si>
  <si>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</si>
  <si>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</si>
  <si>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</si>
  <si>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</si>
  <si>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</si>
  <si>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</si>
  <si>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</si>
  <si>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多気東部土地開発公社</t>
    <rPh sb="0" eb="2">
      <t>タキ</t>
    </rPh>
    <rPh sb="2" eb="4">
      <t>トウブ</t>
    </rPh>
    <rPh sb="4" eb="6">
      <t>トチ</t>
    </rPh>
    <rPh sb="6" eb="8">
      <t>カイハツ</t>
    </rPh>
    <rPh sb="8" eb="10">
      <t>コウシャ</t>
    </rPh>
    <phoneticPr fontId="2"/>
  </si>
  <si>
    <t>教育、福祉施設建設整備基金</t>
    <rPh sb="0" eb="2">
      <t>キョウイク</t>
    </rPh>
    <rPh sb="3" eb="5">
      <t>フクシ</t>
    </rPh>
    <rPh sb="5" eb="7">
      <t>シセツ</t>
    </rPh>
    <rPh sb="7" eb="9">
      <t>ケンセツ</t>
    </rPh>
    <rPh sb="9" eb="11">
      <t>セイビ</t>
    </rPh>
    <rPh sb="11" eb="13">
      <t>キキン</t>
    </rPh>
    <phoneticPr fontId="5"/>
  </si>
  <si>
    <t>ふるさと応援基金</t>
    <rPh sb="4" eb="6">
      <t>オウエン</t>
    </rPh>
    <rPh sb="6" eb="8">
      <t>キキン</t>
    </rPh>
    <phoneticPr fontId="2"/>
  </si>
  <si>
    <t>ふるさと振興基金</t>
    <rPh sb="4" eb="6">
      <t>シンコウ</t>
    </rPh>
    <rPh sb="6" eb="8">
      <t>キキン</t>
    </rPh>
    <phoneticPr fontId="2"/>
  </si>
  <si>
    <t>福祉基金</t>
    <rPh sb="0" eb="2">
      <t>フクシ</t>
    </rPh>
    <rPh sb="2" eb="4">
      <t>キキン</t>
    </rPh>
    <phoneticPr fontId="2"/>
  </si>
  <si>
    <t>多気町、シャープ国際交流基金</t>
    <rPh sb="0" eb="3">
      <t>タキチョウ</t>
    </rPh>
    <rPh sb="8" eb="10">
      <t>コクサイ</t>
    </rPh>
    <rPh sb="10" eb="12">
      <t>コウリュウ</t>
    </rPh>
    <rPh sb="12" eb="1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</si>
  <si>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</si>
  <si>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</si>
  <si>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将来負担比率は算定外が続いているが、施設の減価償却率は年々増加している。各世代間の公平な負担を原則に施設の維持及び整備を実施する。</t>
    <rPh sb="0" eb="2">
      <t>ショウライ</t>
    </rPh>
    <rPh sb="2" eb="4">
      <t>フタン</t>
    </rPh>
    <rPh sb="4" eb="6">
      <t>ヒリツ</t>
    </rPh>
    <rPh sb="7" eb="9">
      <t>サンテイ</t>
    </rPh>
    <rPh sb="9" eb="10">
      <t>ガイ</t>
    </rPh>
    <rPh sb="11" eb="12">
      <t>ツヅ</t>
    </rPh>
    <rPh sb="18" eb="20">
      <t>シセツ</t>
    </rPh>
    <rPh sb="21" eb="23">
      <t>ゲンカ</t>
    </rPh>
    <rPh sb="23" eb="25">
      <t>ショウキャク</t>
    </rPh>
    <rPh sb="25" eb="26">
      <t>リツ</t>
    </rPh>
    <rPh sb="27" eb="29">
      <t>ネンネン</t>
    </rPh>
    <rPh sb="29" eb="31">
      <t>ゾウカ</t>
    </rPh>
    <rPh sb="36" eb="37">
      <t>カク</t>
    </rPh>
    <rPh sb="37" eb="40">
      <t>セダイカン</t>
    </rPh>
    <rPh sb="41" eb="43">
      <t>コウヘイ</t>
    </rPh>
    <rPh sb="44" eb="46">
      <t>フタン</t>
    </rPh>
    <rPh sb="47" eb="49">
      <t>ゲンソク</t>
    </rPh>
    <rPh sb="50" eb="52">
      <t>シセツ</t>
    </rPh>
    <rPh sb="53" eb="55">
      <t>イジ</t>
    </rPh>
    <rPh sb="55" eb="56">
      <t>オヨ</t>
    </rPh>
    <rPh sb="57" eb="59">
      <t>セイビ</t>
    </rPh>
    <rPh sb="60" eb="62">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</si>
  <si>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</si>
  <si>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</si>
  <si>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</si>
  <si>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</si>
  <si>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</si>
  <si>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</si>
  <si>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率は算定外が続いており、実質公債費比率も減少が続いているが、今後は防災行政無線整備事業など、地方債の借入を伴う大規模事業が続いていく。地方債発行の際は交付税算入率の高い地方債を活用するなど借入額の精査及び抑制に努める。</t>
    <rPh sb="37" eb="43">
      <t>ボウサイギョウセイムセン</t>
    </rPh>
    <rPh sb="43" eb="45">
      <t>セイビ</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</si>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</sst>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685C-4663-8EC4-528ACB6917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22029</c:v>
                </c:pt>
                <c:pt idx="1">
                  <c:v>21448</c:v>
                </c:pt>
                <c:pt idx="2">
                  <c:v>42525</c:v>
                </c:pt>
                <c:pt idx="3">
                  <c:v>46961</c:v>
                </c:pt>
                <c:pt idx="4">
                  <c:v>60070</c:v>
                </c:pt>
              </c:numCache>
            </c:numRef>
          </c:val>
          <c:smooth val="0"/>
          <c:extLst>
            <c:ext xmlns:c16="http://schemas.microsoft.com/office/drawing/2014/chart" uri="{C3380CC4-5D6E-409C-BE32-E72D297353CC}">
              <c16:uniqueId val="{00000001-685C-4663-8EC4-528ACB6917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5.17</c:v>
                </c:pt>
                <c:pt idx="1">
                  <c:v>5.45</c:v>
                </c:pt>
                <c:pt idx="2">
                  <c:v>6.51</c:v>
                </c:pt>
                <c:pt idx="3">
                  <c:v>6.57</c:v>
                </c:pt>
                <c:pt idx="4">
                  <c:v>5.42</c:v>
                </c:pt>
              </c:numCache>
            </c:numRef>
          </c:val>
          <c:extLst>
            <c:ext xmlns:c16="http://schemas.microsoft.com/office/drawing/2014/chart" uri="{C3380CC4-5D6E-409C-BE32-E72D297353CC}">
              <c16:uniqueId val="{00000000-6395-41CC-9989-3070976988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37.36</c:v>
                </c:pt>
                <c:pt idx="1">
                  <c:v>46.75</c:v>
                </c:pt>
                <c:pt idx="2">
                  <c:v>55.49</c:v>
                </c:pt>
                <c:pt idx="3">
                  <c:v>63.88</c:v>
                </c:pt>
                <c:pt idx="4">
                  <c:v>66.5</c:v>
                </c:pt>
              </c:numCache>
            </c:numRef>
          </c:val>
          <c:extLst>
            <c:ext xmlns:c16="http://schemas.microsoft.com/office/drawing/2014/chart" uri="{C3380CC4-5D6E-409C-BE32-E72D297353CC}">
              <c16:uniqueId val="{00000001-6395-41CC-9989-3070976988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7.09</c:v>
                </c:pt>
                <c:pt idx="1">
                  <c:v>9.1999999999999993</c:v>
                </c:pt>
                <c:pt idx="2">
                  <c:v>11.42</c:v>
                </c:pt>
                <c:pt idx="3">
                  <c:v>11.34</c:v>
                </c:pt>
                <c:pt idx="4">
                  <c:v>-0.38</c:v>
                </c:pt>
              </c:numCache>
            </c:numRef>
          </c:val>
          <c:smooth val="0"/>
          <c:extLst>
            <c:ext xmlns:c16="http://schemas.microsoft.com/office/drawing/2014/chart" uri="{C3380CC4-5D6E-409C-BE32-E72D297353CC}">
              <c16:uniqueId val="{00000002-6395-41CC-9989-3070976988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0.08</c:v>
                </c:pt>
                <c:pt idx="2">
                  <c:v>#N/A</c:v>
                </c:pt>
                <c:pt idx="3">
                  <c:v>0.27</c:v>
                </c:pt>
                <c:pt idx="4">
                  <c:v>0</c:v>
                </c:pt>
                <c:pt idx="5">
                  <c:v>0</c:v>
                </c:pt>
                <c:pt idx="6">
                  <c:v>0</c:v>
                </c:pt>
                <c:pt idx="7">
                  <c:v>0</c:v>
                </c:pt>
                <c:pt idx="8">
                  <c:v>0</c:v>
                </c:pt>
                <c:pt idx="9">
                  <c:v>0</c:v>
                </c:pt>
              </c:numCache>
            </c:numRef>
          </c:val>
          <c:extLst>
            <c:ext xmlns:c16="http://schemas.microsoft.com/office/drawing/2014/chart" uri="{C3380CC4-5D6E-409C-BE32-E72D297353CC}">
              <c16:uniqueId val="{00000000-7232-475B-B74F-5A53E9CB23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2-475B-B74F-5A53E9CB23AB}"/>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7232-475B-B74F-5A53E9CB23AB}"/>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0.04</c:v>
                </c:pt>
                <c:pt idx="4">
                  <c:v>#N/A</c:v>
                </c:pt>
                <c:pt idx="5">
                  <c:v>0.02</c:v>
                </c:pt>
                <c:pt idx="6">
                  <c:v>#N/A</c:v>
                </c:pt>
                <c:pt idx="7">
                  <c:v>7.0000000000000007E-2</c:v>
                </c:pt>
                <c:pt idx="8">
                  <c:v>#N/A</c:v>
                </c:pt>
                <c:pt idx="9">
                  <c:v>0.05</c:v>
                </c:pt>
              </c:numCache>
            </c:numRef>
          </c:val>
          <c:extLst>
            <c:ext xmlns:c16="http://schemas.microsoft.com/office/drawing/2014/chart" uri="{C3380CC4-5D6E-409C-BE32-E72D297353CC}">
              <c16:uniqueId val="{00000003-7232-475B-B74F-5A53E9CB23A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1.1200000000000001</c:v>
                </c:pt>
                <c:pt idx="2">
                  <c:v>#N/A</c:v>
                </c:pt>
                <c:pt idx="3">
                  <c:v>0.67</c:v>
                </c:pt>
                <c:pt idx="4">
                  <c:v>#N/A</c:v>
                </c:pt>
                <c:pt idx="5">
                  <c:v>0.08</c:v>
                </c:pt>
                <c:pt idx="6">
                  <c:v>#N/A</c:v>
                </c:pt>
                <c:pt idx="7">
                  <c:v>7.0000000000000007E-2</c:v>
                </c:pt>
                <c:pt idx="8">
                  <c:v>#N/A</c:v>
                </c:pt>
                <c:pt idx="9">
                  <c:v>0.6</c:v>
                </c:pt>
              </c:numCache>
            </c:numRef>
          </c:val>
          <c:extLst>
            <c:ext xmlns:c16="http://schemas.microsoft.com/office/drawing/2014/chart" uri="{C3380CC4-5D6E-409C-BE32-E72D297353CC}">
              <c16:uniqueId val="{00000004-7232-475B-B74F-5A53E9CB23A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c:v>
                </c:pt>
                <c:pt idx="2">
                  <c:v>#N/A</c:v>
                </c:pt>
                <c:pt idx="3">
                  <c:v>0.21</c:v>
                </c:pt>
                <c:pt idx="4">
                  <c:v>#N/A</c:v>
                </c:pt>
                <c:pt idx="5">
                  <c:v>0.63</c:v>
                </c:pt>
                <c:pt idx="6">
                  <c:v>#N/A</c:v>
                </c:pt>
                <c:pt idx="7">
                  <c:v>1.1299999999999999</c:v>
                </c:pt>
                <c:pt idx="8">
                  <c:v>#N/A</c:v>
                </c:pt>
                <c:pt idx="9">
                  <c:v>2.14</c:v>
                </c:pt>
              </c:numCache>
            </c:numRef>
          </c:val>
          <c:extLst>
            <c:ext xmlns:c16="http://schemas.microsoft.com/office/drawing/2014/chart" uri="{C3380CC4-5D6E-409C-BE32-E72D297353CC}">
              <c16:uniqueId val="{00000005-7232-475B-B74F-5A53E9CB23A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5.16</c:v>
                </c:pt>
                <c:pt idx="2">
                  <c:v>#N/A</c:v>
                </c:pt>
                <c:pt idx="3">
                  <c:v>5.43</c:v>
                </c:pt>
                <c:pt idx="4">
                  <c:v>#N/A</c:v>
                </c:pt>
                <c:pt idx="5">
                  <c:v>6.49</c:v>
                </c:pt>
                <c:pt idx="6">
                  <c:v>#N/A</c:v>
                </c:pt>
                <c:pt idx="7">
                  <c:v>6.56</c:v>
                </c:pt>
                <c:pt idx="8">
                  <c:v>#N/A</c:v>
                </c:pt>
                <c:pt idx="9">
                  <c:v>5.41</c:v>
                </c:pt>
              </c:numCache>
            </c:numRef>
          </c:val>
          <c:extLst>
            <c:ext xmlns:c16="http://schemas.microsoft.com/office/drawing/2014/chart" uri="{C3380CC4-5D6E-409C-BE32-E72D297353CC}">
              <c16:uniqueId val="{00000006-7232-475B-B74F-5A53E9CB23AB}"/>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4.57</c:v>
                </c:pt>
                <c:pt idx="2">
                  <c:v>#N/A</c:v>
                </c:pt>
                <c:pt idx="3">
                  <c:v>5.01</c:v>
                </c:pt>
                <c:pt idx="4">
                  <c:v>#N/A</c:v>
                </c:pt>
                <c:pt idx="5">
                  <c:v>5.14</c:v>
                </c:pt>
                <c:pt idx="6">
                  <c:v>#N/A</c:v>
                </c:pt>
                <c:pt idx="7">
                  <c:v>5.33</c:v>
                </c:pt>
                <c:pt idx="8">
                  <c:v>#N/A</c:v>
                </c:pt>
                <c:pt idx="9">
                  <c:v>5.89</c:v>
                </c:pt>
              </c:numCache>
            </c:numRef>
          </c:val>
          <c:extLst>
            <c:ext xmlns:c16="http://schemas.microsoft.com/office/drawing/2014/chart" uri="{C3380CC4-5D6E-409C-BE32-E72D297353CC}">
              <c16:uniqueId val="{00000007-7232-475B-B74F-5A53E9CB23A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15.56</c:v>
                </c:pt>
                <c:pt idx="2">
                  <c:v>#N/A</c:v>
                </c:pt>
                <c:pt idx="3">
                  <c:v>14.49</c:v>
                </c:pt>
                <c:pt idx="4">
                  <c:v>#N/A</c:v>
                </c:pt>
                <c:pt idx="5">
                  <c:v>13.5</c:v>
                </c:pt>
                <c:pt idx="6">
                  <c:v>#N/A</c:v>
                </c:pt>
                <c:pt idx="7">
                  <c:v>12.01</c:v>
                </c:pt>
                <c:pt idx="8">
                  <c:v>#N/A</c:v>
                </c:pt>
                <c:pt idx="9">
                  <c:v>11.73</c:v>
                </c:pt>
              </c:numCache>
            </c:numRef>
          </c:val>
          <c:extLst>
            <c:ext xmlns:c16="http://schemas.microsoft.com/office/drawing/2014/chart" uri="{C3380CC4-5D6E-409C-BE32-E72D297353CC}">
              <c16:uniqueId val="{00000008-7232-475B-B74F-5A53E9CB23A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16.14</c:v>
                </c:pt>
                <c:pt idx="2">
                  <c:v>#N/A</c:v>
                </c:pt>
                <c:pt idx="3">
                  <c:v>17.440000000000001</c:v>
                </c:pt>
                <c:pt idx="4">
                  <c:v>#N/A</c:v>
                </c:pt>
                <c:pt idx="5">
                  <c:v>18.600000000000001</c:v>
                </c:pt>
                <c:pt idx="6">
                  <c:v>#N/A</c:v>
                </c:pt>
                <c:pt idx="7">
                  <c:v>17.489999999999998</c:v>
                </c:pt>
                <c:pt idx="8">
                  <c:v>#N/A</c:v>
                </c:pt>
                <c:pt idx="9">
                  <c:v>18.760000000000002</c:v>
                </c:pt>
              </c:numCache>
            </c:numRef>
          </c:val>
          <c:extLst>
            <c:ext xmlns:c16="http://schemas.microsoft.com/office/drawing/2014/chart" uri="{C3380CC4-5D6E-409C-BE32-E72D297353CC}">
              <c16:uniqueId val="{00000009-7232-475B-B74F-5A53E9CB23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729</c:v>
                </c:pt>
                <c:pt idx="5">
                  <c:v>704</c:v>
                </c:pt>
                <c:pt idx="8">
                  <c:v>665</c:v>
                </c:pt>
                <c:pt idx="11">
                  <c:v>681</c:v>
                </c:pt>
                <c:pt idx="14">
                  <c:v>690</c:v>
                </c:pt>
              </c:numCache>
            </c:numRef>
          </c:val>
          <c:extLst>
            <c:ext xmlns:c16="http://schemas.microsoft.com/office/drawing/2014/chart" uri="{C3380CC4-5D6E-409C-BE32-E72D297353CC}">
              <c16:uniqueId val="{00000000-EFD5-41CE-A6CE-0666A23C13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D5-41CE-A6CE-0666A23C13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D5-41CE-A6CE-0666A23C13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c:v>
                </c:pt>
                <c:pt idx="3">
                  <c:v>12</c:v>
                </c:pt>
                <c:pt idx="6">
                  <c:v>11</c:v>
                </c:pt>
                <c:pt idx="9">
                  <c:v>7</c:v>
                </c:pt>
                <c:pt idx="12">
                  <c:v>12</c:v>
                </c:pt>
              </c:numCache>
            </c:numRef>
          </c:val>
          <c:extLst>
            <c:ext xmlns:c16="http://schemas.microsoft.com/office/drawing/2014/chart" uri="{C3380CC4-5D6E-409C-BE32-E72D297353CC}">
              <c16:uniqueId val="{00000003-EFD5-41CE-A6CE-0666A23C13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314</c:v>
                </c:pt>
                <c:pt idx="3">
                  <c:v>259</c:v>
                </c:pt>
                <c:pt idx="6">
                  <c:v>243</c:v>
                </c:pt>
                <c:pt idx="9">
                  <c:v>236</c:v>
                </c:pt>
                <c:pt idx="12">
                  <c:v>232</c:v>
                </c:pt>
              </c:numCache>
            </c:numRef>
          </c:val>
          <c:extLst>
            <c:ext xmlns:c16="http://schemas.microsoft.com/office/drawing/2014/chart" uri="{C3380CC4-5D6E-409C-BE32-E72D297353CC}">
              <c16:uniqueId val="{00000004-EFD5-41CE-A6CE-0666A23C13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D5-41CE-A6CE-0666A23C13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D5-41CE-A6CE-0666A23C13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654</c:v>
                </c:pt>
                <c:pt idx="3">
                  <c:v>632</c:v>
                </c:pt>
                <c:pt idx="6">
                  <c:v>579</c:v>
                </c:pt>
                <c:pt idx="9">
                  <c:v>634</c:v>
                </c:pt>
                <c:pt idx="12">
                  <c:v>601</c:v>
                </c:pt>
              </c:numCache>
            </c:numRef>
          </c:val>
          <c:extLst>
            <c:ext xmlns:c16="http://schemas.microsoft.com/office/drawing/2014/chart" uri="{C3380CC4-5D6E-409C-BE32-E72D297353CC}">
              <c16:uniqueId val="{00000007-EFD5-41CE-A6CE-0666A23C13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251</c:v>
                </c:pt>
                <c:pt idx="2">
                  <c:v>#N/A</c:v>
                </c:pt>
                <c:pt idx="3">
                  <c:v>#N/A</c:v>
                </c:pt>
                <c:pt idx="4">
                  <c:v>199</c:v>
                </c:pt>
                <c:pt idx="5">
                  <c:v>#N/A</c:v>
                </c:pt>
                <c:pt idx="6">
                  <c:v>#N/A</c:v>
                </c:pt>
                <c:pt idx="7">
                  <c:v>168</c:v>
                </c:pt>
                <c:pt idx="8">
                  <c:v>#N/A</c:v>
                </c:pt>
                <c:pt idx="9">
                  <c:v>#N/A</c:v>
                </c:pt>
                <c:pt idx="10">
                  <c:v>196</c:v>
                </c:pt>
                <c:pt idx="11">
                  <c:v>#N/A</c:v>
                </c:pt>
                <c:pt idx="12">
                  <c:v>#N/A</c:v>
                </c:pt>
                <c:pt idx="13">
                  <c:v>155</c:v>
                </c:pt>
                <c:pt idx="14">
                  <c:v>#N/A</c:v>
                </c:pt>
              </c:numCache>
            </c:numRef>
          </c:val>
          <c:smooth val="0"/>
          <c:extLst>
            <c:ext xmlns:c16="http://schemas.microsoft.com/office/drawing/2014/chart" uri="{C3380CC4-5D6E-409C-BE32-E72D297353CC}">
              <c16:uniqueId val="{00000008-EFD5-41CE-A6CE-0666A23C13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7912</c:v>
                </c:pt>
                <c:pt idx="5">
                  <c:v>7625</c:v>
                </c:pt>
                <c:pt idx="8">
                  <c:v>7915</c:v>
                </c:pt>
                <c:pt idx="11">
                  <c:v>7812</c:v>
                </c:pt>
                <c:pt idx="14">
                  <c:v>5876</c:v>
                </c:pt>
              </c:numCache>
            </c:numRef>
          </c:val>
          <c:extLst>
            <c:ext xmlns:c16="http://schemas.microsoft.com/office/drawing/2014/chart" uri="{C3380CC4-5D6E-409C-BE32-E72D297353CC}">
              <c16:uniqueId val="{00000000-C472-4A1E-9607-8634E0FA9E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5</c:v>
                </c:pt>
                <c:pt idx="11">
                  <c:v>0</c:v>
                </c:pt>
                <c:pt idx="14">
                  <c:v>0</c:v>
                </c:pt>
              </c:numCache>
            </c:numRef>
          </c:val>
          <c:extLst>
            <c:ext xmlns:c16="http://schemas.microsoft.com/office/drawing/2014/chart" uri="{C3380CC4-5D6E-409C-BE32-E72D297353CC}">
              <c16:uniqueId val="{00000001-C472-4A1E-9607-8634E0FA9E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4174</c:v>
                </c:pt>
                <c:pt idx="5">
                  <c:v>4710</c:v>
                </c:pt>
                <c:pt idx="8">
                  <c:v>5639</c:v>
                </c:pt>
                <c:pt idx="11">
                  <c:v>6729</c:v>
                </c:pt>
                <c:pt idx="14">
                  <c:v>6872</c:v>
                </c:pt>
              </c:numCache>
            </c:numRef>
          </c:val>
          <c:extLst>
            <c:ext xmlns:c16="http://schemas.microsoft.com/office/drawing/2014/chart" uri="{C3380CC4-5D6E-409C-BE32-E72D297353CC}">
              <c16:uniqueId val="{00000002-C472-4A1E-9607-8634E0FA9E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72-4A1E-9607-8634E0FA9E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72-4A1E-9607-8634E0FA9E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72-4A1E-9607-8634E0FA9E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1256</c:v>
                </c:pt>
                <c:pt idx="3">
                  <c:v>1241</c:v>
                </c:pt>
                <c:pt idx="6">
                  <c:v>1203</c:v>
                </c:pt>
                <c:pt idx="9">
                  <c:v>1173</c:v>
                </c:pt>
                <c:pt idx="12">
                  <c:v>1165</c:v>
                </c:pt>
              </c:numCache>
            </c:numRef>
          </c:val>
          <c:extLst>
            <c:ext xmlns:c16="http://schemas.microsoft.com/office/drawing/2014/chart" uri="{C3380CC4-5D6E-409C-BE32-E72D297353CC}">
              <c16:uniqueId val="{00000006-C472-4A1E-9607-8634E0FA9E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46</c:v>
                </c:pt>
                <c:pt idx="3">
                  <c:v>35</c:v>
                </c:pt>
                <c:pt idx="6">
                  <c:v>73</c:v>
                </c:pt>
                <c:pt idx="9">
                  <c:v>83</c:v>
                </c:pt>
                <c:pt idx="12">
                  <c:v>94</c:v>
                </c:pt>
              </c:numCache>
            </c:numRef>
          </c:val>
          <c:extLst>
            <c:ext xmlns:c16="http://schemas.microsoft.com/office/drawing/2014/chart" uri="{C3380CC4-5D6E-409C-BE32-E72D297353CC}">
              <c16:uniqueId val="{00000007-C472-4A1E-9607-8634E0FA9E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4053</c:v>
                </c:pt>
                <c:pt idx="3">
                  <c:v>3565</c:v>
                </c:pt>
                <c:pt idx="6">
                  <c:v>3149</c:v>
                </c:pt>
                <c:pt idx="9">
                  <c:v>2706</c:v>
                </c:pt>
                <c:pt idx="12">
                  <c:v>2441</c:v>
                </c:pt>
              </c:numCache>
            </c:numRef>
          </c:val>
          <c:extLst>
            <c:ext xmlns:c16="http://schemas.microsoft.com/office/drawing/2014/chart" uri="{C3380CC4-5D6E-409C-BE32-E72D297353CC}">
              <c16:uniqueId val="{00000008-C472-4A1E-9607-8634E0FA9E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72-4A1E-9607-8634E0FA9E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6138</c:v>
                </c:pt>
                <c:pt idx="3">
                  <c:v>5648</c:v>
                </c:pt>
                <c:pt idx="6">
                  <c:v>5988</c:v>
                </c:pt>
                <c:pt idx="9">
                  <c:v>5727</c:v>
                </c:pt>
                <c:pt idx="12">
                  <c:v>5441</c:v>
                </c:pt>
              </c:numCache>
            </c:numRef>
          </c:val>
          <c:extLst>
            <c:ext xmlns:c16="http://schemas.microsoft.com/office/drawing/2014/chart" uri="{C3380CC4-5D6E-409C-BE32-E72D297353CC}">
              <c16:uniqueId val="{0000000A-C472-4A1E-9607-8634E0FA9E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72-4A1E-9607-8634E0FA9E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2969</c:v>
                </c:pt>
                <c:pt idx="1">
                  <c:v>3585</c:v>
                </c:pt>
                <c:pt idx="2">
                  <c:v>3636</c:v>
                </c:pt>
              </c:numCache>
            </c:numRef>
          </c:val>
          <c:extLst>
            <c:ext xmlns:c16="http://schemas.microsoft.com/office/drawing/2014/chart" uri="{C3380CC4-5D6E-409C-BE32-E72D297353CC}">
              <c16:uniqueId val="{00000000-667F-4939-A42F-FE0929C3C5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477</c:v>
                </c:pt>
                <c:pt idx="1">
                  <c:v>477</c:v>
                </c:pt>
                <c:pt idx="2">
                  <c:v>477</c:v>
                </c:pt>
              </c:numCache>
            </c:numRef>
          </c:val>
          <c:extLst>
            <c:ext xmlns:c16="http://schemas.microsoft.com/office/drawing/2014/chart" uri="{C3380CC4-5D6E-409C-BE32-E72D297353CC}">
              <c16:uniqueId val="{00000001-667F-4939-A42F-FE0929C3C5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1904</c:v>
                </c:pt>
                <c:pt idx="1">
                  <c:v>2314</c:v>
                </c:pt>
                <c:pt idx="2">
                  <c:v>2418</c:v>
                </c:pt>
              </c:numCache>
            </c:numRef>
          </c:val>
          <c:extLst>
            <c:ext xmlns:c16="http://schemas.microsoft.com/office/drawing/2014/chart" uri="{C3380CC4-5D6E-409C-BE32-E72D297353CC}">
              <c16:uniqueId val="{00000002-667F-4939-A42F-FE0929C3C5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{700975B9-F489-4EBE-906E-5EA0E873ECA4}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85E-47B5-94FC-8DA1514214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{F569142F-C5F3-411F-974C-ECAEA7DF5B41}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5E-47B5-94FC-8DA1514214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{55207CB2-CC11-405A-9841-58A46E0B703B}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5E-47B5-94FC-8DA1514214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{0BE50296-17FE-4E75-865F-EBEEF14F5864}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5E-47B5-94FC-8DA1514214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{DF16C286-F76C-4260-9BD7-55615F177FDC}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5E-47B5-94FC-8DA15142145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{9B9793A6-8DEA-4F14-A30D-351B5357A4A0}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85E-47B5-94FC-8DA15142145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{24867236-FC31-4575-BACF-26146F532CB7}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85E-47B5-94FC-8DA15142145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{870D5704-A4A4-4C94-B2C0-BAD930D9145B}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85E-47B5-94FC-8DA15142145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{0D468C0B-9252-4BC7-A806-A5FDEBCBB36B}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85E-47B5-94FC-8DA1514214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58.5</c:v>
                </c:pt>
                <c:pt idx="16">
                  <c:v>60.3</c:v>
                </c:pt>
                <c:pt idx="24">
                  <c:v>61</c:v>
                </c:pt>
                <c:pt idx="32">
                  <c:v>62.4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85E-47B5-94FC-8DA1514214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{21BC6583-88EE-4945-9202-45506C7F0C3B}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85E-47B5-94FC-8DA1514214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{19DE61EC-2D82-4847-8981-3BC69E723999}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5E-47B5-94FC-8DA1514214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{15DEB01D-1B3A-4B0C-9FF0-4BDA1BA2BB2F}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5E-47B5-94FC-8DA1514214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{F3E22D5C-E018-4E0A-B6C5-AF17A2020727}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5E-47B5-94FC-8DA1514214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{0F9196DC-26DC-4370-94EC-70BED1A8E62B}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5E-47B5-94FC-8DA15142145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{2C7CDFC8-EAEF-4A82-906E-C85150C08F04}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85E-47B5-94FC-8DA15142145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{9DD7F7B1-A566-4895-A2A7-54A1CA7D5885}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85E-47B5-94FC-8DA15142145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{47648595-27F8-437C-B34F-9EFFD54B4AC0}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85E-47B5-94FC-8DA15142145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{E51E8E19-1013-421A-9131-DA92CB217345}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85E-47B5-94FC-8DA1514214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785E-47B5-94FC-8DA151421453}"/>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{E4CB691F-6F91-4CB4-AED0-6563FC080DD7}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F23-41A7-99EC-F85EE99159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{05002849-B5CF-4D65-9930-73BF1E3E528C}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23-41A7-99EC-F85EE99159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{476A834B-F71F-4A12-8419-8ECE019635D3}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23-41A7-99EC-F85EE99159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{6636D892-B8AF-4CC9-BD3F-AF4770AC9DDE}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23-41A7-99EC-F85EE99159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{51B5F6DC-81F4-4641-8832-2C24B007B3E6}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23-41A7-99EC-F85EE99159D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{3750D434-F156-4B4F-8171-C924AB571DE6}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F23-41A7-99EC-F85EE99159D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{6B4524E5-FF01-429E-A136-31F4779EDB7C}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F23-41A7-99EC-F85EE99159D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{F3FCAD8B-A9A0-4080-9C6B-33D90BED4BD0}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F23-41A7-99EC-F85EE99159D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{44C48098-7C79-4230-8FB6-8ADF40878D89}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F23-41A7-99EC-F85EE99159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5.3</c:v>
                </c:pt>
                <c:pt idx="16">
                  <c:v>4.5</c:v>
                </c:pt>
                <c:pt idx="24">
                  <c:v>3.9</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23-41A7-99EC-F85EE99159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{BDC095CC-FFB7-4FE5-B8DE-050619E99218}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F23-41A7-99EC-F85EE99159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{05754FEE-F1EA-4E59-B482-A2D43415ADE7}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23-41A7-99EC-F85EE99159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{3536BEB9-B369-48A5-8584-FABC883169D8}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23-41A7-99EC-F85EE99159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{60AD973D-9AE2-4791-B67A-1400B4BC318F}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23-41A7-99EC-F85EE99159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{36925513-EAAB-4470-8550-5FE9E5DC2C12}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23-41A7-99EC-F85EE99159D3}"/>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{E7CEBCE5-4F32-48BB-92FA-1BF7461ECAC3}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F23-41A7-99EC-F85EE99159D3}"/>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{798FFFF7-045D-49A9-84DB-6B36A250423B}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F23-41A7-99EC-F85EE99159D3}"/>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{20C9B831-CCE6-421D-8D9A-E3376B7E7882}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F23-41A7-99EC-F85EE99159D3}"/>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{0A5AEB88-C990-43F4-AE3B-AA61F06345C7}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F23-41A7-99EC-F85EE99159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AF23-41A7-99EC-F85EE99159D3}"/>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にかけて合併特例債等における元利償還金支払額が減少し、算入公債費等が増加したため、実質公債費比率の分子の金額は昨年度より減少している。地方債の借入については普通交付税の基準財政需要額に対する算入率の高いものに限定するなどし、実質公債比率の上昇を引き続き抑え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については地方債の現在高、公営企業債等繰入見込額の減少が進んだ。一方、充当可能基金は増加したが、基準財政需要額算入見込額は減少したため、充当可能財源等は減少に転じた。しかしながら、充当可能財源等が将来負担額を上回っている状況が続いている。今後も、世代間での負担バランスを考慮しつつ将来負担額の抑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末における基金総額は昨年度から１５５百万円の増額となった。主な要因は財政調整基金が５１百万円増加したことの他、ふるさと納税の増加に伴いふるさと応援基金が１０３百万円増加、また教育、福祉施設建設整備基金が７９百万円増加したことに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及び教育、福祉施設建設整備基金については法及び条例に基づく適切な積立を続けるとともに、基金の取崩しに頼った財政運営にならないように中長期計画に基づき運営していく。他の目的基金については設置目的に基づき適切に運用管理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・教育、福祉施設建設整備基金・・・教育福祉施設の建設整備の為に積立、利用。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・ふるさと振興基金・・・地域振興の為に積立、利用。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・ふるさと応援基金・・・ふるさと納税による寄附金収入について、基金に積立し、納税者の使途に応じて翌年度以降に利用。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・福祉基金・・・高齢者社会に対応した地域福祉向上に対して利用。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・多気町、シャープ国際交流基金・・・国際交流事業、中学生等海外派遣事業に利用。</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・教育、福祉施設建設整備基金・・・条例に定める積立７９百万円を実施した。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振興基金・・・町内の商工業振興の為の電化製品購入費助成金の財源として１．５百万円、移住定住促進補助金に７４百万円、松阪牛を使った給食の提供に１．２百万円など、計７７．８百万円を取崩した結果、７８百万円の減額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・多気町、シャープ国際交流基金・・・新型コロナウイルス感染症拡大防止のため、中学生の国際交流事業等が中止となったため大きな増減はなかった。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福祉施設建設整備基金については今後、小学校統合事業において活用が見込まれている。積立に関しては条例に定める積立の額を維持しつつ施設の更新費用を抑えることで基金に依存しない施設整備に努める。令和２年度から新設したふるさと納税を活用するためのふるさと応援基金については、寄附者の思いを事業に反映できるように充当事業を精査のうえ活用していく。他の基金については基金の設置目的に応じた効果が得られるよう基金の取崩しの際は、内容を精査する。また合併特例債を活用した合併振興基金を設置し、将来の事業での活用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前年度剰余金の定期積立１８４百万円を含め合計で５１百万円の積立を実施したことにより残高は増加している。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法に定める定期的な積立を行い、基金繰入に依存した予算編成にならないよう、計画的な資金計画に基づき運用していく。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基金の利子分のみ増加し変動はない。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公債費負担の平準化の為に利用する。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1040B27-9A40-4E9A-9E82-42728A6957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8925509-1DE0-4C7B-B816-BC26A64C12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E10DE3D-757C-4043-901E-9E21483776C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1B9F09D-036F-403B-9365-D948656BA55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F14FD7D-E010-4D35-8179-7782F4ADDD2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89D3498-F171-455A-B36B-2A1E26EECD4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8A001A0-BDCE-44FB-A532-92215BFC5AF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FE783DF-428E-44FD-B233-B767BF62C85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96D7474-69C5-4693-9CE7-AC49606B860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DB9C5BB-BA90-4911-B284-553FA31C5F2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8D915E4-80AA-4C10-ABA8-4D402A48111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227AD0C-E481-4BDB-BACD-970D7840F81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F68559D-C47C-4265-9AB1-C808CF299E0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DEF9D9A-DFD2-4552-912B-8CF1B70C29D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BE51089-14EC-4448-A8C3-28B8C946DE6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0B89025-598F-4B6C-9E4E-DEC78153489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03C18E5-52D6-4A3E-8446-F4F38C38730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1B1E3D2-B31C-414A-8D46-6494B90812D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E78A342-18C2-40FE-A43D-01C589C6DD4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F764AE4-0102-4C29-B553-584A704C4A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791E640-6514-4EA6-ACF6-47B2C1CB0B9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10A8157-F0A0-48D6-9542-6C59CE7DCF3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14,000
13,838
103.06
9,605,401
9,192,317
296,421
5,467,433
5,441,321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5A5B0BF-F645-4273-98EC-CC9B42BA53B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E4A0BB3-6F35-457A-A336-BD37D431E21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61F2ABE-40BE-4588-9FE1-C92D0CB544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F988744-6CC6-49EA-B7E4-B524CFBC262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68BC68D-0FFB-41D0-8390-FD8DB9057CF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F86C6FF-B7BF-4A47-9A7A-74F8D2D2B1A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A89EB13-ADD6-4A30-BCC5-50D9795DD9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384B9A5-CA00-4668-9248-268594174D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392423D-7BFA-4A08-A3A6-355F6ADA37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EA6A72E-2F2C-4C1D-BED1-DF0AF351B10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FA3C23B-B800-43B1-80A7-502CF4399B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7915054-D29A-4D3C-BEEC-B31A608810F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B5531C0-5BF4-4D5E-B5D5-7205CB71510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086EB95-5683-4621-B932-2C4F59C7CE2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E9ED2F4-5CB4-43EC-87F4-7B5F4D4A355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82AAB65-93B7-4CB9-A02A-472376C4547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31405CE-F77A-489F-B0E7-9D97F8FD0A7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05839DA-50F2-4838-9783-10E9F9FFCE6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140DB72-9AC3-4013-A77E-CD4199E0DE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0DC0214-E955-4A11-9CD6-6C3159E6EB9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91ECF90-732B-40DF-B32A-8954BD39DD9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687455F-6CB2-4E6F-A890-44CF270C35F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A1705A6-DF90-4A33-9BAB-D0A1086CD4E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82A18C6-894F-444F-8C04-882A2ED8D2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31CA04F-BEBC-49EF-96E6-EBFC0347835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0DBF44B-1F4D-45C4-93ED-E91FB3608EA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95081EA-93DE-4128-B7EA-936A3B18FA1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0F9B0AE-84F8-47C4-B1B3-F27949973B6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8545E44-2384-42A0-8824-7C82716534B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99BD943-68BC-4F65-BAEA-DD8FF779321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35454D5-91B3-424B-B619-1E96311A0AD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8E81E08-E727-4928-A796-40AE040D4DB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427D0C3-BDD4-4F19-9790-1335EBDC0B7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7CE55AE-B287-45A4-B44C-BD4BB85445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021F05E-803D-41A5-A080-17AFB0753F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低い水準にある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、施設の老朽化に伴い比率は年々上昇している。今後は令和</a:t>
          </a:r>
          <a:r>
            <a:rPr kumimoji="1" lang="en-US" altLang="ja-JP" sz="1100">
              <a:solidFill>
                <a:schemeClr val="dk1"/>
              </a:solidFill>
              <a:effectLst/>
              <a:latin typeface="+mn-lt"/>
              <a:ea typeface="+mn-ea"/>
              <a:cs typeface="+mn-cs"/>
            </a:rPr>
            <a:t>2年度に策定した公共施設個別計画に基づき、各施設の状況や人口規模に応じた施設管理を行っていく。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1124F8C-976C-456F-95BE-5C7FEF1D7D2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FE09192-C08A-40D8-AFCE-ABAE69ACB2A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439918C-E358-4CEB-8629-ADA508A578A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F853B50-B7A0-4AAC-8523-890AB07CD19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A584863D-746D-4C6D-84BD-F76A0F02C47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CF577B9-0C23-4623-A689-C8B35C5E7E4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7B00FE9-55DD-41E3-9A83-B71EB2800F7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BEBF2275-0A62-4FA3-B68B-8BAC3593A76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651D887C-4667-4AF7-BF1B-AF610D7B40B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6B8DC819-41B6-4542-8D17-C511DB36018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A358D7B-E324-4725-B1B8-906CE2E033F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44BDAB0-F3C6-4FA9-BE1C-1B6E33FCC14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5AFCED3-552A-4AC5-B95F-845FDDB9CA2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24504B6-A271-4E41-B9EC-8621E1A9529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C149330-F780-4734-AA24-16C82511C80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FCEC085-DA63-44D3-A18F-ED1AD5AF783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2986B2C-8F6D-48E5-AAAB-B88F3A6C329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BAA098B-CC6E-4BA3-AB2A-7CC2A3A70D2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77" name="直線コネクタ 76">
          <a:extLst>
            <a:ext uri="{FF2B5EF4-FFF2-40B4-BE49-F238E27FC236}">
              <a16:creationId xmlns:a16="http://schemas.microsoft.com/office/drawing/2014/main" id="{378F0093-07CF-489D-8A34-18BF4DADBE67}"/>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78" name="有形固定資産減価償却率最小値テキスト">
          <a:extLst>
            <a:ext uri="{FF2B5EF4-FFF2-40B4-BE49-F238E27FC236}">
              <a16:creationId xmlns:a16="http://schemas.microsoft.com/office/drawing/2014/main" id="{6E23F4A4-492D-4BB5-A0FC-1669DC9B3DD0}"/>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79" name="直線コネクタ 78">
          <a:extLst>
            <a:ext uri="{FF2B5EF4-FFF2-40B4-BE49-F238E27FC236}">
              <a16:creationId xmlns:a16="http://schemas.microsoft.com/office/drawing/2014/main" id="{4C6C79EE-92AD-492E-A186-ACE88A660F94}"/>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80" name="有形固定資産減価償却率最大値テキスト">
          <a:extLst>
            <a:ext uri="{FF2B5EF4-FFF2-40B4-BE49-F238E27FC236}">
              <a16:creationId xmlns:a16="http://schemas.microsoft.com/office/drawing/2014/main" id="{CDCC3303-0ED0-4425-8037-41FDE1521BDF}"/>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81" name="直線コネクタ 80">
          <a:extLst>
            <a:ext uri="{FF2B5EF4-FFF2-40B4-BE49-F238E27FC236}">
              <a16:creationId xmlns:a16="http://schemas.microsoft.com/office/drawing/2014/main" id="{D6A3B147-984E-4F4C-9F15-1EF78893D741}"/>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82" name="有形固定資産減価償却率平均値テキスト">
          <a:extLst>
            <a:ext uri="{FF2B5EF4-FFF2-40B4-BE49-F238E27FC236}">
              <a16:creationId xmlns:a16="http://schemas.microsoft.com/office/drawing/2014/main" id="{446E60A1-511A-48AB-8FC7-595898DE406F}"/>
            </a:ext>
          </a:extLst>
        </xdr:cNvPr>
        <xdr:cNvSpPr txBox="1"/>
      </xdr:nvSpPr>
      <xdr:spPr>
        <a:xfrm>
          <a:off x="4813300" y="6209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83" name="フローチャート: 判断 82">
          <a:extLst>
            <a:ext uri="{FF2B5EF4-FFF2-40B4-BE49-F238E27FC236}">
              <a16:creationId xmlns:a16="http://schemas.microsoft.com/office/drawing/2014/main" id="{650C1578-294B-48A8-B01D-289B2B3DEB64}"/>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4" name="フローチャート: 判断 83">
          <a:extLst>
            <a:ext uri="{FF2B5EF4-FFF2-40B4-BE49-F238E27FC236}">
              <a16:creationId xmlns:a16="http://schemas.microsoft.com/office/drawing/2014/main" id="{E76C2E6C-FBC9-4D30-8ADE-F33C02089BE2}"/>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5" name="フローチャート: 判断 84">
          <a:extLst>
            <a:ext uri="{FF2B5EF4-FFF2-40B4-BE49-F238E27FC236}">
              <a16:creationId xmlns:a16="http://schemas.microsoft.com/office/drawing/2014/main" id="{50C2DFFD-A492-4D34-BBAE-6E5AB29F6A71}"/>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86" name="フローチャート: 判断 85">
          <a:extLst>
            <a:ext uri="{FF2B5EF4-FFF2-40B4-BE49-F238E27FC236}">
              <a16:creationId xmlns:a16="http://schemas.microsoft.com/office/drawing/2014/main" id="{4AD12511-5C9C-4CB2-8755-03F40EC13D0F}"/>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87" name="フローチャート: 判断 86">
          <a:extLst>
            <a:ext uri="{FF2B5EF4-FFF2-40B4-BE49-F238E27FC236}">
              <a16:creationId xmlns:a16="http://schemas.microsoft.com/office/drawing/2014/main" id="{0CE2BD3D-4837-4E68-BA0E-8C5BAD2E4EA9}"/>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B5256E1-8A71-40F5-B3DE-A75BEAF6F47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C26F485-D660-44EA-9E79-49329BB3BCD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EAE1075-7272-4F46-8E05-FA28D6F0C7D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68548DC-6DCA-4347-966E-A6615B8F762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43F31F34-299A-4A56-8544-6E777818020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123462</xdr:rowOff>
    </xdr:from>
    <xdr:to>
      <xdr:col>23</xdr:col>
      <xdr:colOff>136525</xdr:colOff>
      <xdr:row>32</xdr:row>
      <xdr:rowOff>53612</xdr:rowOff>
    </xdr:to>
    <xdr:sp macro="" textlink="">
      <xdr:nvSpPr>
        <xdr:cNvPr id="93" name="楕円 92">
          <a:extLst>
            <a:ext uri="{FF2B5EF4-FFF2-40B4-BE49-F238E27FC236}">
              <a16:creationId xmlns:a16="http://schemas.microsoft.com/office/drawing/2014/main" id="{3322C155-86E0-45AC-BDE6-8C22ECB3E3A4}"/>
            </a:ext>
          </a:extLst>
        </xdr:cNvPr>
        <xdr:cNvSpPr/>
      </xdr:nvSpPr>
      <xdr:spPr>
        <a:xfrm>
          <a:off x="47117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146339</xdr:rowOff>
    </xdr:from>
    <xdr:ext cx="405111" cy="259045"/>
    <xdr:sp macro="" textlink="">
      <xdr:nvSpPr>
        <xdr:cNvPr id="94" name="有形固定資産減価償却率該当値テキスト">
          <a:extLst>
            <a:ext uri="{FF2B5EF4-FFF2-40B4-BE49-F238E27FC236}">
              <a16:creationId xmlns:a16="http://schemas.microsoft.com/office/drawing/2014/main" id="{F18471E3-BE5D-475B-BBEB-C19D82DB5F02}"/>
            </a:ext>
          </a:extLst>
        </xdr:cNvPr>
        <xdr:cNvSpPr txBox="1"/>
      </xdr:nvSpPr>
      <xdr:spPr>
        <a:xfrm>
          <a:off x="4813300" y="606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95" name="楕円 94">
          <a:extLst>
            <a:ext uri="{FF2B5EF4-FFF2-40B4-BE49-F238E27FC236}">
              <a16:creationId xmlns:a16="http://schemas.microsoft.com/office/drawing/2014/main" id="{3D6E37EA-04E0-4E5D-86E6-BA03C3D94592}"/>
            </a:ext>
          </a:extLst>
        </xdr:cNvPr>
        <xdr:cNvSpPr/>
      </xdr:nvSpPr>
      <xdr:spPr>
        <a:xfrm>
          <a:off x="4000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32</xdr:row>
      <xdr:rowOff>2812</xdr:rowOff>
    </xdr:to>
    <xdr:cxnSp macro="">
      <xdr:nvCxnSpPr>
        <xdr:cNvPr id="96" name="直線コネクタ 95">
          <a:extLst>
            <a:ext uri="{FF2B5EF4-FFF2-40B4-BE49-F238E27FC236}">
              <a16:creationId xmlns:a16="http://schemas.microsoft.com/office/drawing/2014/main" id="{6757337A-375E-449E-BACF-A39DD2697940}"/>
            </a:ext>
          </a:extLst>
        </xdr:cNvPr>
        <xdr:cNvCxnSpPr/>
      </xdr:nvCxnSpPr>
      <xdr:spPr>
        <a:xfrm>
          <a:off x="4051300" y="621755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58692</xdr:rowOff>
    </xdr:from>
    <xdr:to>
      <xdr:col>15</xdr:col>
      <xdr:colOff>187325</xdr:colOff>
      <xdr:row>31</xdr:row>
      <xdr:rowOff>160292</xdr:rowOff>
    </xdr:to>
    <xdr:sp macro="" textlink="">
      <xdr:nvSpPr>
        <xdr:cNvPr id="97" name="楕円 96">
          <a:extLst>
            <a:ext uri="{FF2B5EF4-FFF2-40B4-BE49-F238E27FC236}">
              <a16:creationId xmlns:a16="http://schemas.microsoft.com/office/drawing/2014/main" id="{6D31665B-63B9-49D0-A90D-A2400616AC98}"/>
            </a:ext>
          </a:extLst>
        </xdr:cNvPr>
        <xdr:cNvSpPr/>
      </xdr:nvSpPr>
      <xdr:spPr>
        <a:xfrm>
          <a:off x="3238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109492</xdr:rowOff>
    </xdr:from>
    <xdr:to>
      <xdr:col>19</xdr:col>
      <xdr:colOff>136525</xdr:colOff>
      <xdr:row>31</xdr:row>
      <xdr:rowOff>131082</xdr:rowOff>
    </xdr:to>
    <xdr:cxnSp macro="">
      <xdr:nvCxnSpPr>
        <xdr:cNvPr id="98" name="直線コネクタ 97">
          <a:extLst>
            <a:ext uri="{FF2B5EF4-FFF2-40B4-BE49-F238E27FC236}">
              <a16:creationId xmlns:a16="http://schemas.microsoft.com/office/drawing/2014/main" id="{F0DCBAF4-BEEE-406D-B556-9B7F3A6F9E0B}"/>
            </a:ext>
          </a:extLst>
        </xdr:cNvPr>
        <xdr:cNvCxnSpPr/>
      </xdr:nvCxnSpPr>
      <xdr:spPr>
        <a:xfrm>
          <a:off x="3289300" y="619596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99" name="楕円 98">
          <a:extLst>
            <a:ext uri="{FF2B5EF4-FFF2-40B4-BE49-F238E27FC236}">
              <a16:creationId xmlns:a16="http://schemas.microsoft.com/office/drawing/2014/main" id="{144707D7-EEAE-4EB4-8F7E-F5609A3E9E26}"/>
            </a:ext>
          </a:extLst>
        </xdr:cNvPr>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109492</xdr:rowOff>
    </xdr:to>
    <xdr:cxnSp macro="">
      <xdr:nvCxnSpPr>
        <xdr:cNvPr id="100" name="直線コネクタ 99">
          <a:extLst>
            <a:ext uri="{FF2B5EF4-FFF2-40B4-BE49-F238E27FC236}">
              <a16:creationId xmlns:a16="http://schemas.microsoft.com/office/drawing/2014/main" id="{61AF4A42-C526-47DD-B171-E045CE71F1FE}"/>
            </a:ext>
          </a:extLst>
        </xdr:cNvPr>
        <xdr:cNvCxnSpPr/>
      </xdr:nvCxnSpPr>
      <xdr:spPr>
        <a:xfrm>
          <a:off x="2527300" y="614045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116024</xdr:rowOff>
    </xdr:from>
    <xdr:to>
      <xdr:col>7</xdr:col>
      <xdr:colOff>187325</xdr:colOff>
      <xdr:row>31</xdr:row>
      <xdr:rowOff>46174</xdr:rowOff>
    </xdr:to>
    <xdr:sp macro="" textlink="">
      <xdr:nvSpPr>
        <xdr:cNvPr id="101" name="楕円 100">
          <a:extLst>
            <a:ext uri="{FF2B5EF4-FFF2-40B4-BE49-F238E27FC236}">
              <a16:creationId xmlns:a16="http://schemas.microsoft.com/office/drawing/2014/main" id="{58AD10E5-00B4-42B0-81D0-F2C1899B0192}"/>
            </a:ext>
          </a:extLst>
        </xdr:cNvPr>
        <xdr:cNvSpPr/>
      </xdr:nvSpPr>
      <xdr:spPr>
        <a:xfrm>
          <a:off x="1714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166824</xdr:rowOff>
    </xdr:from>
    <xdr:to>
      <xdr:col>11</xdr:col>
      <xdr:colOff>136525</xdr:colOff>
      <xdr:row>31</xdr:row>
      <xdr:rowOff>53975</xdr:rowOff>
    </xdr:to>
    <xdr:cxnSp macro="">
      <xdr:nvCxnSpPr>
        <xdr:cNvPr id="102" name="直線コネクタ 101">
          <a:extLst>
            <a:ext uri="{FF2B5EF4-FFF2-40B4-BE49-F238E27FC236}">
              <a16:creationId xmlns:a16="http://schemas.microsoft.com/office/drawing/2014/main" id="{79762FF8-41AC-433E-8805-101D07C68447}"/>
            </a:ext>
          </a:extLst>
        </xdr:cNvPr>
        <xdr:cNvCxnSpPr/>
      </xdr:nvCxnSpPr>
      <xdr:spPr>
        <a:xfrm>
          <a:off x="1765300" y="6081849"/>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103" name="n_1aveValue有形固定資産減価償却率">
          <a:extLst>
            <a:ext uri="{FF2B5EF4-FFF2-40B4-BE49-F238E27FC236}">
              <a16:creationId xmlns:a16="http://schemas.microsoft.com/office/drawing/2014/main" id="{FF81A6A1-D59E-41B9-BAA2-56FA826105EA}"/>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4" name="n_2aveValue有形固定資産減価償却率">
          <a:extLst>
            <a:ext uri="{FF2B5EF4-FFF2-40B4-BE49-F238E27FC236}">
              <a16:creationId xmlns:a16="http://schemas.microsoft.com/office/drawing/2014/main" id="{D1BA840A-B1EF-4C38-AE1A-E578CD524FE1}"/>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105" name="n_3aveValue有形固定資産減価償却率">
          <a:extLst>
            <a:ext uri="{FF2B5EF4-FFF2-40B4-BE49-F238E27FC236}">
              <a16:creationId xmlns:a16="http://schemas.microsoft.com/office/drawing/2014/main" id="{F42C3FDA-C619-4AD4-B22A-6576AC897E7D}"/>
            </a:ext>
          </a:extLst>
        </xdr:cNvPr>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106" name="n_4aveValue有形固定資産減価償却率">
          <a:extLst>
            <a:ext uri="{FF2B5EF4-FFF2-40B4-BE49-F238E27FC236}">
              <a16:creationId xmlns:a16="http://schemas.microsoft.com/office/drawing/2014/main" id="{093EECAC-D27D-4BE2-99D0-34FA60DDD1A5}"/>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26959</xdr:rowOff>
    </xdr:from>
    <xdr:ext cx="405111" cy="259045"/>
    <xdr:sp macro="" textlink="">
      <xdr:nvSpPr>
        <xdr:cNvPr id="107" name="n_1mainValue有形固定資産減価償却率">
          <a:extLst>
            <a:ext uri="{FF2B5EF4-FFF2-40B4-BE49-F238E27FC236}">
              <a16:creationId xmlns:a16="http://schemas.microsoft.com/office/drawing/2014/main" id="{44B49E47-7438-4B00-B2CE-0F5CF59F4387}"/>
            </a:ext>
          </a:extLst>
        </xdr:cNvPr>
        <xdr:cNvSpPr txBox="1"/>
      </xdr:nvSpPr>
      <xdr:spPr>
        <a:xfrm>
          <a:off x="3836044" y="594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5369</xdr:rowOff>
    </xdr:from>
    <xdr:ext cx="405111" cy="259045"/>
    <xdr:sp macro="" textlink="">
      <xdr:nvSpPr>
        <xdr:cNvPr id="108" name="n_2mainValue有形固定資産減価償却率">
          <a:extLst>
            <a:ext uri="{FF2B5EF4-FFF2-40B4-BE49-F238E27FC236}">
              <a16:creationId xmlns:a16="http://schemas.microsoft.com/office/drawing/2014/main" id="{4A860C82-6ED6-4A65-B1E2-DED376848D24}"/>
            </a:ext>
          </a:extLst>
        </xdr:cNvPr>
        <xdr:cNvSpPr txBox="1"/>
      </xdr:nvSpPr>
      <xdr:spPr>
        <a:xfrm>
          <a:off x="308674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9" name="n_3mainValue有形固定資産減価償却率">
          <a:extLst>
            <a:ext uri="{FF2B5EF4-FFF2-40B4-BE49-F238E27FC236}">
              <a16:creationId xmlns:a16="http://schemas.microsoft.com/office/drawing/2014/main" id="{EC67B574-BFF3-49A3-8D42-535A8C0C8BB3}"/>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62701</xdr:rowOff>
    </xdr:from>
    <xdr:ext cx="405111" cy="259045"/>
    <xdr:sp macro="" textlink="">
      <xdr:nvSpPr>
        <xdr:cNvPr id="110" name="n_4mainValue有形固定資産減価償却率">
          <a:extLst>
            <a:ext uri="{FF2B5EF4-FFF2-40B4-BE49-F238E27FC236}">
              <a16:creationId xmlns:a16="http://schemas.microsoft.com/office/drawing/2014/main" id="{EEBFE02A-EF19-425A-8332-8DB9E69AC221}"/>
            </a:ext>
          </a:extLst>
        </xdr:cNvPr>
        <xdr:cNvSpPr txBox="1"/>
      </xdr:nvSpPr>
      <xdr:spPr>
        <a:xfrm>
          <a:off x="1562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24B89B4-C403-4C1B-9F34-10E5712FECF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DEAADC1-3BD6-4C9F-9666-F4C37F6AE92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D971C0BA-3562-421C-B136-3C02C44F3A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04A2A09-1BB6-4D2E-935F-0BC0075F561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0F84077-C1BC-4161-A90F-1E1E1DD6D03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BFCA75D-68A0-4CEA-8781-DF5CEB44F7D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F270CF3C-7CCB-4D49-8C96-67904868A92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97D8A0C3-B3FA-4736-8BDD-784B50680EE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43540B2-9EA7-4DDD-8815-355AA68CBD5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BF0B390-85C7-44E6-B3C3-A9ACF41F835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3AE628D-C44F-4F78-BD01-91F02CE2159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37D5DAD-08A5-476C-8A78-B5A08755E84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79DA7BF-9FA2-4E2F-9A25-906D1B0734B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債務償還比率は充当可能な基金残高の増加により比率の改善が</a:t>
          </a:r>
          <a:r>
            <a:rPr kumimoji="1" lang="ja-JP" altLang="en-US" sz="1100">
              <a:solidFill>
                <a:schemeClr val="dk1"/>
              </a:solidFill>
              <a:effectLst/>
              <a:latin typeface="+mn-lt"/>
              <a:ea typeface="+mn-ea"/>
              <a:cs typeface="+mn-cs"/>
            </a:rPr>
            <a:t>続いており</a:t>
          </a:r>
          <a:r>
            <a:rPr kumimoji="1" lang="ja-JP" altLang="ja-JP" sz="1100">
              <a:solidFill>
                <a:schemeClr val="dk1"/>
              </a:solidFill>
              <a:effectLst/>
              <a:latin typeface="+mn-lt"/>
              <a:ea typeface="+mn-ea"/>
              <a:cs typeface="+mn-cs"/>
            </a:rPr>
            <a:t>、類似団体平均を下回っている。ただし、今後は合併特例債</a:t>
          </a:r>
          <a:r>
            <a:rPr kumimoji="1" lang="ja-JP" altLang="en-US" sz="1100">
              <a:solidFill>
                <a:schemeClr val="dk1"/>
              </a:solidFill>
              <a:effectLst/>
              <a:latin typeface="+mn-lt"/>
              <a:ea typeface="+mn-ea"/>
              <a:cs typeface="+mn-cs"/>
            </a:rPr>
            <a:t>や緊急防災減債事業債などの地</a:t>
          </a:r>
          <a:r>
            <a:rPr kumimoji="1" lang="ja-JP" altLang="ja-JP" sz="1100">
              <a:solidFill>
                <a:schemeClr val="dk1"/>
              </a:solidFill>
              <a:effectLst/>
              <a:latin typeface="+mn-lt"/>
              <a:ea typeface="+mn-ea"/>
              <a:cs typeface="+mn-cs"/>
            </a:rPr>
            <a:t>方債の借入を伴う大規模事業が続くことから、適切な事業規模による地方債発行額の抑制を行っていく。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C874839-D8D6-4B18-954F-B5ECF86F41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CA54BAD-341F-47D6-8CB2-BD7BC35ECAB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9FBE53E-8E1A-4DC2-B4A3-564F454CAE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B34BE274-D89A-4DDD-A732-43C1330AB4D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F9AC0FE9-338D-436F-83F0-1BFDD1CFA236}"/>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C642E4A-3832-49DF-A834-107ED5E1B7B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F0846AB-95B7-433B-B84B-4D4E315DE57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52A3AA-E5C3-4202-93E9-8D4524864CF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670605F9-5538-49BE-86B7-2F77A06B9B0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04906AC-9049-436D-BDD8-1A2E8EDDA21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DCD1CC43-7384-430D-8D28-293FA145E58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D25B61B9-3FE5-4778-87C6-12755A43103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ACA7684-43E7-4922-9E32-2DC87773752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EA3432EE-C566-4251-8D9A-2930DB349A2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AE183AD7-9292-402C-AD47-1D2635F4489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39" name="直線コネクタ 138">
          <a:extLst>
            <a:ext uri="{FF2B5EF4-FFF2-40B4-BE49-F238E27FC236}">
              <a16:creationId xmlns:a16="http://schemas.microsoft.com/office/drawing/2014/main" id="{283FC378-2D75-4BCD-9DF4-6D5A5C157866}"/>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40" name="債務償還比率最小値テキスト">
          <a:extLst>
            <a:ext uri="{FF2B5EF4-FFF2-40B4-BE49-F238E27FC236}">
              <a16:creationId xmlns:a16="http://schemas.microsoft.com/office/drawing/2014/main" id="{3CC00B75-02A1-40D7-8DCA-FC074A22AE1C}"/>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41" name="直線コネクタ 140">
          <a:extLst>
            <a:ext uri="{FF2B5EF4-FFF2-40B4-BE49-F238E27FC236}">
              <a16:creationId xmlns:a16="http://schemas.microsoft.com/office/drawing/2014/main" id="{CE0BCE93-48BB-4AA0-8AB8-FEAE5ABBA99E}"/>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F3C97A72-21FB-479F-AF56-F8B4FB1E60B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B56AE5A7-8C4A-4F12-ABBF-223F8469734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44" name="債務償還比率平均値テキスト">
          <a:extLst>
            <a:ext uri="{FF2B5EF4-FFF2-40B4-BE49-F238E27FC236}">
              <a16:creationId xmlns:a16="http://schemas.microsoft.com/office/drawing/2014/main" id="{3BF09E78-1109-4162-95BA-B1DCBA1D4FB3}"/>
            </a:ext>
          </a:extLst>
        </xdr:cNvPr>
        <xdr:cNvSpPr txBox="1"/>
      </xdr:nvSpPr>
      <xdr:spPr>
        <a:xfrm>
          <a:off x="14846300" y="596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45" name="フローチャート: 判断 144">
          <a:extLst>
            <a:ext uri="{FF2B5EF4-FFF2-40B4-BE49-F238E27FC236}">
              <a16:creationId xmlns:a16="http://schemas.microsoft.com/office/drawing/2014/main" id="{503A0BE9-5EB8-40C1-A8D3-30407C53A9EE}"/>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46" name="フローチャート: 判断 145">
          <a:extLst>
            <a:ext uri="{FF2B5EF4-FFF2-40B4-BE49-F238E27FC236}">
              <a16:creationId xmlns:a16="http://schemas.microsoft.com/office/drawing/2014/main" id="{1BEDDD1F-C112-4D25-BC48-04D2C72A053E}"/>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47" name="フローチャート: 判断 146">
          <a:extLst>
            <a:ext uri="{FF2B5EF4-FFF2-40B4-BE49-F238E27FC236}">
              <a16:creationId xmlns:a16="http://schemas.microsoft.com/office/drawing/2014/main" id="{7484881B-A56E-4D69-8519-076F9E005F58}"/>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48" name="フローチャート: 判断 147">
          <a:extLst>
            <a:ext uri="{FF2B5EF4-FFF2-40B4-BE49-F238E27FC236}">
              <a16:creationId xmlns:a16="http://schemas.microsoft.com/office/drawing/2014/main" id="{13C1F278-1E70-446D-8E2B-E01BD58CCD7E}"/>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49" name="フローチャート: 判断 148">
          <a:extLst>
            <a:ext uri="{FF2B5EF4-FFF2-40B4-BE49-F238E27FC236}">
              <a16:creationId xmlns:a16="http://schemas.microsoft.com/office/drawing/2014/main" id="{1E90901A-8497-49B9-A05B-AE64D689513B}"/>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300C6BA-D073-4C4A-9E03-4CBE969C27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90632AE-1EF5-4CD7-8880-E74155DBF97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FFAFE4D-024A-447E-812B-1711E31D993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551C59C-6C31-4D01-9B01-1BD597EC78E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C156C40-5B08-48B4-91B9-D00265CA2ED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138970</xdr:rowOff>
    </xdr:from>
    <xdr:to>
      <xdr:col>76</xdr:col>
      <xdr:colOff>73025</xdr:colOff>
      <xdr:row>28</xdr:row>
      <xdr:rowOff>69120</xdr:rowOff>
    </xdr:to>
    <xdr:sp macro="" textlink="">
      <xdr:nvSpPr>
        <xdr:cNvPr id="155" name="楕円 154">
          <a:extLst>
            <a:ext uri="{FF2B5EF4-FFF2-40B4-BE49-F238E27FC236}">
              <a16:creationId xmlns:a16="http://schemas.microsoft.com/office/drawing/2014/main" id="{84BBDDE8-511C-4453-9EBE-E7E11DCF750B}"/>
            </a:ext>
          </a:extLst>
        </xdr:cNvPr>
        <xdr:cNvSpPr/>
      </xdr:nvSpPr>
      <xdr:spPr>
        <a:xfrm>
          <a:off x="14744700" y="553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161847</xdr:rowOff>
    </xdr:from>
    <xdr:ext cx="469744" cy="259045"/>
    <xdr:sp macro="" textlink="">
      <xdr:nvSpPr>
        <xdr:cNvPr id="156" name="債務償還比率該当値テキスト">
          <a:extLst>
            <a:ext uri="{FF2B5EF4-FFF2-40B4-BE49-F238E27FC236}">
              <a16:creationId xmlns:a16="http://schemas.microsoft.com/office/drawing/2014/main" id="{DBF8E71C-7BC8-481E-8479-CD551970A87A}"/>
            </a:ext>
          </a:extLst>
        </xdr:cNvPr>
        <xdr:cNvSpPr txBox="1"/>
      </xdr:nvSpPr>
      <xdr:spPr>
        <a:xfrm>
          <a:off x="14846300" y="53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138790</xdr:rowOff>
    </xdr:from>
    <xdr:to>
      <xdr:col>72</xdr:col>
      <xdr:colOff>123825</xdr:colOff>
      <xdr:row>28</xdr:row>
      <xdr:rowOff>68940</xdr:rowOff>
    </xdr:to>
    <xdr:sp macro="" textlink="">
      <xdr:nvSpPr>
        <xdr:cNvPr id="157" name="楕円 156">
          <a:extLst>
            <a:ext uri="{FF2B5EF4-FFF2-40B4-BE49-F238E27FC236}">
              <a16:creationId xmlns:a16="http://schemas.microsoft.com/office/drawing/2014/main" id="{ADDEA993-C271-41E6-BFF9-D3EB5C0EA396}"/>
            </a:ext>
          </a:extLst>
        </xdr:cNvPr>
        <xdr:cNvSpPr/>
      </xdr:nvSpPr>
      <xdr:spPr>
        <a:xfrm>
          <a:off x="14033500" y="55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18140</xdr:rowOff>
    </xdr:from>
    <xdr:to>
      <xdr:col>76</xdr:col>
      <xdr:colOff>22225</xdr:colOff>
      <xdr:row>28</xdr:row>
      <xdr:rowOff>18320</xdr:rowOff>
    </xdr:to>
    <xdr:cxnSp macro="">
      <xdr:nvCxnSpPr>
        <xdr:cNvPr id="158" name="直線コネクタ 157">
          <a:extLst>
            <a:ext uri="{FF2B5EF4-FFF2-40B4-BE49-F238E27FC236}">
              <a16:creationId xmlns:a16="http://schemas.microsoft.com/office/drawing/2014/main" id="{5D43E04B-A0CD-42E8-A6E8-B98CAB877E2E}"/>
            </a:ext>
          </a:extLst>
        </xdr:cNvPr>
        <xdr:cNvCxnSpPr/>
      </xdr:nvCxnSpPr>
      <xdr:spPr>
        <a:xfrm>
          <a:off x="14084300" y="5590265"/>
          <a:ext cx="711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135393</xdr:rowOff>
    </xdr:from>
    <xdr:to>
      <xdr:col>68</xdr:col>
      <xdr:colOff>123825</xdr:colOff>
      <xdr:row>30</xdr:row>
      <xdr:rowOff>65543</xdr:rowOff>
    </xdr:to>
    <xdr:sp macro="" textlink="">
      <xdr:nvSpPr>
        <xdr:cNvPr id="159" name="楕円 158">
          <a:extLst>
            <a:ext uri="{FF2B5EF4-FFF2-40B4-BE49-F238E27FC236}">
              <a16:creationId xmlns:a16="http://schemas.microsoft.com/office/drawing/2014/main" id="{F17C1932-692D-4E6C-B292-D06E7D6D0DCD}"/>
            </a:ext>
          </a:extLst>
        </xdr:cNvPr>
        <xdr:cNvSpPr/>
      </xdr:nvSpPr>
      <xdr:spPr>
        <a:xfrm>
          <a:off x="13271500" y="58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18140</xdr:rowOff>
    </xdr:from>
    <xdr:to>
      <xdr:col>72</xdr:col>
      <xdr:colOff>73025</xdr:colOff>
      <xdr:row>30</xdr:row>
      <xdr:rowOff>14743</xdr:rowOff>
    </xdr:to>
    <xdr:cxnSp macro="">
      <xdr:nvCxnSpPr>
        <xdr:cNvPr id="160" name="直線コネクタ 159">
          <a:extLst>
            <a:ext uri="{FF2B5EF4-FFF2-40B4-BE49-F238E27FC236}">
              <a16:creationId xmlns:a16="http://schemas.microsoft.com/office/drawing/2014/main" id="{1A980A80-0CE7-48D0-B373-992D81E203AF}"/>
            </a:ext>
          </a:extLst>
        </xdr:cNvPr>
        <xdr:cNvCxnSpPr/>
      </xdr:nvCxnSpPr>
      <xdr:spPr>
        <a:xfrm flipV="1">
          <a:off x="13322300" y="5590265"/>
          <a:ext cx="762000" cy="3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166518</xdr:rowOff>
    </xdr:from>
    <xdr:to>
      <xdr:col>64</xdr:col>
      <xdr:colOff>123825</xdr:colOff>
      <xdr:row>30</xdr:row>
      <xdr:rowOff>96668</xdr:rowOff>
    </xdr:to>
    <xdr:sp macro="" textlink="">
      <xdr:nvSpPr>
        <xdr:cNvPr id="161" name="楕円 160">
          <a:extLst>
            <a:ext uri="{FF2B5EF4-FFF2-40B4-BE49-F238E27FC236}">
              <a16:creationId xmlns:a16="http://schemas.microsoft.com/office/drawing/2014/main" id="{C8CB3AE1-EBB3-4CCB-8DF7-739F40D10C27}"/>
            </a:ext>
          </a:extLst>
        </xdr:cNvPr>
        <xdr:cNvSpPr/>
      </xdr:nvSpPr>
      <xdr:spPr>
        <a:xfrm>
          <a:off x="12509500" y="591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14743</xdr:rowOff>
    </xdr:from>
    <xdr:to>
      <xdr:col>68</xdr:col>
      <xdr:colOff>73025</xdr:colOff>
      <xdr:row>30</xdr:row>
      <xdr:rowOff>45868</xdr:rowOff>
    </xdr:to>
    <xdr:cxnSp macro="">
      <xdr:nvCxnSpPr>
        <xdr:cNvPr id="162" name="直線コネクタ 161">
          <a:extLst>
            <a:ext uri="{FF2B5EF4-FFF2-40B4-BE49-F238E27FC236}">
              <a16:creationId xmlns:a16="http://schemas.microsoft.com/office/drawing/2014/main" id="{04EE2F3D-C1FD-4666-A5BD-84F2A2C0C907}"/>
            </a:ext>
          </a:extLst>
        </xdr:cNvPr>
        <xdr:cNvCxnSpPr/>
      </xdr:nvCxnSpPr>
      <xdr:spPr>
        <a:xfrm flipV="1">
          <a:off x="12560300" y="5929768"/>
          <a:ext cx="762000" cy="3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108415</xdr:rowOff>
    </xdr:from>
    <xdr:to>
      <xdr:col>60</xdr:col>
      <xdr:colOff>123825</xdr:colOff>
      <xdr:row>31</xdr:row>
      <xdr:rowOff>38565</xdr:rowOff>
    </xdr:to>
    <xdr:sp macro="" textlink="">
      <xdr:nvSpPr>
        <xdr:cNvPr id="163" name="楕円 162">
          <a:extLst>
            <a:ext uri="{FF2B5EF4-FFF2-40B4-BE49-F238E27FC236}">
              <a16:creationId xmlns:a16="http://schemas.microsoft.com/office/drawing/2014/main" id="{831EE057-EC22-473A-B6E2-293558930FC0}"/>
            </a:ext>
          </a:extLst>
        </xdr:cNvPr>
        <xdr:cNvSpPr/>
      </xdr:nvSpPr>
      <xdr:spPr>
        <a:xfrm>
          <a:off x="11747500" y="60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45868</xdr:rowOff>
    </xdr:from>
    <xdr:to>
      <xdr:col>64</xdr:col>
      <xdr:colOff>73025</xdr:colOff>
      <xdr:row>30</xdr:row>
      <xdr:rowOff>159215</xdr:rowOff>
    </xdr:to>
    <xdr:cxnSp macro="">
      <xdr:nvCxnSpPr>
        <xdr:cNvPr id="164" name="直線コネクタ 163">
          <a:extLst>
            <a:ext uri="{FF2B5EF4-FFF2-40B4-BE49-F238E27FC236}">
              <a16:creationId xmlns:a16="http://schemas.microsoft.com/office/drawing/2014/main" id="{89D33615-D6CC-46C4-B2F0-B211CA04A780}"/>
            </a:ext>
          </a:extLst>
        </xdr:cNvPr>
        <xdr:cNvCxnSpPr/>
      </xdr:nvCxnSpPr>
      <xdr:spPr>
        <a:xfrm flipV="1">
          <a:off x="11798300" y="5960893"/>
          <a:ext cx="7620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158143</xdr:rowOff>
    </xdr:from>
    <xdr:ext cx="469744" cy="259045"/>
    <xdr:sp macro="" textlink="">
      <xdr:nvSpPr>
        <xdr:cNvPr id="165" name="n_1aveValue債務償還比率">
          <a:extLst>
            <a:ext uri="{FF2B5EF4-FFF2-40B4-BE49-F238E27FC236}">
              <a16:creationId xmlns:a16="http://schemas.microsoft.com/office/drawing/2014/main" id="{068E07D4-7081-4026-A2C6-81FAA1483750}"/>
            </a:ext>
          </a:extLst>
        </xdr:cNvPr>
        <xdr:cNvSpPr txBox="1"/>
      </xdr:nvSpPr>
      <xdr:spPr>
        <a:xfrm>
          <a:off x="138367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48594</xdr:rowOff>
    </xdr:from>
    <xdr:ext cx="469744" cy="259045"/>
    <xdr:sp macro="" textlink="">
      <xdr:nvSpPr>
        <xdr:cNvPr id="166" name="n_2aveValue債務償還比率">
          <a:extLst>
            <a:ext uri="{FF2B5EF4-FFF2-40B4-BE49-F238E27FC236}">
              <a16:creationId xmlns:a16="http://schemas.microsoft.com/office/drawing/2014/main" id="{B89FD993-A975-43C5-982A-C7A36144C925}"/>
            </a:ext>
          </a:extLst>
        </xdr:cNvPr>
        <xdr:cNvSpPr txBox="1"/>
      </xdr:nvSpPr>
      <xdr:spPr>
        <a:xfrm>
          <a:off x="13087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24306</xdr:rowOff>
    </xdr:from>
    <xdr:ext cx="469744" cy="259045"/>
    <xdr:sp macro="" textlink="">
      <xdr:nvSpPr>
        <xdr:cNvPr id="167" name="n_3aveValue債務償還比率">
          <a:extLst>
            <a:ext uri="{FF2B5EF4-FFF2-40B4-BE49-F238E27FC236}">
              <a16:creationId xmlns:a16="http://schemas.microsoft.com/office/drawing/2014/main" id="{57777DF9-5AFE-4CC8-8659-490E63871372}"/>
            </a:ext>
          </a:extLst>
        </xdr:cNvPr>
        <xdr:cNvSpPr txBox="1"/>
      </xdr:nvSpPr>
      <xdr:spPr>
        <a:xfrm>
          <a:off x="12325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31323</xdr:rowOff>
    </xdr:from>
    <xdr:ext cx="469744" cy="259045"/>
    <xdr:sp macro="" textlink="">
      <xdr:nvSpPr>
        <xdr:cNvPr id="168" name="n_4aveValue債務償還比率">
          <a:extLst>
            <a:ext uri="{FF2B5EF4-FFF2-40B4-BE49-F238E27FC236}">
              <a16:creationId xmlns:a16="http://schemas.microsoft.com/office/drawing/2014/main" id="{8D8E9253-F2E8-428B-810C-944AACC0AA4B}"/>
            </a:ext>
          </a:extLst>
        </xdr:cNvPr>
        <xdr:cNvSpPr txBox="1"/>
      </xdr:nvSpPr>
      <xdr:spPr>
        <a:xfrm>
          <a:off x="11563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85467</xdr:rowOff>
    </xdr:from>
    <xdr:ext cx="469744" cy="259045"/>
    <xdr:sp macro="" textlink="">
      <xdr:nvSpPr>
        <xdr:cNvPr id="169" name="n_1mainValue債務償還比率">
          <a:extLst>
            <a:ext uri="{FF2B5EF4-FFF2-40B4-BE49-F238E27FC236}">
              <a16:creationId xmlns:a16="http://schemas.microsoft.com/office/drawing/2014/main" id="{C730DFA6-3BFB-4666-9103-1BFCFF46CD03}"/>
            </a:ext>
          </a:extLst>
        </xdr:cNvPr>
        <xdr:cNvSpPr txBox="1"/>
      </xdr:nvSpPr>
      <xdr:spPr>
        <a:xfrm>
          <a:off x="13836727" y="531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82070</xdr:rowOff>
    </xdr:from>
    <xdr:ext cx="469744" cy="259045"/>
    <xdr:sp macro="" textlink="">
      <xdr:nvSpPr>
        <xdr:cNvPr id="170" name="n_2mainValue債務償還比率">
          <a:extLst>
            <a:ext uri="{FF2B5EF4-FFF2-40B4-BE49-F238E27FC236}">
              <a16:creationId xmlns:a16="http://schemas.microsoft.com/office/drawing/2014/main" id="{98F8BC1B-DA63-4859-87BE-8C1F50A5F63B}"/>
            </a:ext>
          </a:extLst>
        </xdr:cNvPr>
        <xdr:cNvSpPr txBox="1"/>
      </xdr:nvSpPr>
      <xdr:spPr>
        <a:xfrm>
          <a:off x="13087427" y="56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113195</xdr:rowOff>
    </xdr:from>
    <xdr:ext cx="469744" cy="259045"/>
    <xdr:sp macro="" textlink="">
      <xdr:nvSpPr>
        <xdr:cNvPr id="171" name="n_3mainValue債務償還比率">
          <a:extLst>
            <a:ext uri="{FF2B5EF4-FFF2-40B4-BE49-F238E27FC236}">
              <a16:creationId xmlns:a16="http://schemas.microsoft.com/office/drawing/2014/main" id="{704C1D07-4283-44D4-8749-A384670285FC}"/>
            </a:ext>
          </a:extLst>
        </xdr:cNvPr>
        <xdr:cNvSpPr txBox="1"/>
      </xdr:nvSpPr>
      <xdr:spPr>
        <a:xfrm>
          <a:off x="12325427" y="568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55092</xdr:rowOff>
    </xdr:from>
    <xdr:ext cx="469744" cy="259045"/>
    <xdr:sp macro="" textlink="">
      <xdr:nvSpPr>
        <xdr:cNvPr id="172" name="n_4mainValue債務償還比率">
          <a:extLst>
            <a:ext uri="{FF2B5EF4-FFF2-40B4-BE49-F238E27FC236}">
              <a16:creationId xmlns:a16="http://schemas.microsoft.com/office/drawing/2014/main" id="{144324B3-C94E-49CA-9053-432C0EF0DA06}"/>
            </a:ext>
          </a:extLst>
        </xdr:cNvPr>
        <xdr:cNvSpPr txBox="1"/>
      </xdr:nvSpPr>
      <xdr:spPr>
        <a:xfrm>
          <a:off x="11563427" y="579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50D3F0B9-EED2-4EBE-9BEE-BB4392F7C54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4F20FF61-4CF0-4A9A-A21D-E04F9B80676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BDCAA70C-947E-4ADA-B0B3-6B12CEEB40B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1D6A98F-8E02-49F3-9EB8-F0A08A20BED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3E435D03-3330-474B-9E3F-67D4C4C9AA0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D2762BD4-70EB-4BE6-86D6-38AB966DED6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67FE01-65D8-48F7-9218-C7C15FBFDC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F8AA62-4691-43B9-88FB-B5A1D7321E9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6715EF-26B6-4A0A-AE19-43BD6BFA99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84FC152-5485-4632-A613-7450862786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5061F3-E443-4D41-AF7C-9D166AAE1E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A78D07-B8C5-43BE-93F1-972E931E09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3F1C9C-A8D9-43D8-81AE-1BA4856D45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D7D65E-280A-4926-9C29-656D3610F7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88604E-3974-4137-B9A8-15FF6DF85B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255C12-D161-4EA2-BB9F-E3FA4D789F7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14,000
13,838
103.06
9,605,401
9,192,317
296,421
5,467,433
5,441,321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0823E0-EED2-4BDA-A195-21722FDF15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40FD8C-CD09-4695-BCA5-74812D3571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45A2B6-3E3A-499A-BD71-BD6531759B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6E16F8-5398-4F5F-B762-66D509824C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20B955-6113-42D5-B034-A734CB4EA0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806419-FB48-4CD1-AD92-610882567BF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C242C7-D427-4158-8382-328B4DE120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69E819-1C7F-4828-B305-1508B4985C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4038C5-2CBA-4B49-9B88-694F881A93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900AA4E-383D-472F-82A7-846FB9E20CF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5153A0-222D-49B1-853F-F6892C2B04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257B0C-245B-4291-989A-B9426564D7D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0E15EB-0688-43B1-89D2-717D28CA04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8BF89D-9043-48A5-AD94-79F7EC9C61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DB39A8-0C0F-45D6-A864-B849BC9568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50B9DE-E2EE-42C5-A017-145CBDD7B1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888928-115C-4B9F-8B2D-EBD05E4131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73C609-C6B1-424B-9654-D897FD7564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E328F6-1F29-40F7-9DF5-168076B81C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C29845B-0563-46F1-858B-71EC7FBD6EF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133689-C1D7-4A51-AD08-F1DD300A134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1EF958-9F29-4036-AAFD-69F74D4762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390931-AA42-4EDC-8CAD-B967E77BD3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40D3C6-8E11-4A93-8966-69142B252C7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B085C9-D0F1-4C6D-BE6B-5D0C28FCDC2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C9069D-F5C8-4879-9E97-6A8A40EF18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5413E7-5814-47E0-9A75-80C68A6685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1313F8-033B-4BDA-8DC0-D03ACFA9ECB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44EE8B-0BAC-4C49-8E1F-6F46C9EE89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D8483F-14B9-4032-B379-278DE0374B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FC5A91-14AE-4209-BFF7-453C46AC28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2F8E59-ACED-434E-88B9-CBC5A4921D3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A794710-06E2-4D5D-8CB3-90533F06F58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4F3BD7E-4F0B-4E32-9C51-EF3E10C2050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96F5B46-BD70-4273-BAC2-89F7AC03215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35D7D51-DC3D-4B3C-A0E4-A079DB34E8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FCEA60C-9AD1-4543-B624-4AA112B0FA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B92812D-B491-408D-88A6-F62AA50BD79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955948-37B3-4CCF-A7D5-A46E98D478D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2D7304F-57F9-44C5-BCDD-CE7DBE94A98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460E77-EDBF-44D7-9F80-9BF749FAF13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F5C60CE-E6FE-4E72-A9EB-155FDCE4FF2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2AB2F8C-C553-4FAD-A0CC-A511D22DF7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F45EEA3-F804-4D19-B85E-5A3AD148AFF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FCFC035-B9FD-4766-BCDA-E8BF849D32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5E91A0FE-163C-4ED6-B378-54B9E54D7749}"/>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BA5492F6-517E-4024-9F09-97F40D839230}"/>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974E6F3C-AAAF-4DE2-80DB-D6D7D496182D}"/>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C3DC1995-D14E-4A66-A1F1-AA1CEE742583}"/>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52DC42C9-0598-49FA-90CA-D8CBB7D51D20}"/>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BBA792C-69C0-4107-8BE6-62F6DA4458D7}"/>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55BE9EB7-8203-446F-8CA2-F12787CA7A2A}"/>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1F1BB06A-A1B1-42F8-BBC9-2C263D43B325}"/>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4D7EA40-3F73-414C-8282-9BFFA98540F6}"/>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F8B364FE-9558-47EE-AFFB-61619254B160}"/>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7415A841-0572-443F-8338-DAB66B5F7E79}"/>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99BF54-B70B-4DED-A3C4-8109A7732A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74D879-6E8E-4B86-922A-2A941025E33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25B3D4-222E-434C-BBCB-228F5BDACB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CBC41F-4D03-43E8-BAB6-A06A3F0072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9F489F-C9E8-448C-8956-2030E83103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AFB30DE4-60E2-4B99-BECF-C969CD464EEF}"/>
            </a:ext>
          </a:extLst>
        </xdr:cNvPr>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6F85F94B-D35A-4063-B8AB-975957406443}"/>
            </a:ext>
          </a:extLst>
        </xdr:cNvPr>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a:extLst>
            <a:ext uri="{FF2B5EF4-FFF2-40B4-BE49-F238E27FC236}">
              <a16:creationId xmlns:a16="http://schemas.microsoft.com/office/drawing/2014/main" id="{7B7E77F9-EFFE-4FB6-B793-FE7DA3A95D39}"/>
            </a:ext>
          </a:extLst>
        </xdr:cNvPr>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93345</xdr:rowOff>
    </xdr:to>
    <xdr:cxnSp macro="">
      <xdr:nvCxnSpPr>
        <xdr:cNvPr id="76" name="直線コネクタ 75">
          <a:extLst>
            <a:ext uri="{FF2B5EF4-FFF2-40B4-BE49-F238E27FC236}">
              <a16:creationId xmlns:a16="http://schemas.microsoft.com/office/drawing/2014/main" id="{3FACB2B3-C859-4647-B612-444C14935FEA}"/>
            </a:ext>
          </a:extLst>
        </xdr:cNvPr>
        <xdr:cNvCxnSpPr/>
      </xdr:nvCxnSpPr>
      <xdr:spPr>
        <a:xfrm>
          <a:off x="3797300" y="639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77" name="楕円 76">
          <a:extLst>
            <a:ext uri="{FF2B5EF4-FFF2-40B4-BE49-F238E27FC236}">
              <a16:creationId xmlns:a16="http://schemas.microsoft.com/office/drawing/2014/main" id="{6CB42D11-0C90-4A8F-BAB5-D84E101C5EA6}"/>
            </a:ext>
          </a:extLst>
        </xdr:cNvPr>
        <xdr:cNvSpPr/>
      </xdr:nvSpPr>
      <xdr:spPr>
        <a:xfrm>
          <a:off x="2857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60960</xdr:rowOff>
    </xdr:to>
    <xdr:cxnSp macro="">
      <xdr:nvCxnSpPr>
        <xdr:cNvPr id="78" name="直線コネクタ 77">
          <a:extLst>
            <a:ext uri="{FF2B5EF4-FFF2-40B4-BE49-F238E27FC236}">
              <a16:creationId xmlns:a16="http://schemas.microsoft.com/office/drawing/2014/main" id="{CAE8D384-20E0-4BD7-A534-D8397581FB8E}"/>
            </a:ext>
          </a:extLst>
        </xdr:cNvPr>
        <xdr:cNvCxnSpPr/>
      </xdr:nvCxnSpPr>
      <xdr:spPr>
        <a:xfrm flipV="1">
          <a:off x="2908300" y="6398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145415</xdr:rowOff>
    </xdr:from>
    <xdr:to>
      <xdr:col>10</xdr:col>
      <xdr:colOff>165100</xdr:colOff>
      <xdr:row>37</xdr:row>
      <xdr:rowOff>75565</xdr:rowOff>
    </xdr:to>
    <xdr:sp macro="" textlink="">
      <xdr:nvSpPr>
        <xdr:cNvPr id="79" name="楕円 78">
          <a:extLst>
            <a:ext uri="{FF2B5EF4-FFF2-40B4-BE49-F238E27FC236}">
              <a16:creationId xmlns:a16="http://schemas.microsoft.com/office/drawing/2014/main" id="{B5FE0A96-CF7D-4092-B507-9F2494D269BA}"/>
            </a:ext>
          </a:extLst>
        </xdr:cNvPr>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24765</xdr:rowOff>
    </xdr:from>
    <xdr:to>
      <xdr:col>15</xdr:col>
      <xdr:colOff>50800</xdr:colOff>
      <xdr:row>37</xdr:row>
      <xdr:rowOff>60960</xdr:rowOff>
    </xdr:to>
    <xdr:cxnSp macro="">
      <xdr:nvCxnSpPr>
        <xdr:cNvPr id="80" name="直線コネクタ 79">
          <a:extLst>
            <a:ext uri="{FF2B5EF4-FFF2-40B4-BE49-F238E27FC236}">
              <a16:creationId xmlns:a16="http://schemas.microsoft.com/office/drawing/2014/main" id="{5023A40C-63DD-4F12-BFEE-30BE5659AB16}"/>
            </a:ext>
          </a:extLst>
        </xdr:cNvPr>
        <xdr:cNvCxnSpPr/>
      </xdr:nvCxnSpPr>
      <xdr:spPr>
        <a:xfrm>
          <a:off x="2019300" y="636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109220</xdr:rowOff>
    </xdr:from>
    <xdr:to>
      <xdr:col>6</xdr:col>
      <xdr:colOff>38100</xdr:colOff>
      <xdr:row>37</xdr:row>
      <xdr:rowOff>39370</xdr:rowOff>
    </xdr:to>
    <xdr:sp macro="" textlink="">
      <xdr:nvSpPr>
        <xdr:cNvPr id="81" name="楕円 80">
          <a:extLst>
            <a:ext uri="{FF2B5EF4-FFF2-40B4-BE49-F238E27FC236}">
              <a16:creationId xmlns:a16="http://schemas.microsoft.com/office/drawing/2014/main" id="{55AC7160-DDA1-462C-BF77-C90D65FD54CF}"/>
            </a:ext>
          </a:extLst>
        </xdr:cNvPr>
        <xdr:cNvSpPr/>
      </xdr:nvSpPr>
      <xdr:spPr>
        <a:xfrm>
          <a:off x="107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160020</xdr:rowOff>
    </xdr:from>
    <xdr:to>
      <xdr:col>10</xdr:col>
      <xdr:colOff>114300</xdr:colOff>
      <xdr:row>37</xdr:row>
      <xdr:rowOff>24765</xdr:rowOff>
    </xdr:to>
    <xdr:cxnSp macro="">
      <xdr:nvCxnSpPr>
        <xdr:cNvPr id="82" name="直線コネクタ 81">
          <a:extLst>
            <a:ext uri="{FF2B5EF4-FFF2-40B4-BE49-F238E27FC236}">
              <a16:creationId xmlns:a16="http://schemas.microsoft.com/office/drawing/2014/main" id="{595B81EC-6CAA-4FC6-80CD-6A81D3811E5E}"/>
            </a:ext>
          </a:extLst>
        </xdr:cNvPr>
        <xdr:cNvCxnSpPr/>
      </xdr:nvCxnSpPr>
      <xdr:spPr>
        <a:xfrm>
          <a:off x="1130300" y="6332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a:extLst>
            <a:ext uri="{FF2B5EF4-FFF2-40B4-BE49-F238E27FC236}">
              <a16:creationId xmlns:a16="http://schemas.microsoft.com/office/drawing/2014/main" id="{898FDD0D-320E-4157-AC36-54F83747A088}"/>
            </a:ext>
          </a:extLst>
        </xdr:cNvPr>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40A9FD34-B9C9-4D43-8BC9-1D58D062090B}"/>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F4F14EE5-4B63-468F-AB6B-A12EFE2F0C43}"/>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86" name="n_4aveValue【道路】&#10;有形固定資産減価償却率">
          <a:extLst>
            <a:ext uri="{FF2B5EF4-FFF2-40B4-BE49-F238E27FC236}">
              <a16:creationId xmlns:a16="http://schemas.microsoft.com/office/drawing/2014/main" id="{28C8E945-C348-4F18-9DCE-4F3AB37B8339}"/>
            </a:ext>
          </a:extLst>
        </xdr:cNvPr>
        <xdr:cNvSpPr txBox="1"/>
      </xdr:nvSpPr>
      <xdr:spPr>
        <a:xfrm>
          <a:off x="927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39E1791D-7981-49CC-B949-F9CBBD4AAE71}"/>
            </a:ext>
          </a:extLst>
        </xdr:cNvPr>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E99BD007-A61D-4FBE-A57B-F424CAADCA55}"/>
            </a:ext>
          </a:extLst>
        </xdr:cNvPr>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92092</xdr:rowOff>
    </xdr:from>
    <xdr:ext cx="405111" cy="259045"/>
    <xdr:sp macro="" textlink="">
      <xdr:nvSpPr>
        <xdr:cNvPr id="89" name="n_3mainValue【道路】&#10;有形固定資産減価償却率">
          <a:extLst>
            <a:ext uri="{FF2B5EF4-FFF2-40B4-BE49-F238E27FC236}">
              <a16:creationId xmlns:a16="http://schemas.microsoft.com/office/drawing/2014/main" id="{413BA448-3EA2-4B2A-B9A9-921FA4BF28A2}"/>
            </a:ext>
          </a:extLst>
        </xdr:cNvPr>
        <xdr:cNvSpPr txBox="1"/>
      </xdr:nvSpPr>
      <xdr:spPr>
        <a:xfrm>
          <a:off x="1816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55897</xdr:rowOff>
    </xdr:from>
    <xdr:ext cx="405111" cy="259045"/>
    <xdr:sp macro="" textlink="">
      <xdr:nvSpPr>
        <xdr:cNvPr id="90" name="n_4mainValue【道路】&#10;有形固定資産減価償却率">
          <a:extLst>
            <a:ext uri="{FF2B5EF4-FFF2-40B4-BE49-F238E27FC236}">
              <a16:creationId xmlns:a16="http://schemas.microsoft.com/office/drawing/2014/main" id="{61AF9C9C-0D4F-4695-9F69-8301940FC2A4}"/>
            </a:ext>
          </a:extLst>
        </xdr:cNvPr>
        <xdr:cNvSpPr txBox="1"/>
      </xdr:nvSpPr>
      <xdr:spPr>
        <a:xfrm>
          <a:off x="927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6741F50-87BB-4538-A274-3FB5FE2220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198A04C-0FA3-47CD-811B-95026152EDD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0F71A1-FB58-4B59-AE65-0670D66AE34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B94F1FE-08EF-4454-84F4-E6D60203CD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6115A13-CC6C-45BB-A261-5D3F63BB16A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5DCBD38-DA4B-4F65-ABC0-8BDF2BCA75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63E2283-C96A-4C59-B392-579475080A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070B4A2-C364-4D71-8143-944E8F17B3F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24D26EA-D936-4760-A9D8-7F26CE222D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220487A-6BB9-4881-8F1B-45E97682C8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A5868F1-60AA-446A-8CFB-5AD3821ACFF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8B938B8-D783-4DF4-B1BA-1DCA3DBCE3D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1DD87A3-4B2D-472B-8F42-A999C29A004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C675791-FF66-4F9A-A293-E51FFF34093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F5F5FEC-DF02-4F00-9889-983FFD4F9FC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294BD92-7E53-4147-8E89-3262490FF08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186C7E3-7229-4782-B2C4-23C168B4780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04BFFC0-7E4B-4BEA-BA31-081F517AA1E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A828421-5238-46DA-9C97-EAF35C8134F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51ABAE5-5ECD-4E2C-8C94-94A727E7276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4DE93FD-9497-4584-B538-0D9EE06852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4D51195-D566-4154-91A1-4B6C9A90671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36117E6-7230-4698-B7A2-31688958C8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E033F3F7-7990-456C-8DBF-71E1D51736D2}"/>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CA69FA78-13F3-43F1-AC81-9D56A3CE99E5}"/>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00249D39-E273-43D3-8110-F0046A8630F2}"/>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A0306B9A-38DC-46DF-AC1F-2F94C73FE4E6}"/>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711D1C98-B79A-41C9-AF01-1FEA33FDDF96}"/>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45280</xdr:rowOff>
    </xdr:from>
    <xdr:ext cx="534377" cy="259045"/>
    <xdr:sp macro="" textlink="">
      <xdr:nvSpPr>
        <xdr:cNvPr id="119" name="【道路】&#10;一人当たり延長平均値テキスト">
          <a:extLst>
            <a:ext uri="{FF2B5EF4-FFF2-40B4-BE49-F238E27FC236}">
              <a16:creationId xmlns:a16="http://schemas.microsoft.com/office/drawing/2014/main" id="{46FACC7C-7025-4371-89FA-A225A0C7BEA7}"/>
            </a:ext>
          </a:extLst>
        </xdr:cNvPr>
        <xdr:cNvSpPr txBox="1"/>
      </xdr:nvSpPr>
      <xdr:spPr>
        <a:xfrm>
          <a:off x="10515600" y="6560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743575F6-0B7D-4CBA-8DD4-619302C8689E}"/>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6054E192-2B96-4B08-8ED2-0128EFF4ABBC}"/>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036D12A8-6608-4C8E-A076-2F2BE973EEFF}"/>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344BD0C7-29AE-4E9B-82DE-96C3B9B40496}"/>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34BBDBC0-E3C1-4B19-9C8A-8E542EB6FD06}"/>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C27627-B9BE-407F-93F0-B3635816B1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EC5B259-1C79-4C32-A6DF-156F075B4A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BAE473-6955-43FE-8CE1-F28BFEA68C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CB3085B-EB36-4603-90D1-04B246338B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DC92059-E7FA-4613-B5FE-84609AAA01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69272</xdr:rowOff>
    </xdr:from>
    <xdr:to>
      <xdr:col>55</xdr:col>
      <xdr:colOff>50800</xdr:colOff>
      <xdr:row>37</xdr:row>
      <xdr:rowOff>170872</xdr:rowOff>
    </xdr:to>
    <xdr:sp macro="" textlink="">
      <xdr:nvSpPr>
        <xdr:cNvPr id="130" name="楕円 129">
          <a:extLst>
            <a:ext uri="{FF2B5EF4-FFF2-40B4-BE49-F238E27FC236}">
              <a16:creationId xmlns:a16="http://schemas.microsoft.com/office/drawing/2014/main" id="{047965CC-2359-4D4D-A971-30E7AE8AD45A}"/>
            </a:ext>
          </a:extLst>
        </xdr:cNvPr>
        <xdr:cNvSpPr/>
      </xdr:nvSpPr>
      <xdr:spPr>
        <a:xfrm>
          <a:off x="10426700" y="64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92149</xdr:rowOff>
    </xdr:from>
    <xdr:ext cx="534377" cy="259045"/>
    <xdr:sp macro="" textlink="">
      <xdr:nvSpPr>
        <xdr:cNvPr id="131" name="【道路】&#10;一人当たり延長該当値テキスト">
          <a:extLst>
            <a:ext uri="{FF2B5EF4-FFF2-40B4-BE49-F238E27FC236}">
              <a16:creationId xmlns:a16="http://schemas.microsoft.com/office/drawing/2014/main" id="{B575987B-EEAB-4961-A42C-F807A50DA7FA}"/>
            </a:ext>
          </a:extLst>
        </xdr:cNvPr>
        <xdr:cNvSpPr txBox="1"/>
      </xdr:nvSpPr>
      <xdr:spPr>
        <a:xfrm>
          <a:off x="10515600" y="626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38659</xdr:rowOff>
    </xdr:from>
    <xdr:to>
      <xdr:col>50</xdr:col>
      <xdr:colOff>165100</xdr:colOff>
      <xdr:row>38</xdr:row>
      <xdr:rowOff>140259</xdr:rowOff>
    </xdr:to>
    <xdr:sp macro="" textlink="">
      <xdr:nvSpPr>
        <xdr:cNvPr id="132" name="楕円 131">
          <a:extLst>
            <a:ext uri="{FF2B5EF4-FFF2-40B4-BE49-F238E27FC236}">
              <a16:creationId xmlns:a16="http://schemas.microsoft.com/office/drawing/2014/main" id="{AA156FA5-929F-444C-8418-8F684BCCF55C}"/>
            </a:ext>
          </a:extLst>
        </xdr:cNvPr>
        <xdr:cNvSpPr/>
      </xdr:nvSpPr>
      <xdr:spPr>
        <a:xfrm>
          <a:off x="9588500" y="65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120072</xdr:rowOff>
    </xdr:from>
    <xdr:to>
      <xdr:col>55</xdr:col>
      <xdr:colOff>0</xdr:colOff>
      <xdr:row>38</xdr:row>
      <xdr:rowOff>89459</xdr:rowOff>
    </xdr:to>
    <xdr:cxnSp macro="">
      <xdr:nvCxnSpPr>
        <xdr:cNvPr id="133" name="直線コネクタ 132">
          <a:extLst>
            <a:ext uri="{FF2B5EF4-FFF2-40B4-BE49-F238E27FC236}">
              <a16:creationId xmlns:a16="http://schemas.microsoft.com/office/drawing/2014/main" id="{5E22B62A-A990-4EE0-AAF8-20130FF9C59C}"/>
            </a:ext>
          </a:extLst>
        </xdr:cNvPr>
        <xdr:cNvCxnSpPr/>
      </xdr:nvCxnSpPr>
      <xdr:spPr>
        <a:xfrm flipV="1">
          <a:off x="9639300" y="6463722"/>
          <a:ext cx="838200" cy="14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100343</xdr:rowOff>
    </xdr:from>
    <xdr:to>
      <xdr:col>46</xdr:col>
      <xdr:colOff>38100</xdr:colOff>
      <xdr:row>39</xdr:row>
      <xdr:rowOff>30493</xdr:rowOff>
    </xdr:to>
    <xdr:sp macro="" textlink="">
      <xdr:nvSpPr>
        <xdr:cNvPr id="134" name="楕円 133">
          <a:extLst>
            <a:ext uri="{FF2B5EF4-FFF2-40B4-BE49-F238E27FC236}">
              <a16:creationId xmlns:a16="http://schemas.microsoft.com/office/drawing/2014/main" id="{37A19BF8-B6A1-4ED0-BEE4-D6BD8094B8F6}"/>
            </a:ext>
          </a:extLst>
        </xdr:cNvPr>
        <xdr:cNvSpPr/>
      </xdr:nvSpPr>
      <xdr:spPr>
        <a:xfrm>
          <a:off x="8699500" y="66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89459</xdr:rowOff>
    </xdr:from>
    <xdr:to>
      <xdr:col>50</xdr:col>
      <xdr:colOff>114300</xdr:colOff>
      <xdr:row>38</xdr:row>
      <xdr:rowOff>151143</xdr:rowOff>
    </xdr:to>
    <xdr:cxnSp macro="">
      <xdr:nvCxnSpPr>
        <xdr:cNvPr id="135" name="直線コネクタ 134">
          <a:extLst>
            <a:ext uri="{FF2B5EF4-FFF2-40B4-BE49-F238E27FC236}">
              <a16:creationId xmlns:a16="http://schemas.microsoft.com/office/drawing/2014/main" id="{DA1F5C55-5C2E-4A09-B2FE-D4A5461F4DF0}"/>
            </a:ext>
          </a:extLst>
        </xdr:cNvPr>
        <xdr:cNvCxnSpPr/>
      </xdr:nvCxnSpPr>
      <xdr:spPr>
        <a:xfrm flipV="1">
          <a:off x="8750300" y="6604559"/>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96895</xdr:rowOff>
    </xdr:from>
    <xdr:to>
      <xdr:col>41</xdr:col>
      <xdr:colOff>101600</xdr:colOff>
      <xdr:row>39</xdr:row>
      <xdr:rowOff>27045</xdr:rowOff>
    </xdr:to>
    <xdr:sp macro="" textlink="">
      <xdr:nvSpPr>
        <xdr:cNvPr id="136" name="楕円 135">
          <a:extLst>
            <a:ext uri="{FF2B5EF4-FFF2-40B4-BE49-F238E27FC236}">
              <a16:creationId xmlns:a16="http://schemas.microsoft.com/office/drawing/2014/main" id="{BE8414A9-4A65-459F-A8AA-27AFA4E27B43}"/>
            </a:ext>
          </a:extLst>
        </xdr:cNvPr>
        <xdr:cNvSpPr/>
      </xdr:nvSpPr>
      <xdr:spPr>
        <a:xfrm>
          <a:off x="7810500" y="6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147695</xdr:rowOff>
    </xdr:from>
    <xdr:to>
      <xdr:col>45</xdr:col>
      <xdr:colOff>177800</xdr:colOff>
      <xdr:row>38</xdr:row>
      <xdr:rowOff>151143</xdr:rowOff>
    </xdr:to>
    <xdr:cxnSp macro="">
      <xdr:nvCxnSpPr>
        <xdr:cNvPr id="137" name="直線コネクタ 136">
          <a:extLst>
            <a:ext uri="{FF2B5EF4-FFF2-40B4-BE49-F238E27FC236}">
              <a16:creationId xmlns:a16="http://schemas.microsoft.com/office/drawing/2014/main" id="{862B310B-DD71-45BE-97EC-C27B9B9ED1D4}"/>
            </a:ext>
          </a:extLst>
        </xdr:cNvPr>
        <xdr:cNvCxnSpPr/>
      </xdr:nvCxnSpPr>
      <xdr:spPr>
        <a:xfrm>
          <a:off x="7861300" y="66627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103619</xdr:rowOff>
    </xdr:from>
    <xdr:to>
      <xdr:col>36</xdr:col>
      <xdr:colOff>165100</xdr:colOff>
      <xdr:row>39</xdr:row>
      <xdr:rowOff>33769</xdr:rowOff>
    </xdr:to>
    <xdr:sp macro="" textlink="">
      <xdr:nvSpPr>
        <xdr:cNvPr id="138" name="楕円 137">
          <a:extLst>
            <a:ext uri="{FF2B5EF4-FFF2-40B4-BE49-F238E27FC236}">
              <a16:creationId xmlns:a16="http://schemas.microsoft.com/office/drawing/2014/main" id="{31B47FBA-6E8D-4928-88F8-89EDB2E83469}"/>
            </a:ext>
          </a:extLst>
        </xdr:cNvPr>
        <xdr:cNvSpPr/>
      </xdr:nvSpPr>
      <xdr:spPr>
        <a:xfrm>
          <a:off x="6921500" y="66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147695</xdr:rowOff>
    </xdr:from>
    <xdr:to>
      <xdr:col>41</xdr:col>
      <xdr:colOff>50800</xdr:colOff>
      <xdr:row>38</xdr:row>
      <xdr:rowOff>154419</xdr:rowOff>
    </xdr:to>
    <xdr:cxnSp macro="">
      <xdr:nvCxnSpPr>
        <xdr:cNvPr id="139" name="直線コネクタ 138">
          <a:extLst>
            <a:ext uri="{FF2B5EF4-FFF2-40B4-BE49-F238E27FC236}">
              <a16:creationId xmlns:a16="http://schemas.microsoft.com/office/drawing/2014/main" id="{76687410-1FD5-4950-B165-E4BCE39A2E47}"/>
            </a:ext>
          </a:extLst>
        </xdr:cNvPr>
        <xdr:cNvCxnSpPr/>
      </xdr:nvCxnSpPr>
      <xdr:spPr>
        <a:xfrm flipV="1">
          <a:off x="6972300" y="6662795"/>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7561</xdr:rowOff>
    </xdr:from>
    <xdr:ext cx="534377" cy="259045"/>
    <xdr:sp macro="" textlink="">
      <xdr:nvSpPr>
        <xdr:cNvPr id="140" name="n_1aveValue【道路】&#10;一人当たり延長">
          <a:extLst>
            <a:ext uri="{FF2B5EF4-FFF2-40B4-BE49-F238E27FC236}">
              <a16:creationId xmlns:a16="http://schemas.microsoft.com/office/drawing/2014/main" id="{DE22F718-5820-4BB9-BBF9-5BC655AB7BF4}"/>
            </a:ext>
          </a:extLst>
        </xdr:cNvPr>
        <xdr:cNvSpPr txBox="1"/>
      </xdr:nvSpPr>
      <xdr:spPr>
        <a:xfrm>
          <a:off x="93594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41" name="n_2aveValue【道路】&#10;一人当たり延長">
          <a:extLst>
            <a:ext uri="{FF2B5EF4-FFF2-40B4-BE49-F238E27FC236}">
              <a16:creationId xmlns:a16="http://schemas.microsoft.com/office/drawing/2014/main" id="{DA3011B2-71C9-4F50-BA3D-3B31894F450F}"/>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27087</xdr:rowOff>
    </xdr:from>
    <xdr:ext cx="534377" cy="259045"/>
    <xdr:sp macro="" textlink="">
      <xdr:nvSpPr>
        <xdr:cNvPr id="142" name="n_3aveValue【道路】&#10;一人当たり延長">
          <a:extLst>
            <a:ext uri="{FF2B5EF4-FFF2-40B4-BE49-F238E27FC236}">
              <a16:creationId xmlns:a16="http://schemas.microsoft.com/office/drawing/2014/main" id="{C792C5B7-6B9D-40B6-9D26-94B69F4E7BF0}"/>
            </a:ext>
          </a:extLst>
        </xdr:cNvPr>
        <xdr:cNvSpPr txBox="1"/>
      </xdr:nvSpPr>
      <xdr:spPr>
        <a:xfrm>
          <a:off x="7594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39603</xdr:rowOff>
    </xdr:from>
    <xdr:ext cx="534377" cy="259045"/>
    <xdr:sp macro="" textlink="">
      <xdr:nvSpPr>
        <xdr:cNvPr id="143" name="n_4aveValue【道路】&#10;一人当たり延長">
          <a:extLst>
            <a:ext uri="{FF2B5EF4-FFF2-40B4-BE49-F238E27FC236}">
              <a16:creationId xmlns:a16="http://schemas.microsoft.com/office/drawing/2014/main" id="{3AC656CC-7173-44D4-B13A-D4B6433548EB}"/>
            </a:ext>
          </a:extLst>
        </xdr:cNvPr>
        <xdr:cNvSpPr txBox="1"/>
      </xdr:nvSpPr>
      <xdr:spPr>
        <a:xfrm>
          <a:off x="6705111" y="6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156786</xdr:rowOff>
    </xdr:from>
    <xdr:ext cx="534377" cy="259045"/>
    <xdr:sp macro="" textlink="">
      <xdr:nvSpPr>
        <xdr:cNvPr id="144" name="n_1mainValue【道路】&#10;一人当たり延長">
          <a:extLst>
            <a:ext uri="{FF2B5EF4-FFF2-40B4-BE49-F238E27FC236}">
              <a16:creationId xmlns:a16="http://schemas.microsoft.com/office/drawing/2014/main" id="{DC60076F-0652-4889-8105-5E3053255DE3}"/>
            </a:ext>
          </a:extLst>
        </xdr:cNvPr>
        <xdr:cNvSpPr txBox="1"/>
      </xdr:nvSpPr>
      <xdr:spPr>
        <a:xfrm>
          <a:off x="9359411" y="63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21620</xdr:rowOff>
    </xdr:from>
    <xdr:ext cx="534377" cy="259045"/>
    <xdr:sp macro="" textlink="">
      <xdr:nvSpPr>
        <xdr:cNvPr id="145" name="n_2mainValue【道路】&#10;一人当たり延長">
          <a:extLst>
            <a:ext uri="{FF2B5EF4-FFF2-40B4-BE49-F238E27FC236}">
              <a16:creationId xmlns:a16="http://schemas.microsoft.com/office/drawing/2014/main" id="{BC90E874-4EF4-44DD-AD8B-831C207E333E}"/>
            </a:ext>
          </a:extLst>
        </xdr:cNvPr>
        <xdr:cNvSpPr txBox="1"/>
      </xdr:nvSpPr>
      <xdr:spPr>
        <a:xfrm>
          <a:off x="8483111" y="67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43571</xdr:rowOff>
    </xdr:from>
    <xdr:ext cx="534377" cy="259045"/>
    <xdr:sp macro="" textlink="">
      <xdr:nvSpPr>
        <xdr:cNvPr id="146" name="n_3mainValue【道路】&#10;一人当たり延長">
          <a:extLst>
            <a:ext uri="{FF2B5EF4-FFF2-40B4-BE49-F238E27FC236}">
              <a16:creationId xmlns:a16="http://schemas.microsoft.com/office/drawing/2014/main" id="{20948A69-2A8B-4D35-B08E-351968B7CF53}"/>
            </a:ext>
          </a:extLst>
        </xdr:cNvPr>
        <xdr:cNvSpPr txBox="1"/>
      </xdr:nvSpPr>
      <xdr:spPr>
        <a:xfrm>
          <a:off x="7594111" y="63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50296</xdr:rowOff>
    </xdr:from>
    <xdr:ext cx="534377" cy="259045"/>
    <xdr:sp macro="" textlink="">
      <xdr:nvSpPr>
        <xdr:cNvPr id="147" name="n_4mainValue【道路】&#10;一人当たり延長">
          <a:extLst>
            <a:ext uri="{FF2B5EF4-FFF2-40B4-BE49-F238E27FC236}">
              <a16:creationId xmlns:a16="http://schemas.microsoft.com/office/drawing/2014/main" id="{36913B17-9476-4EFE-BC11-CD14A29BD0FF}"/>
            </a:ext>
          </a:extLst>
        </xdr:cNvPr>
        <xdr:cNvSpPr txBox="1"/>
      </xdr:nvSpPr>
      <xdr:spPr>
        <a:xfrm>
          <a:off x="6705111" y="63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E5C92F2-5390-4371-81F8-48DD47D77E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880B8C0-FED3-4F8A-A4C0-8C428BFD20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84DDC30-443E-4FC1-9C24-79FACCE2591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0F1027B-3014-4E3F-8B16-E30799BD9E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F05277F-5C16-4A8C-86BF-9F63A6924B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37DCD09-D7BD-4525-9EF8-CEE3FA191B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DB934F5-D968-4271-9B4A-AC091ECB80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CE3B07E-F222-4350-B0DE-01A9478DD4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7DCCF39-45E7-41E6-B74E-69BBB3300D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27A1F2B-FA44-4BE5-931F-7F9526D5B36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A22F084-E1E2-487C-8D8D-E05979FEE8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1C40854-FD00-4C7F-9C04-FEA008B6CE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253861D-65AF-4753-80D5-AA13367840C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DE644D9-9ED7-491B-A174-2C26CC99369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05918FF-3AA5-4FBA-8079-6AE0FCC884F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001D082-1EC5-49C8-BD2B-3C247D5B7CA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3464944-DD39-4F21-AE0B-9D956B8D147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4D33D90-48AA-4AF5-A58D-FABE378C99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16414CA-59BB-4C78-9A44-C9111EB421C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493D336-251C-411C-BC77-8F15B313345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1F96C16-6312-46A4-BEB0-028EBA3BB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0981A3F-5EA5-41FC-9A4F-403EDEFB819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2EA8CFA-B621-448D-9DAE-CEC4168BAB6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D627859-EFB0-4CE1-8D5D-46CDE043D9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BB4D92B-1735-4397-A4B4-8185787E88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3CD64084-A1DF-4F73-8760-EFC11AE213D3}"/>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317E096-42AE-4BEE-8364-786EA4594D3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E240010F-6428-496F-B920-82EF82E56F0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7DE0E97-C8C5-4212-B44C-D25AB389EE52}"/>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03C26CF3-6F14-4340-9306-E9F0DF8CD688}"/>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AE6DF3C-C7AB-4F3E-9A35-2F2D0BF8E3A8}"/>
            </a:ext>
          </a:extLst>
        </xdr:cNvPr>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01F55F1D-FF6E-45A5-A926-9B017C77F076}"/>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C1B130D1-2B6E-41F9-B017-126B8F97E581}"/>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6704081F-6CBF-4885-9392-1094D33C5779}"/>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D88711EB-57A1-4D00-A883-E7CDB07E6E8F}"/>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72781A30-7626-4498-BC8F-CDEF8D4764D2}"/>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580F6BE-F7FF-47C4-8388-646471B0E4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25B6E92-B2F6-4D3C-B2D9-427A235F67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1D5847B-9496-4D27-A171-8AA5E7C3EB4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03FADFF-EC1D-4370-9F25-5D3EFC05E5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2F6C014-44D4-4B11-BC7A-7EA230D92E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9" name="楕円 188">
          <a:extLst>
            <a:ext uri="{FF2B5EF4-FFF2-40B4-BE49-F238E27FC236}">
              <a16:creationId xmlns:a16="http://schemas.microsoft.com/office/drawing/2014/main" id="{AC973320-8913-47D4-86F5-C329997E5BCD}"/>
            </a:ext>
          </a:extLst>
        </xdr:cNvPr>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1445B0E-D0E1-403B-B10D-E132B0434A0B}"/>
            </a:ext>
          </a:extLst>
        </xdr:cNvPr>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1" name="楕円 190">
          <a:extLst>
            <a:ext uri="{FF2B5EF4-FFF2-40B4-BE49-F238E27FC236}">
              <a16:creationId xmlns:a16="http://schemas.microsoft.com/office/drawing/2014/main" id="{C7E63D74-11CB-4540-9A85-73D0EEA6671B}"/>
            </a:ext>
          </a:extLst>
        </xdr:cNvPr>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70213</xdr:rowOff>
    </xdr:to>
    <xdr:cxnSp macro="">
      <xdr:nvCxnSpPr>
        <xdr:cNvPr id="192" name="直線コネクタ 191">
          <a:extLst>
            <a:ext uri="{FF2B5EF4-FFF2-40B4-BE49-F238E27FC236}">
              <a16:creationId xmlns:a16="http://schemas.microsoft.com/office/drawing/2014/main" id="{1CE6BA52-DC29-4D39-8523-0FB9B103D80E}"/>
            </a:ext>
          </a:extLst>
        </xdr:cNvPr>
        <xdr:cNvCxnSpPr/>
      </xdr:nvCxnSpPr>
      <xdr:spPr>
        <a:xfrm>
          <a:off x="3797300" y="105058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3" name="楕円 192">
          <a:extLst>
            <a:ext uri="{FF2B5EF4-FFF2-40B4-BE49-F238E27FC236}">
              <a16:creationId xmlns:a16="http://schemas.microsoft.com/office/drawing/2014/main" id="{3BB1FA1B-36EE-4404-ACD8-529FC1D08018}"/>
            </a:ext>
          </a:extLst>
        </xdr:cNvPr>
        <xdr:cNvSpPr/>
      </xdr:nvSpPr>
      <xdr:spPr>
        <a:xfrm>
          <a:off x="2857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47353</xdr:rowOff>
    </xdr:to>
    <xdr:cxnSp macro="">
      <xdr:nvCxnSpPr>
        <xdr:cNvPr id="194" name="直線コネクタ 193">
          <a:extLst>
            <a:ext uri="{FF2B5EF4-FFF2-40B4-BE49-F238E27FC236}">
              <a16:creationId xmlns:a16="http://schemas.microsoft.com/office/drawing/2014/main" id="{FE5B421D-315A-4D05-A76B-C7A914397683}"/>
            </a:ext>
          </a:extLst>
        </xdr:cNvPr>
        <xdr:cNvCxnSpPr/>
      </xdr:nvCxnSpPr>
      <xdr:spPr>
        <a:xfrm>
          <a:off x="2908300" y="104780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95" name="楕円 194">
          <a:extLst>
            <a:ext uri="{FF2B5EF4-FFF2-40B4-BE49-F238E27FC236}">
              <a16:creationId xmlns:a16="http://schemas.microsoft.com/office/drawing/2014/main" id="{09BA4A95-CA60-4D0C-8A8E-EB3F32E91566}"/>
            </a:ext>
          </a:extLst>
        </xdr:cNvPr>
        <xdr:cNvSpPr/>
      </xdr:nvSpPr>
      <xdr:spPr>
        <a:xfrm>
          <a:off x="1968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19594</xdr:rowOff>
    </xdr:to>
    <xdr:cxnSp macro="">
      <xdr:nvCxnSpPr>
        <xdr:cNvPr id="196" name="直線コネクタ 195">
          <a:extLst>
            <a:ext uri="{FF2B5EF4-FFF2-40B4-BE49-F238E27FC236}">
              <a16:creationId xmlns:a16="http://schemas.microsoft.com/office/drawing/2014/main" id="{FE245FD6-7689-4041-88A0-F14ADC40509F}"/>
            </a:ext>
          </a:extLst>
        </xdr:cNvPr>
        <xdr:cNvCxnSpPr/>
      </xdr:nvCxnSpPr>
      <xdr:spPr>
        <a:xfrm>
          <a:off x="2019300" y="104519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89626</xdr:rowOff>
    </xdr:from>
    <xdr:to>
      <xdr:col>6</xdr:col>
      <xdr:colOff>38100</xdr:colOff>
      <xdr:row>61</xdr:row>
      <xdr:rowOff>19776</xdr:rowOff>
    </xdr:to>
    <xdr:sp macro="" textlink="">
      <xdr:nvSpPr>
        <xdr:cNvPr id="197" name="楕円 196">
          <a:extLst>
            <a:ext uri="{FF2B5EF4-FFF2-40B4-BE49-F238E27FC236}">
              <a16:creationId xmlns:a16="http://schemas.microsoft.com/office/drawing/2014/main" id="{D3B0DD1C-94B4-4F23-830D-0AD313353795}"/>
            </a:ext>
          </a:extLst>
        </xdr:cNvPr>
        <xdr:cNvSpPr/>
      </xdr:nvSpPr>
      <xdr:spPr>
        <a:xfrm>
          <a:off x="1079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140426</xdr:rowOff>
    </xdr:from>
    <xdr:to>
      <xdr:col>10</xdr:col>
      <xdr:colOff>114300</xdr:colOff>
      <xdr:row>60</xdr:row>
      <xdr:rowOff>164919</xdr:rowOff>
    </xdr:to>
    <xdr:cxnSp macro="">
      <xdr:nvCxnSpPr>
        <xdr:cNvPr id="198" name="直線コネクタ 197">
          <a:extLst>
            <a:ext uri="{FF2B5EF4-FFF2-40B4-BE49-F238E27FC236}">
              <a16:creationId xmlns:a16="http://schemas.microsoft.com/office/drawing/2014/main" id="{3F66CD51-0D4B-4D57-B182-66A517E2EEEC}"/>
            </a:ext>
          </a:extLst>
        </xdr:cNvPr>
        <xdr:cNvCxnSpPr/>
      </xdr:nvCxnSpPr>
      <xdr:spPr>
        <a:xfrm>
          <a:off x="1130300" y="104274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8517CBB-2032-4BCD-AF5E-11078C9981FC}"/>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AF1BDE5-57E2-4859-AC1D-7D3EE58C37C4}"/>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F8124D5-B6E8-469F-B6D8-CF9129A9D7DB}"/>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C78A26B-B660-4058-89D4-F3B9BA11B6F4}"/>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89280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43E213A-B406-4E34-BDD3-0CC6EB3BF6EC}"/>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2FB9DB1-4F76-4BAE-B1D1-F3CD1870CE08}"/>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96ACE95-F815-4A9B-9F58-C6C3B1B7EE55}"/>
            </a:ext>
          </a:extLst>
        </xdr:cNvPr>
        <xdr:cNvSpPr txBox="1"/>
      </xdr:nvSpPr>
      <xdr:spPr>
        <a:xfrm>
          <a:off x="1816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36303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9AD4943-5E4E-4369-B432-EE9FA498FAA2}"/>
            </a:ext>
          </a:extLst>
        </xdr:cNvPr>
        <xdr:cNvSpPr txBox="1"/>
      </xdr:nvSpPr>
      <xdr:spPr>
        <a:xfrm>
          <a:off x="927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8BBDCAB-85D4-4FD8-8609-9C5625CDC0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3FD2B12-B772-4AFC-A1EB-CB15356A26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4D5C9F8-F67D-41C4-971B-F6DE0AE1E5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7E317F7-8A2D-4C9D-A441-11187C7A69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3924B39-375A-487C-B20C-BF75BEC972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38721CB-805C-4102-B4A2-5A3E69AABB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212B2FD-17C7-4492-B622-8091F5AB258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19D0588-4BEF-4628-A180-F2763502DC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6C33274-AD01-4DBD-9EB4-C65366069D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BA56249-8457-49B4-A282-DE5E46268F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474CF77A-9080-4B61-A2F7-0544C023501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6FBD35E9-F69E-4981-BEDB-0AC56B2D740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FB33357D-91A9-4992-8050-886DAF43264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3BB2263-1E59-4FD7-8C09-5A0E9B22F0F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4FD3E6AE-EDC4-4274-9FF1-3456830DA25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DA24E635-02CC-4490-9BA9-83257BC8CE6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C4BA59F-9279-4D1A-9746-15A0CC22FDC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8FE9F460-B6E3-42C3-BF0F-E468F3B030B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726CF75-F025-4A13-8441-233B1734CD8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115E32D7-659F-4A7A-B871-91DD7685E5C3}"/>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C9854172-8646-4094-B826-4E1AA544719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F39B14B1-6E93-4E02-AD28-CD487D000C9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D553BCE-31BB-4BDC-9B0A-34D954653C8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C092E15-50E7-49C6-94F8-0C4A4F7E401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BD7A579F-8DD3-4F90-9BDB-19AEBC84B8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2DA3C93E-FA56-4A81-854B-16CA2DB5C0CE}"/>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D440E9C8-A110-4CB4-9C85-1A70C4ECA879}"/>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330C6534-C7A5-4EC1-9A9A-35307ADC54AA}"/>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3B59BA26-CA9E-40B0-9C77-7D328345A979}"/>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79D54C6B-11BC-49F4-864B-3F92EF0D59B7}"/>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EF4E43A-BD90-49F0-8C94-06B5D8077E97}"/>
            </a:ext>
          </a:extLst>
        </xdr:cNvPr>
        <xdr:cNvSpPr txBox="1"/>
      </xdr:nvSpPr>
      <xdr:spPr>
        <a:xfrm>
          <a:off x="10515600" y="10603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A996A563-7ADA-4601-BD30-7AA6EEA6426D}"/>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CC820429-AA15-41A3-987D-183E11ADCFB2}"/>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A86DAD39-CF6D-4E41-8521-18E41DBDDDFB}"/>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35464881-E81B-42CF-B163-D7652A9665A0}"/>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1B29CFF8-F4B1-4624-A731-EB5CB4C2BE9D}"/>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53C15F8-181D-4095-984B-7EDBEE27DB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CD33DE9-0D22-494A-9EF7-0FABF347A6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6BB01F4-06D0-4022-BF6B-50B911CADB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C6B6EF1-7531-43F9-AC97-6C463AE9726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11D6397-90D7-46C9-8678-C50D6B34034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162710</xdr:rowOff>
    </xdr:from>
    <xdr:to>
      <xdr:col>55</xdr:col>
      <xdr:colOff>50800</xdr:colOff>
      <xdr:row>61</xdr:row>
      <xdr:rowOff>92860</xdr:rowOff>
    </xdr:to>
    <xdr:sp macro="" textlink="">
      <xdr:nvSpPr>
        <xdr:cNvPr id="248" name="楕円 247">
          <a:extLst>
            <a:ext uri="{FF2B5EF4-FFF2-40B4-BE49-F238E27FC236}">
              <a16:creationId xmlns:a16="http://schemas.microsoft.com/office/drawing/2014/main" id="{B5CA2BAC-CA32-4B7F-8C75-C9341B427D76}"/>
            </a:ext>
          </a:extLst>
        </xdr:cNvPr>
        <xdr:cNvSpPr/>
      </xdr:nvSpPr>
      <xdr:spPr>
        <a:xfrm>
          <a:off x="10426700" y="1044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14137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BA8F95B-AF25-4D59-B577-0866DFB92FD1}"/>
            </a:ext>
          </a:extLst>
        </xdr:cNvPr>
        <xdr:cNvSpPr txBox="1"/>
      </xdr:nvSpPr>
      <xdr:spPr>
        <a:xfrm>
          <a:off x="10515600" y="1030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1249</xdr:rowOff>
    </xdr:from>
    <xdr:to>
      <xdr:col>50</xdr:col>
      <xdr:colOff>165100</xdr:colOff>
      <xdr:row>61</xdr:row>
      <xdr:rowOff>102849</xdr:rowOff>
    </xdr:to>
    <xdr:sp macro="" textlink="">
      <xdr:nvSpPr>
        <xdr:cNvPr id="250" name="楕円 249">
          <a:extLst>
            <a:ext uri="{FF2B5EF4-FFF2-40B4-BE49-F238E27FC236}">
              <a16:creationId xmlns:a16="http://schemas.microsoft.com/office/drawing/2014/main" id="{E6AD6E9B-0CFD-47E2-AAF8-B61D41A32EEA}"/>
            </a:ext>
          </a:extLst>
        </xdr:cNvPr>
        <xdr:cNvSpPr/>
      </xdr:nvSpPr>
      <xdr:spPr>
        <a:xfrm>
          <a:off x="9588500" y="104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42060</xdr:rowOff>
    </xdr:from>
    <xdr:to>
      <xdr:col>55</xdr:col>
      <xdr:colOff>0</xdr:colOff>
      <xdr:row>61</xdr:row>
      <xdr:rowOff>52049</xdr:rowOff>
    </xdr:to>
    <xdr:cxnSp macro="">
      <xdr:nvCxnSpPr>
        <xdr:cNvPr id="251" name="直線コネクタ 250">
          <a:extLst>
            <a:ext uri="{FF2B5EF4-FFF2-40B4-BE49-F238E27FC236}">
              <a16:creationId xmlns:a16="http://schemas.microsoft.com/office/drawing/2014/main" id="{15C9AAEE-F5A5-4021-A08D-E3F928806679}"/>
            </a:ext>
          </a:extLst>
        </xdr:cNvPr>
        <xdr:cNvCxnSpPr/>
      </xdr:nvCxnSpPr>
      <xdr:spPr>
        <a:xfrm flipV="1">
          <a:off x="9639300" y="10500510"/>
          <a:ext cx="8382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8654</xdr:rowOff>
    </xdr:from>
    <xdr:to>
      <xdr:col>46</xdr:col>
      <xdr:colOff>38100</xdr:colOff>
      <xdr:row>61</xdr:row>
      <xdr:rowOff>110254</xdr:rowOff>
    </xdr:to>
    <xdr:sp macro="" textlink="">
      <xdr:nvSpPr>
        <xdr:cNvPr id="252" name="楕円 251">
          <a:extLst>
            <a:ext uri="{FF2B5EF4-FFF2-40B4-BE49-F238E27FC236}">
              <a16:creationId xmlns:a16="http://schemas.microsoft.com/office/drawing/2014/main" id="{C5D6C273-E799-4F20-8443-EF9EE0F47BE7}"/>
            </a:ext>
          </a:extLst>
        </xdr:cNvPr>
        <xdr:cNvSpPr/>
      </xdr:nvSpPr>
      <xdr:spPr>
        <a:xfrm>
          <a:off x="8699500" y="1046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52049</xdr:rowOff>
    </xdr:from>
    <xdr:to>
      <xdr:col>50</xdr:col>
      <xdr:colOff>114300</xdr:colOff>
      <xdr:row>61</xdr:row>
      <xdr:rowOff>59454</xdr:rowOff>
    </xdr:to>
    <xdr:cxnSp macro="">
      <xdr:nvCxnSpPr>
        <xdr:cNvPr id="253" name="直線コネクタ 252">
          <a:extLst>
            <a:ext uri="{FF2B5EF4-FFF2-40B4-BE49-F238E27FC236}">
              <a16:creationId xmlns:a16="http://schemas.microsoft.com/office/drawing/2014/main" id="{6C312454-83C0-47D5-BBF0-C93B26094EA3}"/>
            </a:ext>
          </a:extLst>
        </xdr:cNvPr>
        <xdr:cNvCxnSpPr/>
      </xdr:nvCxnSpPr>
      <xdr:spPr>
        <a:xfrm flipV="1">
          <a:off x="8750300" y="10510499"/>
          <a:ext cx="8890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16287</xdr:rowOff>
    </xdr:from>
    <xdr:to>
      <xdr:col>41</xdr:col>
      <xdr:colOff>101600</xdr:colOff>
      <xdr:row>61</xdr:row>
      <xdr:rowOff>117887</xdr:rowOff>
    </xdr:to>
    <xdr:sp macro="" textlink="">
      <xdr:nvSpPr>
        <xdr:cNvPr id="254" name="楕円 253">
          <a:extLst>
            <a:ext uri="{FF2B5EF4-FFF2-40B4-BE49-F238E27FC236}">
              <a16:creationId xmlns:a16="http://schemas.microsoft.com/office/drawing/2014/main" id="{A931916D-3B16-457A-AF8C-E1AE8FD1EDBA}"/>
            </a:ext>
          </a:extLst>
        </xdr:cNvPr>
        <xdr:cNvSpPr/>
      </xdr:nvSpPr>
      <xdr:spPr>
        <a:xfrm>
          <a:off x="7810500" y="104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59454</xdr:rowOff>
    </xdr:from>
    <xdr:to>
      <xdr:col>45</xdr:col>
      <xdr:colOff>177800</xdr:colOff>
      <xdr:row>61</xdr:row>
      <xdr:rowOff>67087</xdr:rowOff>
    </xdr:to>
    <xdr:cxnSp macro="">
      <xdr:nvCxnSpPr>
        <xdr:cNvPr id="255" name="直線コネクタ 254">
          <a:extLst>
            <a:ext uri="{FF2B5EF4-FFF2-40B4-BE49-F238E27FC236}">
              <a16:creationId xmlns:a16="http://schemas.microsoft.com/office/drawing/2014/main" id="{E046925E-FED8-49BA-9B0B-F63A60BD2045}"/>
            </a:ext>
          </a:extLst>
        </xdr:cNvPr>
        <xdr:cNvCxnSpPr/>
      </xdr:nvCxnSpPr>
      <xdr:spPr>
        <a:xfrm flipV="1">
          <a:off x="7861300" y="10517904"/>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23648</xdr:rowOff>
    </xdr:from>
    <xdr:to>
      <xdr:col>36</xdr:col>
      <xdr:colOff>165100</xdr:colOff>
      <xdr:row>61</xdr:row>
      <xdr:rowOff>125248</xdr:rowOff>
    </xdr:to>
    <xdr:sp macro="" textlink="">
      <xdr:nvSpPr>
        <xdr:cNvPr id="256" name="楕円 255">
          <a:extLst>
            <a:ext uri="{FF2B5EF4-FFF2-40B4-BE49-F238E27FC236}">
              <a16:creationId xmlns:a16="http://schemas.microsoft.com/office/drawing/2014/main" id="{8E20A6F4-9929-4ED2-A88B-590BED0E0B18}"/>
            </a:ext>
          </a:extLst>
        </xdr:cNvPr>
        <xdr:cNvSpPr/>
      </xdr:nvSpPr>
      <xdr:spPr>
        <a:xfrm>
          <a:off x="6921500" y="104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67087</xdr:rowOff>
    </xdr:from>
    <xdr:to>
      <xdr:col>41</xdr:col>
      <xdr:colOff>50800</xdr:colOff>
      <xdr:row>61</xdr:row>
      <xdr:rowOff>74448</xdr:rowOff>
    </xdr:to>
    <xdr:cxnSp macro="">
      <xdr:nvCxnSpPr>
        <xdr:cNvPr id="257" name="直線コネクタ 256">
          <a:extLst>
            <a:ext uri="{FF2B5EF4-FFF2-40B4-BE49-F238E27FC236}">
              <a16:creationId xmlns:a16="http://schemas.microsoft.com/office/drawing/2014/main" id="{DE8A367D-E7F3-49D8-B936-1175D8E6B78B}"/>
            </a:ext>
          </a:extLst>
        </xdr:cNvPr>
        <xdr:cNvCxnSpPr/>
      </xdr:nvCxnSpPr>
      <xdr:spPr>
        <a:xfrm flipV="1">
          <a:off x="6972300" y="10525537"/>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D8BB693C-BF84-4460-9F0D-3FAD3033A6FF}"/>
            </a:ext>
          </a:extLst>
        </xdr:cNvPr>
        <xdr:cNvSpPr txBox="1"/>
      </xdr:nvSpPr>
      <xdr:spPr>
        <a:xfrm>
          <a:off x="93270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103533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66444A6-10E8-4578-9BE6-1FC2FCC4F727}"/>
            </a:ext>
          </a:extLst>
        </xdr:cNvPr>
        <xdr:cNvSpPr txBox="1"/>
      </xdr:nvSpPr>
      <xdr:spPr>
        <a:xfrm>
          <a:off x="8450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84437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D294AE7-544E-4152-ABD1-9B5A2356E83C}"/>
            </a:ext>
          </a:extLst>
        </xdr:cNvPr>
        <xdr:cNvSpPr txBox="1"/>
      </xdr:nvSpPr>
      <xdr:spPr>
        <a:xfrm>
          <a:off x="7561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117815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22D085FC-75E2-47A7-81E3-84BFC1FDDBD5}"/>
            </a:ext>
          </a:extLst>
        </xdr:cNvPr>
        <xdr:cNvSpPr txBox="1"/>
      </xdr:nvSpPr>
      <xdr:spPr>
        <a:xfrm>
          <a:off x="6672795" y="107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119376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AEC5D89-D4B3-4227-8E48-7B294AEFD5B5}"/>
            </a:ext>
          </a:extLst>
        </xdr:cNvPr>
        <xdr:cNvSpPr txBox="1"/>
      </xdr:nvSpPr>
      <xdr:spPr>
        <a:xfrm>
          <a:off x="9327095" y="1023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126781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D83668D1-0D87-4A97-8381-B8733D20408C}"/>
            </a:ext>
          </a:extLst>
        </xdr:cNvPr>
        <xdr:cNvSpPr txBox="1"/>
      </xdr:nvSpPr>
      <xdr:spPr>
        <a:xfrm>
          <a:off x="8450795" y="1024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134414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909C3F3D-E1F8-4E68-BA4B-50F82B207B6A}"/>
            </a:ext>
          </a:extLst>
        </xdr:cNvPr>
        <xdr:cNvSpPr txBox="1"/>
      </xdr:nvSpPr>
      <xdr:spPr>
        <a:xfrm>
          <a:off x="7561795" y="1024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141775</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6B375BF8-D14A-47B3-86D3-99CC5554C653}"/>
            </a:ext>
          </a:extLst>
        </xdr:cNvPr>
        <xdr:cNvSpPr txBox="1"/>
      </xdr:nvSpPr>
      <xdr:spPr>
        <a:xfrm>
          <a:off x="6672795" y="102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FFF028FE-5398-46D0-B491-DFDB299D8B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BFBDDB8-90FD-414A-80C4-1665DB01F8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77E0F17-5406-48BA-9463-5B655077A4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32A4B9E-36AA-4EB1-ADA7-F72713B959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2AA0AFD-1667-4527-8F2B-B6A5330F96E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8DD0F32-A9C1-4A62-ACEE-9C197A40B8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383E3CF-C309-4B93-92C4-3D9A6ED4A9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951849E-A595-4730-A401-50A8509C452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28968B4-6B2C-44A4-A5A0-2951A76146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6FF0D21-F949-4647-91C5-78D1094F23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F2345DD-1656-406C-BDB6-780EA7F4836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24C828D-692C-41BF-8FE4-6465F46B351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53958BCC-AD0E-4CEF-9D65-EB0D3C0F36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48339BE-8994-404C-94FA-DA0097AD84E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A63E6B0A-1D9B-4E52-90E2-8E020BBE639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E546A41-124F-434A-A94C-8B69C5086B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2F1138F-8D8B-469E-9DF5-7B975A51EE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E7ACD3D-A60E-4DB6-B5B9-376D796639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7B66CE6-862B-4322-9DF6-D50A33788F0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1364D5D-2607-49B6-8B8A-416DC8D2AE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8868FFF3-09C9-464B-8C4A-A7BFFB66710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7622148-EDAE-40BA-A936-7F39E13F04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2E281F6-1E8A-4D2F-82FE-A0DA06DC08B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C5A6CDAD-779A-4482-87B4-5C97D2E007D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3B7FD872-730C-4780-951A-8210A316A85C}"/>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439E6F17-1022-4474-A000-0FCF3DA3537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3B4448A4-965A-4401-9AA2-E5B1989BC12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47B1A8FD-D05A-4AD4-B00F-3E5758368AA7}"/>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8234CC76-19CC-4E15-BB2D-DE62AFEB2506}"/>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90ADBB3-5D02-4E5E-AB25-F1E550E9F8DC}"/>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03325BF7-9261-49F5-A3C1-8F918261DC39}"/>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C6571070-C95B-4541-AF8B-C176E67E4F0F}"/>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BF27680F-545E-431F-9F0F-DD20D30D0039}"/>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a:extLst>
            <a:ext uri="{FF2B5EF4-FFF2-40B4-BE49-F238E27FC236}">
              <a16:creationId xmlns:a16="http://schemas.microsoft.com/office/drawing/2014/main" id="{17221E58-1AFA-4BC4-994F-6E63A5ADAE1B}"/>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a:extLst>
            <a:ext uri="{FF2B5EF4-FFF2-40B4-BE49-F238E27FC236}">
              <a16:creationId xmlns:a16="http://schemas.microsoft.com/office/drawing/2014/main" id="{2DFD4014-FC54-4809-909C-6C7115A8436C}"/>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871D83F-EC56-4499-B97B-7F063C8780E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73CC063-7B04-4ED8-9413-F35C0D580E6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0A6F174-F669-4142-B68E-6AE5FF800C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8FA0513-DCF4-4A70-BD58-4D888B0706E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C641E5D-0342-4A47-B974-2783289524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40639</xdr:rowOff>
    </xdr:from>
    <xdr:to>
      <xdr:col>24</xdr:col>
      <xdr:colOff>114300</xdr:colOff>
      <xdr:row>85</xdr:row>
      <xdr:rowOff>142239</xdr:rowOff>
    </xdr:to>
    <xdr:sp macro="" textlink="">
      <xdr:nvSpPr>
        <xdr:cNvPr id="306" name="楕円 305">
          <a:extLst>
            <a:ext uri="{FF2B5EF4-FFF2-40B4-BE49-F238E27FC236}">
              <a16:creationId xmlns:a16="http://schemas.microsoft.com/office/drawing/2014/main" id="{8BA58AE3-90FA-4E85-81D8-ABBCA8CAA6B9}"/>
            </a:ext>
          </a:extLst>
        </xdr:cNvPr>
        <xdr:cNvSpPr/>
      </xdr:nvSpPr>
      <xdr:spPr>
        <a:xfrm>
          <a:off x="4584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19066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ED86F0B2-09C2-4911-BDCE-AC9F914D2225}"/>
            </a:ext>
          </a:extLst>
        </xdr:cNvPr>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170180</xdr:rowOff>
    </xdr:from>
    <xdr:to>
      <xdr:col>20</xdr:col>
      <xdr:colOff>38100</xdr:colOff>
      <xdr:row>85</xdr:row>
      <xdr:rowOff>100330</xdr:rowOff>
    </xdr:to>
    <xdr:sp macro="" textlink="">
      <xdr:nvSpPr>
        <xdr:cNvPr id="308" name="楕円 307">
          <a:extLst>
            <a:ext uri="{FF2B5EF4-FFF2-40B4-BE49-F238E27FC236}">
              <a16:creationId xmlns:a16="http://schemas.microsoft.com/office/drawing/2014/main" id="{7C169C67-7524-4DA3-B205-C3A4BEDF1C79}"/>
            </a:ext>
          </a:extLst>
        </xdr:cNvPr>
        <xdr:cNvSpPr/>
      </xdr:nvSpPr>
      <xdr:spPr>
        <a:xfrm>
          <a:off x="3746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49530</xdr:rowOff>
    </xdr:from>
    <xdr:to>
      <xdr:col>24</xdr:col>
      <xdr:colOff>63500</xdr:colOff>
      <xdr:row>85</xdr:row>
      <xdr:rowOff>91439</xdr:rowOff>
    </xdr:to>
    <xdr:cxnSp macro="">
      <xdr:nvCxnSpPr>
        <xdr:cNvPr id="309" name="直線コネクタ 308">
          <a:extLst>
            <a:ext uri="{FF2B5EF4-FFF2-40B4-BE49-F238E27FC236}">
              <a16:creationId xmlns:a16="http://schemas.microsoft.com/office/drawing/2014/main" id="{EC72DAAF-45C9-4141-948B-DE9BAE900343}"/>
            </a:ext>
          </a:extLst>
        </xdr:cNvPr>
        <xdr:cNvCxnSpPr/>
      </xdr:nvCxnSpPr>
      <xdr:spPr>
        <a:xfrm>
          <a:off x="3797300" y="146227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128270</xdr:rowOff>
    </xdr:from>
    <xdr:to>
      <xdr:col>15</xdr:col>
      <xdr:colOff>101600</xdr:colOff>
      <xdr:row>85</xdr:row>
      <xdr:rowOff>58420</xdr:rowOff>
    </xdr:to>
    <xdr:sp macro="" textlink="">
      <xdr:nvSpPr>
        <xdr:cNvPr id="310" name="楕円 309">
          <a:extLst>
            <a:ext uri="{FF2B5EF4-FFF2-40B4-BE49-F238E27FC236}">
              <a16:creationId xmlns:a16="http://schemas.microsoft.com/office/drawing/2014/main" id="{DBDC0A9C-62E9-4D59-A9A0-556B7C858662}"/>
            </a:ext>
          </a:extLst>
        </xdr:cNvPr>
        <xdr:cNvSpPr/>
      </xdr:nvSpPr>
      <xdr:spPr>
        <a:xfrm>
          <a:off x="2857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7620</xdr:rowOff>
    </xdr:from>
    <xdr:to>
      <xdr:col>19</xdr:col>
      <xdr:colOff>177800</xdr:colOff>
      <xdr:row>85</xdr:row>
      <xdr:rowOff>49530</xdr:rowOff>
    </xdr:to>
    <xdr:cxnSp macro="">
      <xdr:nvCxnSpPr>
        <xdr:cNvPr id="311" name="直線コネクタ 310">
          <a:extLst>
            <a:ext uri="{FF2B5EF4-FFF2-40B4-BE49-F238E27FC236}">
              <a16:creationId xmlns:a16="http://schemas.microsoft.com/office/drawing/2014/main" id="{E5121A55-6C97-4982-9B95-9128F8BDD71C}"/>
            </a:ext>
          </a:extLst>
        </xdr:cNvPr>
        <xdr:cNvCxnSpPr/>
      </xdr:nvCxnSpPr>
      <xdr:spPr>
        <a:xfrm>
          <a:off x="2908300" y="14580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86361</xdr:rowOff>
    </xdr:from>
    <xdr:to>
      <xdr:col>10</xdr:col>
      <xdr:colOff>165100</xdr:colOff>
      <xdr:row>85</xdr:row>
      <xdr:rowOff>16511</xdr:rowOff>
    </xdr:to>
    <xdr:sp macro="" textlink="">
      <xdr:nvSpPr>
        <xdr:cNvPr id="312" name="楕円 311">
          <a:extLst>
            <a:ext uri="{FF2B5EF4-FFF2-40B4-BE49-F238E27FC236}">
              <a16:creationId xmlns:a16="http://schemas.microsoft.com/office/drawing/2014/main" id="{DCA9C184-2071-4039-93AB-70BB1A109F81}"/>
            </a:ext>
          </a:extLst>
        </xdr:cNvPr>
        <xdr:cNvSpPr/>
      </xdr:nvSpPr>
      <xdr:spPr>
        <a:xfrm>
          <a:off x="1968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137161</xdr:rowOff>
    </xdr:from>
    <xdr:to>
      <xdr:col>15</xdr:col>
      <xdr:colOff>50800</xdr:colOff>
      <xdr:row>85</xdr:row>
      <xdr:rowOff>7620</xdr:rowOff>
    </xdr:to>
    <xdr:cxnSp macro="">
      <xdr:nvCxnSpPr>
        <xdr:cNvPr id="313" name="直線コネクタ 312">
          <a:extLst>
            <a:ext uri="{FF2B5EF4-FFF2-40B4-BE49-F238E27FC236}">
              <a16:creationId xmlns:a16="http://schemas.microsoft.com/office/drawing/2014/main" id="{BCBA69AA-30AB-45DC-A81A-27C9252F47DF}"/>
            </a:ext>
          </a:extLst>
        </xdr:cNvPr>
        <xdr:cNvCxnSpPr/>
      </xdr:nvCxnSpPr>
      <xdr:spPr>
        <a:xfrm>
          <a:off x="2019300" y="14538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44450</xdr:rowOff>
    </xdr:from>
    <xdr:to>
      <xdr:col>6</xdr:col>
      <xdr:colOff>38100</xdr:colOff>
      <xdr:row>84</xdr:row>
      <xdr:rowOff>146050</xdr:rowOff>
    </xdr:to>
    <xdr:sp macro="" textlink="">
      <xdr:nvSpPr>
        <xdr:cNvPr id="314" name="楕円 313">
          <a:extLst>
            <a:ext uri="{FF2B5EF4-FFF2-40B4-BE49-F238E27FC236}">
              <a16:creationId xmlns:a16="http://schemas.microsoft.com/office/drawing/2014/main" id="{91B26EA2-15A4-4E69-9766-75FBB84B16A1}"/>
            </a:ext>
          </a:extLst>
        </xdr:cNvPr>
        <xdr:cNvSpPr/>
      </xdr:nvSpPr>
      <xdr:spPr>
        <a:xfrm>
          <a:off x="107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95250</xdr:rowOff>
    </xdr:from>
    <xdr:to>
      <xdr:col>10</xdr:col>
      <xdr:colOff>114300</xdr:colOff>
      <xdr:row>84</xdr:row>
      <xdr:rowOff>137161</xdr:rowOff>
    </xdr:to>
    <xdr:cxnSp macro="">
      <xdr:nvCxnSpPr>
        <xdr:cNvPr id="315" name="直線コネクタ 314">
          <a:extLst>
            <a:ext uri="{FF2B5EF4-FFF2-40B4-BE49-F238E27FC236}">
              <a16:creationId xmlns:a16="http://schemas.microsoft.com/office/drawing/2014/main" id="{2A6E3CFD-843E-493B-A02E-BE9BC9D36B8B}"/>
            </a:ext>
          </a:extLst>
        </xdr:cNvPr>
        <xdr:cNvCxnSpPr/>
      </xdr:nvCxnSpPr>
      <xdr:spPr>
        <a:xfrm>
          <a:off x="1130300" y="14497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EAFC826B-BBDA-4D44-8FD7-CC148B4123A7}"/>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17" name="n_2aveValue【公営住宅】&#10;有形固定資産減価償却率">
          <a:extLst>
            <a:ext uri="{FF2B5EF4-FFF2-40B4-BE49-F238E27FC236}">
              <a16:creationId xmlns:a16="http://schemas.microsoft.com/office/drawing/2014/main" id="{309B5610-1B6F-4868-8C24-556B65ACE577}"/>
            </a:ext>
          </a:extLst>
        </xdr:cNvPr>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18" name="n_3aveValue【公営住宅】&#10;有形固定資産減価償却率">
          <a:extLst>
            <a:ext uri="{FF2B5EF4-FFF2-40B4-BE49-F238E27FC236}">
              <a16:creationId xmlns:a16="http://schemas.microsoft.com/office/drawing/2014/main" id="{02164C01-72D8-4B18-BF16-9E6F3CBFFDB2}"/>
            </a:ext>
          </a:extLst>
        </xdr:cNvPr>
        <xdr:cNvSpPr txBox="1"/>
      </xdr:nvSpPr>
      <xdr:spPr>
        <a:xfrm>
          <a:off x="1816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19" name="n_4aveValue【公営住宅】&#10;有形固定資産減価償却率">
          <a:extLst>
            <a:ext uri="{FF2B5EF4-FFF2-40B4-BE49-F238E27FC236}">
              <a16:creationId xmlns:a16="http://schemas.microsoft.com/office/drawing/2014/main" id="{5211E5D1-0314-42B5-AB85-B5A839745059}"/>
            </a:ext>
          </a:extLst>
        </xdr:cNvPr>
        <xdr:cNvSpPr txBox="1"/>
      </xdr:nvSpPr>
      <xdr:spPr>
        <a:xfrm>
          <a:off x="927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91457</xdr:rowOff>
    </xdr:from>
    <xdr:ext cx="405111" cy="259045"/>
    <xdr:sp macro="" textlink="">
      <xdr:nvSpPr>
        <xdr:cNvPr id="320" name="n_1mainValue【公営住宅】&#10;有形固定資産減価償却率">
          <a:extLst>
            <a:ext uri="{FF2B5EF4-FFF2-40B4-BE49-F238E27FC236}">
              <a16:creationId xmlns:a16="http://schemas.microsoft.com/office/drawing/2014/main" id="{50845345-9803-4130-9647-962641D53D66}"/>
            </a:ext>
          </a:extLst>
        </xdr:cNvPr>
        <xdr:cNvSpPr txBox="1"/>
      </xdr:nvSpPr>
      <xdr:spPr>
        <a:xfrm>
          <a:off x="3582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49547</xdr:rowOff>
    </xdr:from>
    <xdr:ext cx="405111" cy="259045"/>
    <xdr:sp macro="" textlink="">
      <xdr:nvSpPr>
        <xdr:cNvPr id="321" name="n_2mainValue【公営住宅】&#10;有形固定資産減価償却率">
          <a:extLst>
            <a:ext uri="{FF2B5EF4-FFF2-40B4-BE49-F238E27FC236}">
              <a16:creationId xmlns:a16="http://schemas.microsoft.com/office/drawing/2014/main" id="{DDAED651-5A2C-4A6F-A6E2-1D3DB179E210}"/>
            </a:ext>
          </a:extLst>
        </xdr:cNvPr>
        <xdr:cNvSpPr txBox="1"/>
      </xdr:nvSpPr>
      <xdr:spPr>
        <a:xfrm>
          <a:off x="2705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7638</xdr:rowOff>
    </xdr:from>
    <xdr:ext cx="405111" cy="259045"/>
    <xdr:sp macro="" textlink="">
      <xdr:nvSpPr>
        <xdr:cNvPr id="322" name="n_3mainValue【公営住宅】&#10;有形固定資産減価償却率">
          <a:extLst>
            <a:ext uri="{FF2B5EF4-FFF2-40B4-BE49-F238E27FC236}">
              <a16:creationId xmlns:a16="http://schemas.microsoft.com/office/drawing/2014/main" id="{EF256787-F8A8-4EE7-AB22-E91C0E329055}"/>
            </a:ext>
          </a:extLst>
        </xdr:cNvPr>
        <xdr:cNvSpPr txBox="1"/>
      </xdr:nvSpPr>
      <xdr:spPr>
        <a:xfrm>
          <a:off x="1816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137177</xdr:rowOff>
    </xdr:from>
    <xdr:ext cx="405111" cy="259045"/>
    <xdr:sp macro="" textlink="">
      <xdr:nvSpPr>
        <xdr:cNvPr id="323" name="n_4mainValue【公営住宅】&#10;有形固定資産減価償却率">
          <a:extLst>
            <a:ext uri="{FF2B5EF4-FFF2-40B4-BE49-F238E27FC236}">
              <a16:creationId xmlns:a16="http://schemas.microsoft.com/office/drawing/2014/main" id="{14FD63EB-237B-4851-B9B5-0B16571765E6}"/>
            </a:ext>
          </a:extLst>
        </xdr:cNvPr>
        <xdr:cNvSpPr txBox="1"/>
      </xdr:nvSpPr>
      <xdr:spPr>
        <a:xfrm>
          <a:off x="927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0EA3F8F-3673-4F7D-8AA3-227EFD3255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180B52B-7E2F-4E27-8334-1FEB7490D3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80E75EC-5162-4B84-ACD7-BF4E0BB075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37D010D-E348-4BAD-B107-9B767DEBDA5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05186AD-BF40-4C47-A5F0-207A4CD368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156023A-2FB1-4583-9952-9E1FEB9DCDA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AC3B6E3-BC63-49B5-85B2-6EECDA3030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63977A0-A32E-4127-AC65-99985BFE51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21F5918-908A-4E5F-A838-E71EFFD605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7B7D05C-EFA6-400D-8ECE-969755E963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CED649DC-C45B-4A06-B22F-0D32DCCB6BB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8B2CBB66-D6A1-4717-B0F0-2DE435E9995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D617FE1-B478-4697-B62F-6528F095BFF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C5250D5B-D59C-42BE-94E6-F6E53F3132E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49C4AF21-203A-4252-A69A-AF33D10FCE2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16894793-B873-48D0-8A3C-1C4A1D58A3B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39AD61B-F1BE-4615-B8EC-F9EBB7873D6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8747D1BC-D7DB-4D8F-A2C1-AB03DDF7BAA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B8E7937-41DC-424B-AD62-C684D5240A7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DAA26DEF-0105-43E4-8CA0-9235B552060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A6322DEF-914B-4621-AE44-556B8651593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C33A9B6E-7547-425E-83EA-81D28F7040A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89A45A3-1821-455A-8C30-F9379D248A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FDEA3670-AC5F-4D03-8C9B-1D195748CD3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45D76459-A860-4DA2-BB0C-C02590DC35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F9508167-45FB-48E9-B118-14BBE75E9371}"/>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DFC4DD44-1D35-434C-BB2A-47445B5086DC}"/>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6DC85783-8A18-4940-84EA-DC16613E3872}"/>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4C42103C-E485-4A94-9F85-A31106D8E166}"/>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321D5E71-D799-4E59-B051-0C724B3E008C}"/>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78757</xdr:rowOff>
    </xdr:from>
    <xdr:ext cx="469744" cy="259045"/>
    <xdr:sp macro="" textlink="">
      <xdr:nvSpPr>
        <xdr:cNvPr id="354" name="【公営住宅】&#10;一人当たり面積平均値テキスト">
          <a:extLst>
            <a:ext uri="{FF2B5EF4-FFF2-40B4-BE49-F238E27FC236}">
              <a16:creationId xmlns:a16="http://schemas.microsoft.com/office/drawing/2014/main" id="{B9D45FE8-2084-4A1D-8655-4F6FD2370F63}"/>
            </a:ext>
          </a:extLst>
        </xdr:cNvPr>
        <xdr:cNvSpPr txBox="1"/>
      </xdr:nvSpPr>
      <xdr:spPr>
        <a:xfrm>
          <a:off x="10515600" y="14480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951212CB-0746-4044-9ADF-4800C4BECF16}"/>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604F8C97-37CA-43BB-B502-72296A3B8185}"/>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2C1FB8B4-D4AB-4D11-A35F-2DD979BD4BA1}"/>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a:extLst>
            <a:ext uri="{FF2B5EF4-FFF2-40B4-BE49-F238E27FC236}">
              <a16:creationId xmlns:a16="http://schemas.microsoft.com/office/drawing/2014/main" id="{B953AD6D-0FBF-47F3-947E-749923AEDD26}"/>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a:extLst>
            <a:ext uri="{FF2B5EF4-FFF2-40B4-BE49-F238E27FC236}">
              <a16:creationId xmlns:a16="http://schemas.microsoft.com/office/drawing/2014/main" id="{63F11924-5481-4500-B18D-1F7966A02D37}"/>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C91B92B-C62E-422A-A25F-8C5119CC9D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25E9777-6A7A-4DFB-B70C-A114D0B6892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5773814-BDE7-45C6-88DA-756F6A0E42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4E30DFA-1115-496F-9957-307C6DDDE8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34AF7C9-CE18-4B9A-B1C1-EA74739C5A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99640</xdr:rowOff>
    </xdr:from>
    <xdr:to>
      <xdr:col>55</xdr:col>
      <xdr:colOff>50800</xdr:colOff>
      <xdr:row>87</xdr:row>
      <xdr:rowOff>29790</xdr:rowOff>
    </xdr:to>
    <xdr:sp macro="" textlink="">
      <xdr:nvSpPr>
        <xdr:cNvPr id="365" name="楕円 364">
          <a:extLst>
            <a:ext uri="{FF2B5EF4-FFF2-40B4-BE49-F238E27FC236}">
              <a16:creationId xmlns:a16="http://schemas.microsoft.com/office/drawing/2014/main" id="{4BA79585-1A14-490F-BD7F-6FA83927B4BE}"/>
            </a:ext>
          </a:extLst>
        </xdr:cNvPr>
        <xdr:cNvSpPr/>
      </xdr:nvSpPr>
      <xdr:spPr>
        <a:xfrm>
          <a:off x="104267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14567</xdr:rowOff>
    </xdr:from>
    <xdr:ext cx="469744" cy="259045"/>
    <xdr:sp macro="" textlink="">
      <xdr:nvSpPr>
        <xdr:cNvPr id="366" name="【公営住宅】&#10;一人当たり面積該当値テキスト">
          <a:extLst>
            <a:ext uri="{FF2B5EF4-FFF2-40B4-BE49-F238E27FC236}">
              <a16:creationId xmlns:a16="http://schemas.microsoft.com/office/drawing/2014/main" id="{E1F64C94-DEF3-4A40-B49C-B4BBD2412667}"/>
            </a:ext>
          </a:extLst>
        </xdr:cNvPr>
        <xdr:cNvSpPr txBox="1"/>
      </xdr:nvSpPr>
      <xdr:spPr>
        <a:xfrm>
          <a:off x="10515600" y="1475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99968</xdr:rowOff>
    </xdr:from>
    <xdr:to>
      <xdr:col>50</xdr:col>
      <xdr:colOff>165100</xdr:colOff>
      <xdr:row>87</xdr:row>
      <xdr:rowOff>30118</xdr:rowOff>
    </xdr:to>
    <xdr:sp macro="" textlink="">
      <xdr:nvSpPr>
        <xdr:cNvPr id="367" name="楕円 366">
          <a:extLst>
            <a:ext uri="{FF2B5EF4-FFF2-40B4-BE49-F238E27FC236}">
              <a16:creationId xmlns:a16="http://schemas.microsoft.com/office/drawing/2014/main" id="{36212940-CCA1-4EC6-933C-F3FCA33A2001}"/>
            </a:ext>
          </a:extLst>
        </xdr:cNvPr>
        <xdr:cNvSpPr/>
      </xdr:nvSpPr>
      <xdr:spPr>
        <a:xfrm>
          <a:off x="9588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150440</xdr:rowOff>
    </xdr:from>
    <xdr:to>
      <xdr:col>55</xdr:col>
      <xdr:colOff>0</xdr:colOff>
      <xdr:row>86</xdr:row>
      <xdr:rowOff>150768</xdr:rowOff>
    </xdr:to>
    <xdr:cxnSp macro="">
      <xdr:nvCxnSpPr>
        <xdr:cNvPr id="368" name="直線コネクタ 367">
          <a:extLst>
            <a:ext uri="{FF2B5EF4-FFF2-40B4-BE49-F238E27FC236}">
              <a16:creationId xmlns:a16="http://schemas.microsoft.com/office/drawing/2014/main" id="{0541B39A-6E71-48D0-AFD2-DC93DD4A9EE7}"/>
            </a:ext>
          </a:extLst>
        </xdr:cNvPr>
        <xdr:cNvCxnSpPr/>
      </xdr:nvCxnSpPr>
      <xdr:spPr>
        <a:xfrm flipV="1">
          <a:off x="9639300" y="14895140"/>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99968</xdr:rowOff>
    </xdr:from>
    <xdr:to>
      <xdr:col>46</xdr:col>
      <xdr:colOff>38100</xdr:colOff>
      <xdr:row>87</xdr:row>
      <xdr:rowOff>30118</xdr:rowOff>
    </xdr:to>
    <xdr:sp macro="" textlink="">
      <xdr:nvSpPr>
        <xdr:cNvPr id="369" name="楕円 368">
          <a:extLst>
            <a:ext uri="{FF2B5EF4-FFF2-40B4-BE49-F238E27FC236}">
              <a16:creationId xmlns:a16="http://schemas.microsoft.com/office/drawing/2014/main" id="{17A10002-D27F-46C4-84FC-C1B91F2B7ED0}"/>
            </a:ext>
          </a:extLst>
        </xdr:cNvPr>
        <xdr:cNvSpPr/>
      </xdr:nvSpPr>
      <xdr:spPr>
        <a:xfrm>
          <a:off x="8699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150768</xdr:rowOff>
    </xdr:from>
    <xdr:to>
      <xdr:col>50</xdr:col>
      <xdr:colOff>114300</xdr:colOff>
      <xdr:row>86</xdr:row>
      <xdr:rowOff>150768</xdr:rowOff>
    </xdr:to>
    <xdr:cxnSp macro="">
      <xdr:nvCxnSpPr>
        <xdr:cNvPr id="370" name="直線コネクタ 369">
          <a:extLst>
            <a:ext uri="{FF2B5EF4-FFF2-40B4-BE49-F238E27FC236}">
              <a16:creationId xmlns:a16="http://schemas.microsoft.com/office/drawing/2014/main" id="{312C2DF8-7227-4875-AF97-94E82AAC4514}"/>
            </a:ext>
          </a:extLst>
        </xdr:cNvPr>
        <xdr:cNvCxnSpPr/>
      </xdr:nvCxnSpPr>
      <xdr:spPr>
        <a:xfrm>
          <a:off x="8750300" y="1489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100293</xdr:rowOff>
    </xdr:from>
    <xdr:to>
      <xdr:col>41</xdr:col>
      <xdr:colOff>101600</xdr:colOff>
      <xdr:row>87</xdr:row>
      <xdr:rowOff>30443</xdr:rowOff>
    </xdr:to>
    <xdr:sp macro="" textlink="">
      <xdr:nvSpPr>
        <xdr:cNvPr id="371" name="楕円 370">
          <a:extLst>
            <a:ext uri="{FF2B5EF4-FFF2-40B4-BE49-F238E27FC236}">
              <a16:creationId xmlns:a16="http://schemas.microsoft.com/office/drawing/2014/main" id="{232F6F59-600E-44BA-B404-BF10B0DA775C}"/>
            </a:ext>
          </a:extLst>
        </xdr:cNvPr>
        <xdr:cNvSpPr/>
      </xdr:nvSpPr>
      <xdr:spPr>
        <a:xfrm>
          <a:off x="7810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150768</xdr:rowOff>
    </xdr:from>
    <xdr:to>
      <xdr:col>45</xdr:col>
      <xdr:colOff>177800</xdr:colOff>
      <xdr:row>86</xdr:row>
      <xdr:rowOff>151093</xdr:rowOff>
    </xdr:to>
    <xdr:cxnSp macro="">
      <xdr:nvCxnSpPr>
        <xdr:cNvPr id="372" name="直線コネクタ 371">
          <a:extLst>
            <a:ext uri="{FF2B5EF4-FFF2-40B4-BE49-F238E27FC236}">
              <a16:creationId xmlns:a16="http://schemas.microsoft.com/office/drawing/2014/main" id="{85F56D6B-54D7-45C7-A0EA-95CCBA67DAAB}"/>
            </a:ext>
          </a:extLst>
        </xdr:cNvPr>
        <xdr:cNvCxnSpPr/>
      </xdr:nvCxnSpPr>
      <xdr:spPr>
        <a:xfrm flipV="1">
          <a:off x="7861300" y="14895468"/>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100620</xdr:rowOff>
    </xdr:from>
    <xdr:to>
      <xdr:col>36</xdr:col>
      <xdr:colOff>165100</xdr:colOff>
      <xdr:row>87</xdr:row>
      <xdr:rowOff>30770</xdr:rowOff>
    </xdr:to>
    <xdr:sp macro="" textlink="">
      <xdr:nvSpPr>
        <xdr:cNvPr id="373" name="楕円 372">
          <a:extLst>
            <a:ext uri="{FF2B5EF4-FFF2-40B4-BE49-F238E27FC236}">
              <a16:creationId xmlns:a16="http://schemas.microsoft.com/office/drawing/2014/main" id="{7DEB4075-1F8E-45E3-8136-B5213A909B83}"/>
            </a:ext>
          </a:extLst>
        </xdr:cNvPr>
        <xdr:cNvSpPr/>
      </xdr:nvSpPr>
      <xdr:spPr>
        <a:xfrm>
          <a:off x="6921500" y="148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151093</xdr:rowOff>
    </xdr:from>
    <xdr:to>
      <xdr:col>41</xdr:col>
      <xdr:colOff>50800</xdr:colOff>
      <xdr:row>86</xdr:row>
      <xdr:rowOff>151420</xdr:rowOff>
    </xdr:to>
    <xdr:cxnSp macro="">
      <xdr:nvCxnSpPr>
        <xdr:cNvPr id="374" name="直線コネクタ 373">
          <a:extLst>
            <a:ext uri="{FF2B5EF4-FFF2-40B4-BE49-F238E27FC236}">
              <a16:creationId xmlns:a16="http://schemas.microsoft.com/office/drawing/2014/main" id="{C7A893E0-0743-406F-9131-3C6BF955B684}"/>
            </a:ext>
          </a:extLst>
        </xdr:cNvPr>
        <xdr:cNvCxnSpPr/>
      </xdr:nvCxnSpPr>
      <xdr:spPr>
        <a:xfrm flipV="1">
          <a:off x="6972300" y="1489579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12354</xdr:rowOff>
    </xdr:from>
    <xdr:ext cx="469744" cy="259045"/>
    <xdr:sp macro="" textlink="">
      <xdr:nvSpPr>
        <xdr:cNvPr id="375" name="n_1aveValue【公営住宅】&#10;一人当たり面積">
          <a:extLst>
            <a:ext uri="{FF2B5EF4-FFF2-40B4-BE49-F238E27FC236}">
              <a16:creationId xmlns:a16="http://schemas.microsoft.com/office/drawing/2014/main" id="{FDF46D79-4E6C-4E0C-836C-4B2091D2E0AA}"/>
            </a:ext>
          </a:extLst>
        </xdr:cNvPr>
        <xdr:cNvSpPr txBox="1"/>
      </xdr:nvSpPr>
      <xdr:spPr>
        <a:xfrm>
          <a:off x="93917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5497</xdr:rowOff>
    </xdr:from>
    <xdr:ext cx="469744" cy="259045"/>
    <xdr:sp macro="" textlink="">
      <xdr:nvSpPr>
        <xdr:cNvPr id="376" name="n_2aveValue【公営住宅】&#10;一人当たり面積">
          <a:extLst>
            <a:ext uri="{FF2B5EF4-FFF2-40B4-BE49-F238E27FC236}">
              <a16:creationId xmlns:a16="http://schemas.microsoft.com/office/drawing/2014/main" id="{BF357BB0-16D4-42B6-81D9-719D57E15869}"/>
            </a:ext>
          </a:extLst>
        </xdr:cNvPr>
        <xdr:cNvSpPr txBox="1"/>
      </xdr:nvSpPr>
      <xdr:spPr>
        <a:xfrm>
          <a:off x="8515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153433</xdr:rowOff>
    </xdr:from>
    <xdr:ext cx="469744" cy="259045"/>
    <xdr:sp macro="" textlink="">
      <xdr:nvSpPr>
        <xdr:cNvPr id="377" name="n_3aveValue【公営住宅】&#10;一人当たり面積">
          <a:extLst>
            <a:ext uri="{FF2B5EF4-FFF2-40B4-BE49-F238E27FC236}">
              <a16:creationId xmlns:a16="http://schemas.microsoft.com/office/drawing/2014/main" id="{1A44342C-9B6D-4717-878A-DF5414D8DC4B}"/>
            </a:ext>
          </a:extLst>
        </xdr:cNvPr>
        <xdr:cNvSpPr txBox="1"/>
      </xdr:nvSpPr>
      <xdr:spPr>
        <a:xfrm>
          <a:off x="7626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145595</xdr:rowOff>
    </xdr:from>
    <xdr:ext cx="469744" cy="259045"/>
    <xdr:sp macro="" textlink="">
      <xdr:nvSpPr>
        <xdr:cNvPr id="378" name="n_4aveValue【公営住宅】&#10;一人当たり面積">
          <a:extLst>
            <a:ext uri="{FF2B5EF4-FFF2-40B4-BE49-F238E27FC236}">
              <a16:creationId xmlns:a16="http://schemas.microsoft.com/office/drawing/2014/main" id="{1DBA48A1-6552-4A63-8774-5D253C39C583}"/>
            </a:ext>
          </a:extLst>
        </xdr:cNvPr>
        <xdr:cNvSpPr txBox="1"/>
      </xdr:nvSpPr>
      <xdr:spPr>
        <a:xfrm>
          <a:off x="6737427" y="143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21245</xdr:rowOff>
    </xdr:from>
    <xdr:ext cx="469744" cy="259045"/>
    <xdr:sp macro="" textlink="">
      <xdr:nvSpPr>
        <xdr:cNvPr id="379" name="n_1mainValue【公営住宅】&#10;一人当たり面積">
          <a:extLst>
            <a:ext uri="{FF2B5EF4-FFF2-40B4-BE49-F238E27FC236}">
              <a16:creationId xmlns:a16="http://schemas.microsoft.com/office/drawing/2014/main" id="{21D7531F-2CDB-48D1-A627-758B4AB0ABF5}"/>
            </a:ext>
          </a:extLst>
        </xdr:cNvPr>
        <xdr:cNvSpPr txBox="1"/>
      </xdr:nvSpPr>
      <xdr:spPr>
        <a:xfrm>
          <a:off x="93917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21245</xdr:rowOff>
    </xdr:from>
    <xdr:ext cx="469744" cy="259045"/>
    <xdr:sp macro="" textlink="">
      <xdr:nvSpPr>
        <xdr:cNvPr id="380" name="n_2mainValue【公営住宅】&#10;一人当たり面積">
          <a:extLst>
            <a:ext uri="{FF2B5EF4-FFF2-40B4-BE49-F238E27FC236}">
              <a16:creationId xmlns:a16="http://schemas.microsoft.com/office/drawing/2014/main" id="{F400C741-9F6F-40F3-BC52-3F53603281A8}"/>
            </a:ext>
          </a:extLst>
        </xdr:cNvPr>
        <xdr:cNvSpPr txBox="1"/>
      </xdr:nvSpPr>
      <xdr:spPr>
        <a:xfrm>
          <a:off x="8515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21570</xdr:rowOff>
    </xdr:from>
    <xdr:ext cx="469744" cy="259045"/>
    <xdr:sp macro="" textlink="">
      <xdr:nvSpPr>
        <xdr:cNvPr id="381" name="n_3mainValue【公営住宅】&#10;一人当たり面積">
          <a:extLst>
            <a:ext uri="{FF2B5EF4-FFF2-40B4-BE49-F238E27FC236}">
              <a16:creationId xmlns:a16="http://schemas.microsoft.com/office/drawing/2014/main" id="{AFECA6AB-6F41-43BB-A2DA-AD04795C3B6B}"/>
            </a:ext>
          </a:extLst>
        </xdr:cNvPr>
        <xdr:cNvSpPr txBox="1"/>
      </xdr:nvSpPr>
      <xdr:spPr>
        <a:xfrm>
          <a:off x="7626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21897</xdr:rowOff>
    </xdr:from>
    <xdr:ext cx="469744" cy="259045"/>
    <xdr:sp macro="" textlink="">
      <xdr:nvSpPr>
        <xdr:cNvPr id="382" name="n_4mainValue【公営住宅】&#10;一人当たり面積">
          <a:extLst>
            <a:ext uri="{FF2B5EF4-FFF2-40B4-BE49-F238E27FC236}">
              <a16:creationId xmlns:a16="http://schemas.microsoft.com/office/drawing/2014/main" id="{16D5D664-E240-499F-A4C1-9898755E41E9}"/>
            </a:ext>
          </a:extLst>
        </xdr:cNvPr>
        <xdr:cNvSpPr txBox="1"/>
      </xdr:nvSpPr>
      <xdr:spPr>
        <a:xfrm>
          <a:off x="6737427" y="149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A13259D-65AA-43E5-997B-BD783172FD7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585D19A-412C-4C7E-8947-A09E6CECBC2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F1350E0-2AF7-436B-900B-B57B73981D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2529E93-8A94-4F0D-A5CD-ED0B1AB996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FAFDA58-B88C-4E1C-B7F6-FE85E46BF9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A16F64BD-8B0F-4BB4-B70A-5DA0F42DE5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B11D4ABE-C1A8-402A-B54A-A5F016164C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D582263-B825-4F26-8AA7-10FBD81D12B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5AFE9424-B0B2-4147-982C-E1AFA7B4140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19368AA2-6E71-4A41-810F-210EA3B233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60508ABF-83DB-44C5-9ADB-CA192C21DE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119EBB22-62EC-47C3-9984-0CF77F2809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C55EF5CD-304A-4C50-8ADB-AB8FE271480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5D768F30-39DD-4C4E-A9C0-BB4196D20D9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EF3A1229-E3E0-4DFF-8AC9-D565156F42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44F9884E-9009-4369-872E-B935322DD31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D040D9E-F296-4867-9C3E-E3E3950E6B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0E88ECF-1273-43AA-B567-B1FCBB101A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539811B-C2A4-4DE3-AD51-634E114F22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E6CC925A-0AFA-46D4-A7EB-361BC41AD1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D433EF8-4C94-41C4-BEDF-610999E060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D2F14DC3-8360-4CF8-B73D-D72FA6FC24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BD94EE56-0541-4D50-AE77-56D14FE07E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3DB29C33-7C3E-4D83-B92B-85B1592F88A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F22082B-9C58-4155-AE73-CA80AF53D1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8F9BD09F-3EF5-4905-BD84-9390FF46F4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B1063E0-01E1-4BD8-A8DE-C2F99FE29F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95BC27C2-F530-440D-8CB1-19AC8CEBD0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D9094DD3-EFF5-4B2B-AC34-E48688BEEFA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D2D8180C-A0AB-4937-B8B4-37F2FA60E47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EE06F921-8FCD-479C-A847-F0D6B154EF7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F5D1825E-8BC3-4B8A-BD4A-3EFD92FF09A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14C05251-802B-4579-BF17-CC4A652E76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5906D9A5-B2A1-4AE0-ACAC-AE518037BC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D5FCC8C9-B0DF-4BDB-98D7-B1F28CDDC5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EB4D0B43-8669-40AA-9F69-936E4C3860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EC7A2365-A617-45ED-9CAA-7CE24013FFC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417D2046-97DD-43BC-A9EB-2B3D2AD1976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2ECA3743-5DB1-48F5-8BF9-5A9DEDB1C4E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2D29E993-30E1-4746-84B7-A2DC4CEC50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56924ABA-B313-407E-9045-0583B3CB7D7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F574EF8E-A16C-4C7C-B6D1-B1894C393AF2}"/>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850C36B8-46C1-4F8F-94B2-617DFBEA0D7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92E76374-30EE-4134-99FA-AE086FF4BE7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6D4A8D6D-8A97-41F5-BC69-684ABE54EF61}"/>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a:extLst>
            <a:ext uri="{FF2B5EF4-FFF2-40B4-BE49-F238E27FC236}">
              <a16:creationId xmlns:a16="http://schemas.microsoft.com/office/drawing/2014/main" id="{B654BD05-7CBC-4FEF-92A4-18A35E6BA9EC}"/>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95630</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9295F216-10E4-4266-A0E8-6CE79AA78D31}"/>
            </a:ext>
          </a:extLst>
        </xdr:cNvPr>
        <xdr:cNvSpPr txBox="1"/>
      </xdr:nvSpPr>
      <xdr:spPr>
        <a:xfrm>
          <a:off x="16357600" y="643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a:extLst>
            <a:ext uri="{FF2B5EF4-FFF2-40B4-BE49-F238E27FC236}">
              <a16:creationId xmlns:a16="http://schemas.microsoft.com/office/drawing/2014/main" id="{A0A859AB-3B3D-454F-89CD-12A0659A31B9}"/>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a:extLst>
            <a:ext uri="{FF2B5EF4-FFF2-40B4-BE49-F238E27FC236}">
              <a16:creationId xmlns:a16="http://schemas.microsoft.com/office/drawing/2014/main" id="{D4017775-8BE9-49CB-AABD-4E47288BF49F}"/>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a:extLst>
            <a:ext uri="{FF2B5EF4-FFF2-40B4-BE49-F238E27FC236}">
              <a16:creationId xmlns:a16="http://schemas.microsoft.com/office/drawing/2014/main" id="{E5479698-0CB2-41E8-A88D-C1612171BB3F}"/>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3" name="フローチャート: 判断 432">
          <a:extLst>
            <a:ext uri="{FF2B5EF4-FFF2-40B4-BE49-F238E27FC236}">
              <a16:creationId xmlns:a16="http://schemas.microsoft.com/office/drawing/2014/main" id="{F94F16B6-4DA3-4717-8452-742321DF4FA7}"/>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4" name="フローチャート: 判断 433">
          <a:extLst>
            <a:ext uri="{FF2B5EF4-FFF2-40B4-BE49-F238E27FC236}">
              <a16:creationId xmlns:a16="http://schemas.microsoft.com/office/drawing/2014/main" id="{27ECCA2A-CAFB-4DBF-A849-C2ACA0AB78FC}"/>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5CBB568-CC8C-41BA-B4A6-06E91C9FD33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21E9D40-EA8C-4E4D-8643-EEDB501236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E08B82A-337F-4D14-A000-7C5B938FAC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C677C13-F9C7-4078-8951-F0DD930D126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F74E6CDF-8B4D-4E69-93A1-66FAA648B3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440" name="楕円 439">
          <a:extLst>
            <a:ext uri="{FF2B5EF4-FFF2-40B4-BE49-F238E27FC236}">
              <a16:creationId xmlns:a16="http://schemas.microsoft.com/office/drawing/2014/main" id="{483DF57E-FEE8-460E-A33D-AC45CDC80C30}"/>
            </a:ext>
          </a:extLst>
        </xdr:cNvPr>
        <xdr:cNvSpPr/>
      </xdr:nvSpPr>
      <xdr:spPr>
        <a:xfrm>
          <a:off x="16268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AA3B16B4-00DA-409A-8E50-BFC8C506B36B}"/>
            </a:ext>
          </a:extLst>
        </xdr:cNvPr>
        <xdr:cNvSpPr txBox="1"/>
      </xdr:nvSpPr>
      <xdr:spPr>
        <a:xfrm>
          <a:off x="16357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84183</xdr:rowOff>
    </xdr:from>
    <xdr:to>
      <xdr:col>81</xdr:col>
      <xdr:colOff>101600</xdr:colOff>
      <xdr:row>40</xdr:row>
      <xdr:rowOff>14333</xdr:rowOff>
    </xdr:to>
    <xdr:sp macro="" textlink="">
      <xdr:nvSpPr>
        <xdr:cNvPr id="442" name="楕円 441">
          <a:extLst>
            <a:ext uri="{FF2B5EF4-FFF2-40B4-BE49-F238E27FC236}">
              <a16:creationId xmlns:a16="http://schemas.microsoft.com/office/drawing/2014/main" id="{9CECB47F-B91C-4B55-ABA0-00AFCBC6A217}"/>
            </a:ext>
          </a:extLst>
        </xdr:cNvPr>
        <xdr:cNvSpPr/>
      </xdr:nvSpPr>
      <xdr:spPr>
        <a:xfrm>
          <a:off x="15430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134983</xdr:rowOff>
    </xdr:from>
    <xdr:to>
      <xdr:col>85</xdr:col>
      <xdr:colOff>127000</xdr:colOff>
      <xdr:row>40</xdr:row>
      <xdr:rowOff>17417</xdr:rowOff>
    </xdr:to>
    <xdr:cxnSp macro="">
      <xdr:nvCxnSpPr>
        <xdr:cNvPr id="443" name="直線コネクタ 442">
          <a:extLst>
            <a:ext uri="{FF2B5EF4-FFF2-40B4-BE49-F238E27FC236}">
              <a16:creationId xmlns:a16="http://schemas.microsoft.com/office/drawing/2014/main" id="{84011AC1-9E88-47A5-A542-A257E8CAAE3D}"/>
            </a:ext>
          </a:extLst>
        </xdr:cNvPr>
        <xdr:cNvCxnSpPr/>
      </xdr:nvCxnSpPr>
      <xdr:spPr>
        <a:xfrm>
          <a:off x="15481300" y="682153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41728</xdr:rowOff>
    </xdr:from>
    <xdr:to>
      <xdr:col>76</xdr:col>
      <xdr:colOff>165100</xdr:colOff>
      <xdr:row>39</xdr:row>
      <xdr:rowOff>143328</xdr:rowOff>
    </xdr:to>
    <xdr:sp macro="" textlink="">
      <xdr:nvSpPr>
        <xdr:cNvPr id="444" name="楕円 443">
          <a:extLst>
            <a:ext uri="{FF2B5EF4-FFF2-40B4-BE49-F238E27FC236}">
              <a16:creationId xmlns:a16="http://schemas.microsoft.com/office/drawing/2014/main" id="{62FBF531-F84B-411B-A23B-D87B05DCF758}"/>
            </a:ext>
          </a:extLst>
        </xdr:cNvPr>
        <xdr:cNvSpPr/>
      </xdr:nvSpPr>
      <xdr:spPr>
        <a:xfrm>
          <a:off x="14541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92528</xdr:rowOff>
    </xdr:from>
    <xdr:to>
      <xdr:col>81</xdr:col>
      <xdr:colOff>50800</xdr:colOff>
      <xdr:row>39</xdr:row>
      <xdr:rowOff>134983</xdr:rowOff>
    </xdr:to>
    <xdr:cxnSp macro="">
      <xdr:nvCxnSpPr>
        <xdr:cNvPr id="445" name="直線コネクタ 444">
          <a:extLst>
            <a:ext uri="{FF2B5EF4-FFF2-40B4-BE49-F238E27FC236}">
              <a16:creationId xmlns:a16="http://schemas.microsoft.com/office/drawing/2014/main" id="{83E6DEAB-5F03-498B-BB1A-5B75B8C35ECD}"/>
            </a:ext>
          </a:extLst>
        </xdr:cNvPr>
        <xdr:cNvCxnSpPr/>
      </xdr:nvCxnSpPr>
      <xdr:spPr>
        <a:xfrm>
          <a:off x="14592300" y="677907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160927</xdr:rowOff>
    </xdr:from>
    <xdr:to>
      <xdr:col>72</xdr:col>
      <xdr:colOff>38100</xdr:colOff>
      <xdr:row>39</xdr:row>
      <xdr:rowOff>91077</xdr:rowOff>
    </xdr:to>
    <xdr:sp macro="" textlink="">
      <xdr:nvSpPr>
        <xdr:cNvPr id="446" name="楕円 445">
          <a:extLst>
            <a:ext uri="{FF2B5EF4-FFF2-40B4-BE49-F238E27FC236}">
              <a16:creationId xmlns:a16="http://schemas.microsoft.com/office/drawing/2014/main" id="{41FF834A-C667-47DE-9A40-A444306655FB}"/>
            </a:ext>
          </a:extLst>
        </xdr:cNvPr>
        <xdr:cNvSpPr/>
      </xdr:nvSpPr>
      <xdr:spPr>
        <a:xfrm>
          <a:off x="13652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40277</xdr:rowOff>
    </xdr:from>
    <xdr:to>
      <xdr:col>76</xdr:col>
      <xdr:colOff>114300</xdr:colOff>
      <xdr:row>39</xdr:row>
      <xdr:rowOff>92528</xdr:rowOff>
    </xdr:to>
    <xdr:cxnSp macro="">
      <xdr:nvCxnSpPr>
        <xdr:cNvPr id="447" name="直線コネクタ 446">
          <a:extLst>
            <a:ext uri="{FF2B5EF4-FFF2-40B4-BE49-F238E27FC236}">
              <a16:creationId xmlns:a16="http://schemas.microsoft.com/office/drawing/2014/main" id="{CBA034EF-08B3-4FE1-9022-9A777A3BCAD3}"/>
            </a:ext>
          </a:extLst>
        </xdr:cNvPr>
        <xdr:cNvCxnSpPr/>
      </xdr:nvCxnSpPr>
      <xdr:spPr>
        <a:xfrm>
          <a:off x="13703300" y="672682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107043</xdr:rowOff>
    </xdr:from>
    <xdr:to>
      <xdr:col>67</xdr:col>
      <xdr:colOff>101600</xdr:colOff>
      <xdr:row>39</xdr:row>
      <xdr:rowOff>37193</xdr:rowOff>
    </xdr:to>
    <xdr:sp macro="" textlink="">
      <xdr:nvSpPr>
        <xdr:cNvPr id="448" name="楕円 447">
          <a:extLst>
            <a:ext uri="{FF2B5EF4-FFF2-40B4-BE49-F238E27FC236}">
              <a16:creationId xmlns:a16="http://schemas.microsoft.com/office/drawing/2014/main" id="{E5737772-D9E0-48A7-84AE-898D8F6A303B}"/>
            </a:ext>
          </a:extLst>
        </xdr:cNvPr>
        <xdr:cNvSpPr/>
      </xdr:nvSpPr>
      <xdr:spPr>
        <a:xfrm>
          <a:off x="12763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157843</xdr:rowOff>
    </xdr:from>
    <xdr:to>
      <xdr:col>71</xdr:col>
      <xdr:colOff>177800</xdr:colOff>
      <xdr:row>39</xdr:row>
      <xdr:rowOff>40277</xdr:rowOff>
    </xdr:to>
    <xdr:cxnSp macro="">
      <xdr:nvCxnSpPr>
        <xdr:cNvPr id="449" name="直線コネクタ 448">
          <a:extLst>
            <a:ext uri="{FF2B5EF4-FFF2-40B4-BE49-F238E27FC236}">
              <a16:creationId xmlns:a16="http://schemas.microsoft.com/office/drawing/2014/main" id="{BDD9D151-BA35-4054-B599-6125383F02D5}"/>
            </a:ext>
          </a:extLst>
        </xdr:cNvPr>
        <xdr:cNvCxnSpPr/>
      </xdr:nvCxnSpPr>
      <xdr:spPr>
        <a:xfrm>
          <a:off x="12814300" y="66729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9D01B80A-E9C6-4190-866C-24FC7D7D3623}"/>
            </a:ext>
          </a:extLst>
        </xdr:cNvPr>
        <xdr:cNvSpPr txBox="1"/>
      </xdr:nvSpPr>
      <xdr:spPr>
        <a:xfrm>
          <a:off x="1526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48821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72EFC2D0-6D1F-476E-9857-B29D49645C69}"/>
            </a:ext>
          </a:extLst>
        </xdr:cNvPr>
        <xdr:cNvSpPr txBox="1"/>
      </xdr:nvSpPr>
      <xdr:spPr>
        <a:xfrm>
          <a:off x="14389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6BAF63FD-13E5-44C7-83FF-CA7C33506EE3}"/>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352AD620-1E55-43E1-875F-FD45A90A3B78}"/>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5460</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A729BC02-C9F0-43BE-8CA6-615820623636}"/>
            </a:ext>
          </a:extLst>
        </xdr:cNvPr>
        <xdr:cNvSpPr txBox="1"/>
      </xdr:nvSpPr>
      <xdr:spPr>
        <a:xfrm>
          <a:off x="152660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134455</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756691E9-7B4C-4763-9ACB-F7B1378927FC}"/>
            </a:ext>
          </a:extLst>
        </xdr:cNvPr>
        <xdr:cNvSpPr txBox="1"/>
      </xdr:nvSpPr>
      <xdr:spPr>
        <a:xfrm>
          <a:off x="14389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D4CDBDD4-908D-42F0-9D4C-1EE445E708F8}"/>
            </a:ext>
          </a:extLst>
        </xdr:cNvPr>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48ABBE79-51CF-4EF0-90D7-DE11143353B7}"/>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EAAEDCF9-7A01-4F13-A57C-DE34E480C3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215A4D34-E04B-4F5F-B134-A4D62D61ED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2A900FE3-4739-4953-8D9E-308FFE2854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56936BF3-BD55-4F28-843B-B0FE137459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2974E61-1005-49BB-A87C-3AE2005636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7D601A00-82D1-4917-959C-4771263657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C65F6113-8D74-43A0-B966-7BE7B366B4C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7DF1EE00-29CA-49FC-9832-7DAB87DF0A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7EA023B9-0EBC-4F49-93B9-E0F976FBBDD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8AEEB27D-FA6E-4862-B6B3-6B6E84693C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902D6741-2028-4522-9DE9-F61310F41E4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24C230A-3E11-425B-B467-38A149BAF1E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7C055BB9-858D-4070-8C6F-3A1302DD626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3C71500-2AA6-41AC-8DAC-A2A5E1BD7CB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7ED308FA-24EE-4DC1-8448-2A88F4DE7E6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39DB717C-B4B7-4DD3-90DF-8C6BBD16F0F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26549BF0-9E33-46BC-9696-250CF95D534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5643C800-BBB8-4072-8B0A-01D4509A369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C90AC7A2-FE9B-4475-9451-5F8476790F0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58A5233E-1F8B-496B-B3B2-8427636303E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57216478-F355-442D-9C8D-90FD48B8B7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BB1C13A7-5631-4E36-B56F-EFFCC023FA1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5F35829-B5E8-4398-B52B-B399C85775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E7B9FF30-74F6-4B92-B0CB-E5511AD91DC0}"/>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2C7E0BB1-08FC-48B5-A182-FC82B149B762}"/>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DB5F19EA-8736-4001-84E1-F835989941D3}"/>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F56EFA8B-80F2-47F1-9AD8-F1FD57210C5E}"/>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a:extLst>
            <a:ext uri="{FF2B5EF4-FFF2-40B4-BE49-F238E27FC236}">
              <a16:creationId xmlns:a16="http://schemas.microsoft.com/office/drawing/2014/main" id="{CDD0C9A7-F18E-4A19-A60D-4BF75D7A3030}"/>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127652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CF4F628B-E707-4DC4-891F-6266D93B0458}"/>
            </a:ext>
          </a:extLst>
        </xdr:cNvPr>
        <xdr:cNvSpPr txBox="1"/>
      </xdr:nvSpPr>
      <xdr:spPr>
        <a:xfrm>
          <a:off x="22199600" y="6642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a:extLst>
            <a:ext uri="{FF2B5EF4-FFF2-40B4-BE49-F238E27FC236}">
              <a16:creationId xmlns:a16="http://schemas.microsoft.com/office/drawing/2014/main" id="{6109517C-C27D-45F8-A358-5763144D7AC8}"/>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a:extLst>
            <a:ext uri="{FF2B5EF4-FFF2-40B4-BE49-F238E27FC236}">
              <a16:creationId xmlns:a16="http://schemas.microsoft.com/office/drawing/2014/main" id="{7EAB9798-B108-4D13-8E1F-A9EA27082C29}"/>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a:extLst>
            <a:ext uri="{FF2B5EF4-FFF2-40B4-BE49-F238E27FC236}">
              <a16:creationId xmlns:a16="http://schemas.microsoft.com/office/drawing/2014/main" id="{F4DD204A-540E-475A-BBAD-96D5BE158B37}"/>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490" name="フローチャート: 判断 489">
          <a:extLst>
            <a:ext uri="{FF2B5EF4-FFF2-40B4-BE49-F238E27FC236}">
              <a16:creationId xmlns:a16="http://schemas.microsoft.com/office/drawing/2014/main" id="{E588EBA0-B223-43F5-896F-91EED51D01B5}"/>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91" name="フローチャート: 判断 490">
          <a:extLst>
            <a:ext uri="{FF2B5EF4-FFF2-40B4-BE49-F238E27FC236}">
              <a16:creationId xmlns:a16="http://schemas.microsoft.com/office/drawing/2014/main" id="{F8583513-82A9-4B61-B76A-9DA8E7D03E13}"/>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80FB068-FD99-490D-A631-5F04BCBF71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AD0D4C1-612A-492F-9C46-E570F57D42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B8D347F-4CE3-4FCE-9249-0EF2FC4D25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D637E3D-9453-4C0A-AC04-63D6C6517B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FD8B53DC-8E35-47E2-B9C9-C4CD8BD840D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99695</xdr:rowOff>
    </xdr:from>
    <xdr:to>
      <xdr:col>116</xdr:col>
      <xdr:colOff>114300</xdr:colOff>
      <xdr:row>38</xdr:row>
      <xdr:rowOff>29845</xdr:rowOff>
    </xdr:to>
    <xdr:sp macro="" textlink="">
      <xdr:nvSpPr>
        <xdr:cNvPr id="497" name="楕円 496">
          <a:extLst>
            <a:ext uri="{FF2B5EF4-FFF2-40B4-BE49-F238E27FC236}">
              <a16:creationId xmlns:a16="http://schemas.microsoft.com/office/drawing/2014/main" id="{83109D49-D3CA-4C42-8E80-A5234B6F4FE0}"/>
            </a:ext>
          </a:extLst>
        </xdr:cNvPr>
        <xdr:cNvSpPr/>
      </xdr:nvSpPr>
      <xdr:spPr>
        <a:xfrm>
          <a:off x="22110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122572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3E03594A-23AB-4D8C-927C-1FAE404F66FC}"/>
            </a:ext>
          </a:extLst>
        </xdr:cNvPr>
        <xdr:cNvSpPr txBox="1"/>
      </xdr:nvSpPr>
      <xdr:spPr>
        <a:xfrm>
          <a:off x="22199600"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107315</xdr:rowOff>
    </xdr:from>
    <xdr:to>
      <xdr:col>112</xdr:col>
      <xdr:colOff>38100</xdr:colOff>
      <xdr:row>38</xdr:row>
      <xdr:rowOff>37465</xdr:rowOff>
    </xdr:to>
    <xdr:sp macro="" textlink="">
      <xdr:nvSpPr>
        <xdr:cNvPr id="499" name="楕円 498">
          <a:extLst>
            <a:ext uri="{FF2B5EF4-FFF2-40B4-BE49-F238E27FC236}">
              <a16:creationId xmlns:a16="http://schemas.microsoft.com/office/drawing/2014/main" id="{9912BA01-5048-4A2A-B3E0-C91178E8D661}"/>
            </a:ext>
          </a:extLst>
        </xdr:cNvPr>
        <xdr:cNvSpPr/>
      </xdr:nvSpPr>
      <xdr:spPr>
        <a:xfrm>
          <a:off x="21272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150495</xdr:rowOff>
    </xdr:from>
    <xdr:to>
      <xdr:col>116</xdr:col>
      <xdr:colOff>63500</xdr:colOff>
      <xdr:row>37</xdr:row>
      <xdr:rowOff>158115</xdr:rowOff>
    </xdr:to>
    <xdr:cxnSp macro="">
      <xdr:nvCxnSpPr>
        <xdr:cNvPr id="500" name="直線コネクタ 499">
          <a:extLst>
            <a:ext uri="{FF2B5EF4-FFF2-40B4-BE49-F238E27FC236}">
              <a16:creationId xmlns:a16="http://schemas.microsoft.com/office/drawing/2014/main" id="{FB5F5AC1-1DBA-4985-95D0-5EE8AA323D56}"/>
            </a:ext>
          </a:extLst>
        </xdr:cNvPr>
        <xdr:cNvCxnSpPr/>
      </xdr:nvCxnSpPr>
      <xdr:spPr>
        <a:xfrm flipV="1">
          <a:off x="21323300" y="64941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118745</xdr:rowOff>
    </xdr:from>
    <xdr:to>
      <xdr:col>107</xdr:col>
      <xdr:colOff>101600</xdr:colOff>
      <xdr:row>38</xdr:row>
      <xdr:rowOff>48895</xdr:rowOff>
    </xdr:to>
    <xdr:sp macro="" textlink="">
      <xdr:nvSpPr>
        <xdr:cNvPr id="501" name="楕円 500">
          <a:extLst>
            <a:ext uri="{FF2B5EF4-FFF2-40B4-BE49-F238E27FC236}">
              <a16:creationId xmlns:a16="http://schemas.microsoft.com/office/drawing/2014/main" id="{24563175-F3D3-4C07-AB82-BAC7340445FC}"/>
            </a:ext>
          </a:extLst>
        </xdr:cNvPr>
        <xdr:cNvSpPr/>
      </xdr:nvSpPr>
      <xdr:spPr>
        <a:xfrm>
          <a:off x="20383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158115</xdr:rowOff>
    </xdr:from>
    <xdr:to>
      <xdr:col>111</xdr:col>
      <xdr:colOff>177800</xdr:colOff>
      <xdr:row>37</xdr:row>
      <xdr:rowOff>169545</xdr:rowOff>
    </xdr:to>
    <xdr:cxnSp macro="">
      <xdr:nvCxnSpPr>
        <xdr:cNvPr id="502" name="直線コネクタ 501">
          <a:extLst>
            <a:ext uri="{FF2B5EF4-FFF2-40B4-BE49-F238E27FC236}">
              <a16:creationId xmlns:a16="http://schemas.microsoft.com/office/drawing/2014/main" id="{02D480AC-D2BF-481E-8872-BDFFE9785468}"/>
            </a:ext>
          </a:extLst>
        </xdr:cNvPr>
        <xdr:cNvCxnSpPr/>
      </xdr:nvCxnSpPr>
      <xdr:spPr>
        <a:xfrm flipV="1">
          <a:off x="20434300" y="6501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67310</xdr:rowOff>
    </xdr:from>
    <xdr:to>
      <xdr:col>102</xdr:col>
      <xdr:colOff>165100</xdr:colOff>
      <xdr:row>37</xdr:row>
      <xdr:rowOff>168910</xdr:rowOff>
    </xdr:to>
    <xdr:sp macro="" textlink="">
      <xdr:nvSpPr>
        <xdr:cNvPr id="503" name="楕円 502">
          <a:extLst>
            <a:ext uri="{FF2B5EF4-FFF2-40B4-BE49-F238E27FC236}">
              <a16:creationId xmlns:a16="http://schemas.microsoft.com/office/drawing/2014/main" id="{CC493A26-FE4F-464D-AE29-02A6387A3394}"/>
            </a:ext>
          </a:extLst>
        </xdr:cNvPr>
        <xdr:cNvSpPr/>
      </xdr:nvSpPr>
      <xdr:spPr>
        <a:xfrm>
          <a:off x="19494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118110</xdr:rowOff>
    </xdr:from>
    <xdr:to>
      <xdr:col>107</xdr:col>
      <xdr:colOff>50800</xdr:colOff>
      <xdr:row>37</xdr:row>
      <xdr:rowOff>169545</xdr:rowOff>
    </xdr:to>
    <xdr:cxnSp macro="">
      <xdr:nvCxnSpPr>
        <xdr:cNvPr id="504" name="直線コネクタ 503">
          <a:extLst>
            <a:ext uri="{FF2B5EF4-FFF2-40B4-BE49-F238E27FC236}">
              <a16:creationId xmlns:a16="http://schemas.microsoft.com/office/drawing/2014/main" id="{21DCFAC5-BFAC-4A92-94AB-422246A3F89C}"/>
            </a:ext>
          </a:extLst>
        </xdr:cNvPr>
        <xdr:cNvCxnSpPr/>
      </xdr:nvCxnSpPr>
      <xdr:spPr>
        <a:xfrm>
          <a:off x="19545300" y="6461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74930</xdr:rowOff>
    </xdr:from>
    <xdr:to>
      <xdr:col>98</xdr:col>
      <xdr:colOff>38100</xdr:colOff>
      <xdr:row>38</xdr:row>
      <xdr:rowOff>5080</xdr:rowOff>
    </xdr:to>
    <xdr:sp macro="" textlink="">
      <xdr:nvSpPr>
        <xdr:cNvPr id="505" name="楕円 504">
          <a:extLst>
            <a:ext uri="{FF2B5EF4-FFF2-40B4-BE49-F238E27FC236}">
              <a16:creationId xmlns:a16="http://schemas.microsoft.com/office/drawing/2014/main" id="{5B0C95E0-BC35-4FDB-9492-12AF4ACCB27C}"/>
            </a:ext>
          </a:extLst>
        </xdr:cNvPr>
        <xdr:cNvSpPr/>
      </xdr:nvSpPr>
      <xdr:spPr>
        <a:xfrm>
          <a:off x="18605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118110</xdr:rowOff>
    </xdr:from>
    <xdr:to>
      <xdr:col>102</xdr:col>
      <xdr:colOff>114300</xdr:colOff>
      <xdr:row>37</xdr:row>
      <xdr:rowOff>125730</xdr:rowOff>
    </xdr:to>
    <xdr:cxnSp macro="">
      <xdr:nvCxnSpPr>
        <xdr:cNvPr id="506" name="直線コネクタ 505">
          <a:extLst>
            <a:ext uri="{FF2B5EF4-FFF2-40B4-BE49-F238E27FC236}">
              <a16:creationId xmlns:a16="http://schemas.microsoft.com/office/drawing/2014/main" id="{E71ED1B1-DF17-47CA-949B-5CFC8F2A9A86}"/>
            </a:ext>
          </a:extLst>
        </xdr:cNvPr>
        <xdr:cNvCxnSpPr/>
      </xdr:nvCxnSpPr>
      <xdr:spPr>
        <a:xfrm flipV="1">
          <a:off x="18656300" y="6461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B2B39112-C444-48E8-9C55-544639E2F3F4}"/>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7E7AC29-8BFE-482A-8BED-DF019AD546DE}"/>
            </a:ext>
          </a:extLst>
        </xdr:cNvPr>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1922</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4E43D6EB-DA1E-4B4D-8B81-CBAE8A27BB61}"/>
            </a:ext>
          </a:extLst>
        </xdr:cNvPr>
        <xdr:cNvSpPr txBox="1"/>
      </xdr:nvSpPr>
      <xdr:spPr>
        <a:xfrm>
          <a:off x="19310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45737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B2A12D7A-2402-4335-8CAF-8ADA0D42820C}"/>
            </a:ext>
          </a:extLst>
        </xdr:cNvPr>
        <xdr:cNvSpPr txBox="1"/>
      </xdr:nvSpPr>
      <xdr:spPr>
        <a:xfrm>
          <a:off x="18421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53992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87DE187D-DAD8-4C63-A6A2-DF40DF08B4DC}"/>
            </a:ext>
          </a:extLst>
        </xdr:cNvPr>
        <xdr:cNvSpPr txBox="1"/>
      </xdr:nvSpPr>
      <xdr:spPr>
        <a:xfrm>
          <a:off x="21075727"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65422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D8EAC539-BE52-489C-8DAF-72B5A5E952C9}"/>
            </a:ext>
          </a:extLst>
        </xdr:cNvPr>
        <xdr:cNvSpPr txBox="1"/>
      </xdr:nvSpPr>
      <xdr:spPr>
        <a:xfrm>
          <a:off x="20199427"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13987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A882E510-4733-4A36-934E-502DC225F927}"/>
            </a:ext>
          </a:extLst>
        </xdr:cNvPr>
        <xdr:cNvSpPr txBox="1"/>
      </xdr:nvSpPr>
      <xdr:spPr>
        <a:xfrm>
          <a:off x="19310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F813422D-1B53-4717-A465-9CE5BE743261}"/>
            </a:ext>
          </a:extLst>
        </xdr:cNvPr>
        <xdr:cNvSpPr txBox="1"/>
      </xdr:nvSpPr>
      <xdr:spPr>
        <a:xfrm>
          <a:off x="18421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F80B018A-4CB0-47A7-B9F5-C25F40A0EE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E2A35163-6DF1-4E34-A71F-30CF71D890A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103C9E33-D97E-400F-A8BC-47DEF1F8BA5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AFD9C17-A104-43A1-9632-F4D75DA70D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C02F66A6-4D57-49C4-BD21-E7F4780CCE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2B4D91AE-6BEC-4B3A-977D-7C92F6EC913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F61F123F-2A0F-4AE7-B188-62DDBD228C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CFAC19D8-1DB5-4BF7-82EF-05938DE9F2B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905E9BB-850A-4A3F-AD31-F27304A7F0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9130072-4975-401E-A9ED-4474889813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EE75AE3-BAF3-4C0E-A38B-BFFFEA3024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B08CEF78-B77D-48A0-B397-3BB663E69A5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29367535-6497-44A7-86D1-104727662B0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4EC561C9-084C-4801-902E-3204CC96ABB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5F73AD84-4816-4A9A-AF56-A6ED29927B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329CC8EB-07A3-4CDA-AB80-E8FE78E356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590BC9F-8740-42CA-BA8B-31797860BD4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E2CFDF2C-64CE-4A94-9D8C-A2C62D29F94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2065647E-EA51-4BE4-9BCF-D23D8156EC3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608FD416-DD19-448C-AF52-03C72BD4AF7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B646D8F-76F8-404E-813B-C980E9746E7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EB7DCBE-DB67-4191-A467-649CD4F8EC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5667E6C0-0098-40AA-8631-2189075F622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69CC2FFB-ACEA-4901-B6BB-3DF23CCA7A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a:extLst>
            <a:ext uri="{FF2B5EF4-FFF2-40B4-BE49-F238E27FC236}">
              <a16:creationId xmlns:a16="http://schemas.microsoft.com/office/drawing/2014/main" id="{BDE8F1E0-0F5A-4A1C-BFC6-B13C44E3214E}"/>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A9952B0C-30F4-4678-BD72-4BFD2A2CC2B7}"/>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a:extLst>
            <a:ext uri="{FF2B5EF4-FFF2-40B4-BE49-F238E27FC236}">
              <a16:creationId xmlns:a16="http://schemas.microsoft.com/office/drawing/2014/main" id="{7E61F52C-089B-4C6C-8C96-68FF5B5C56DD}"/>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7FCA8CFA-5C63-41C1-A00E-37CD43EA4735}"/>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a:extLst>
            <a:ext uri="{FF2B5EF4-FFF2-40B4-BE49-F238E27FC236}">
              <a16:creationId xmlns:a16="http://schemas.microsoft.com/office/drawing/2014/main" id="{61FE5B00-C526-4A7D-8CAD-3FC14F367D99}"/>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E7B947A3-439C-4861-8511-9207EFA8417F}"/>
            </a:ext>
          </a:extLst>
        </xdr:cNvPr>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a:extLst>
            <a:ext uri="{FF2B5EF4-FFF2-40B4-BE49-F238E27FC236}">
              <a16:creationId xmlns:a16="http://schemas.microsoft.com/office/drawing/2014/main" id="{ABAC1AB6-707B-4473-BD59-068E43DA80D5}"/>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a:extLst>
            <a:ext uri="{FF2B5EF4-FFF2-40B4-BE49-F238E27FC236}">
              <a16:creationId xmlns:a16="http://schemas.microsoft.com/office/drawing/2014/main" id="{295AA610-9A74-484E-B6D2-B306DCF183E3}"/>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a:extLst>
            <a:ext uri="{FF2B5EF4-FFF2-40B4-BE49-F238E27FC236}">
              <a16:creationId xmlns:a16="http://schemas.microsoft.com/office/drawing/2014/main" id="{CB8A7F04-90B9-4312-8855-FC9CF7ABE0FD}"/>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8" name="フローチャート: 判断 547">
          <a:extLst>
            <a:ext uri="{FF2B5EF4-FFF2-40B4-BE49-F238E27FC236}">
              <a16:creationId xmlns:a16="http://schemas.microsoft.com/office/drawing/2014/main" id="{2425B1B4-82B6-454E-BEAB-AC1F8419CF47}"/>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9" name="フローチャート: 判断 548">
          <a:extLst>
            <a:ext uri="{FF2B5EF4-FFF2-40B4-BE49-F238E27FC236}">
              <a16:creationId xmlns:a16="http://schemas.microsoft.com/office/drawing/2014/main" id="{8E352F28-E5E2-407E-95EF-41F68EA88D4B}"/>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4808460-47AE-405F-B492-10655716B5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EC8222B-4FCE-494A-9134-A94BAE8885B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D477715-5143-4E45-B3D9-552AA4EA6E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87FCC849-B009-430C-8D69-051B7B72F6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42BBDED-8244-4703-8AE4-57A6D77820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69215</xdr:rowOff>
    </xdr:from>
    <xdr:to>
      <xdr:col>85</xdr:col>
      <xdr:colOff>177800</xdr:colOff>
      <xdr:row>60</xdr:row>
      <xdr:rowOff>170815</xdr:rowOff>
    </xdr:to>
    <xdr:sp macro="" textlink="">
      <xdr:nvSpPr>
        <xdr:cNvPr id="555" name="楕円 554">
          <a:extLst>
            <a:ext uri="{FF2B5EF4-FFF2-40B4-BE49-F238E27FC236}">
              <a16:creationId xmlns:a16="http://schemas.microsoft.com/office/drawing/2014/main" id="{968EA7B5-7B76-4EBE-BA1C-FE2995FFFAE9}"/>
            </a:ext>
          </a:extLst>
        </xdr:cNvPr>
        <xdr:cNvSpPr/>
      </xdr:nvSpPr>
      <xdr:spPr>
        <a:xfrm>
          <a:off x="16268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47642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6B85C9EE-33DA-42FD-B3BB-DCD22D6F9E75}"/>
            </a:ext>
          </a:extLst>
        </xdr:cNvPr>
        <xdr:cNvSpPr txBox="1"/>
      </xdr:nvSpPr>
      <xdr:spPr>
        <a:xfrm>
          <a:off x="16357600"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557" name="楕円 556">
          <a:extLst>
            <a:ext uri="{FF2B5EF4-FFF2-40B4-BE49-F238E27FC236}">
              <a16:creationId xmlns:a16="http://schemas.microsoft.com/office/drawing/2014/main" id="{BDA883DA-3DDA-4D16-9126-736231BD29FB}"/>
            </a:ext>
          </a:extLst>
        </xdr:cNvPr>
        <xdr:cNvSpPr/>
      </xdr:nvSpPr>
      <xdr:spPr>
        <a:xfrm>
          <a:off x="15430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83820</xdr:rowOff>
    </xdr:from>
    <xdr:to>
      <xdr:col>85</xdr:col>
      <xdr:colOff>127000</xdr:colOff>
      <xdr:row>60</xdr:row>
      <xdr:rowOff>120015</xdr:rowOff>
    </xdr:to>
    <xdr:cxnSp macro="">
      <xdr:nvCxnSpPr>
        <xdr:cNvPr id="558" name="直線コネクタ 557">
          <a:extLst>
            <a:ext uri="{FF2B5EF4-FFF2-40B4-BE49-F238E27FC236}">
              <a16:creationId xmlns:a16="http://schemas.microsoft.com/office/drawing/2014/main" id="{ACA938BC-87D6-4707-8331-9A6462B35100}"/>
            </a:ext>
          </a:extLst>
        </xdr:cNvPr>
        <xdr:cNvCxnSpPr/>
      </xdr:nvCxnSpPr>
      <xdr:spPr>
        <a:xfrm>
          <a:off x="15481300" y="103708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59" name="楕円 558">
          <a:extLst>
            <a:ext uri="{FF2B5EF4-FFF2-40B4-BE49-F238E27FC236}">
              <a16:creationId xmlns:a16="http://schemas.microsoft.com/office/drawing/2014/main" id="{545C1FEB-CB56-4B7A-B116-00F22DBC8487}"/>
            </a:ext>
          </a:extLst>
        </xdr:cNvPr>
        <xdr:cNvSpPr/>
      </xdr:nvSpPr>
      <xdr:spPr>
        <a:xfrm>
          <a:off x="14541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47625</xdr:rowOff>
    </xdr:from>
    <xdr:to>
      <xdr:col>81</xdr:col>
      <xdr:colOff>50800</xdr:colOff>
      <xdr:row>60</xdr:row>
      <xdr:rowOff>83820</xdr:rowOff>
    </xdr:to>
    <xdr:cxnSp macro="">
      <xdr:nvCxnSpPr>
        <xdr:cNvPr id="560" name="直線コネクタ 559">
          <a:extLst>
            <a:ext uri="{FF2B5EF4-FFF2-40B4-BE49-F238E27FC236}">
              <a16:creationId xmlns:a16="http://schemas.microsoft.com/office/drawing/2014/main" id="{1ABBA881-D466-4AA0-8925-6456FE72BA93}"/>
            </a:ext>
          </a:extLst>
        </xdr:cNvPr>
        <xdr:cNvCxnSpPr/>
      </xdr:nvCxnSpPr>
      <xdr:spPr>
        <a:xfrm>
          <a:off x="14592300" y="10334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133985</xdr:rowOff>
    </xdr:from>
    <xdr:to>
      <xdr:col>72</xdr:col>
      <xdr:colOff>38100</xdr:colOff>
      <xdr:row>60</xdr:row>
      <xdr:rowOff>64135</xdr:rowOff>
    </xdr:to>
    <xdr:sp macro="" textlink="">
      <xdr:nvSpPr>
        <xdr:cNvPr id="561" name="楕円 560">
          <a:extLst>
            <a:ext uri="{FF2B5EF4-FFF2-40B4-BE49-F238E27FC236}">
              <a16:creationId xmlns:a16="http://schemas.microsoft.com/office/drawing/2014/main" id="{75A84673-4873-4AFB-A771-495F7C6F91F1}"/>
            </a:ext>
          </a:extLst>
        </xdr:cNvPr>
        <xdr:cNvSpPr/>
      </xdr:nvSpPr>
      <xdr:spPr>
        <a:xfrm>
          <a:off x="13652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xdr:rowOff>
    </xdr:from>
    <xdr:to>
      <xdr:col>76</xdr:col>
      <xdr:colOff>114300</xdr:colOff>
      <xdr:row>60</xdr:row>
      <xdr:rowOff>47625</xdr:rowOff>
    </xdr:to>
    <xdr:cxnSp macro="">
      <xdr:nvCxnSpPr>
        <xdr:cNvPr id="562" name="直線コネクタ 561">
          <a:extLst>
            <a:ext uri="{FF2B5EF4-FFF2-40B4-BE49-F238E27FC236}">
              <a16:creationId xmlns:a16="http://schemas.microsoft.com/office/drawing/2014/main" id="{A50388CA-B8E5-4F7C-B471-1ADC8E381C19}"/>
            </a:ext>
          </a:extLst>
        </xdr:cNvPr>
        <xdr:cNvCxnSpPr/>
      </xdr:nvCxnSpPr>
      <xdr:spPr>
        <a:xfrm>
          <a:off x="13703300" y="10300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93980</xdr:rowOff>
    </xdr:from>
    <xdr:to>
      <xdr:col>67</xdr:col>
      <xdr:colOff>101600</xdr:colOff>
      <xdr:row>60</xdr:row>
      <xdr:rowOff>24130</xdr:rowOff>
    </xdr:to>
    <xdr:sp macro="" textlink="">
      <xdr:nvSpPr>
        <xdr:cNvPr id="563" name="楕円 562">
          <a:extLst>
            <a:ext uri="{FF2B5EF4-FFF2-40B4-BE49-F238E27FC236}">
              <a16:creationId xmlns:a16="http://schemas.microsoft.com/office/drawing/2014/main" id="{387F23FC-D99C-4CC4-B813-DA3186B76E84}"/>
            </a:ext>
          </a:extLst>
        </xdr:cNvPr>
        <xdr:cNvSpPr/>
      </xdr:nvSpPr>
      <xdr:spPr>
        <a:xfrm>
          <a:off x="12763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144780</xdr:rowOff>
    </xdr:from>
    <xdr:to>
      <xdr:col>71</xdr:col>
      <xdr:colOff>177800</xdr:colOff>
      <xdr:row>60</xdr:row>
      <xdr:rowOff>13335</xdr:rowOff>
    </xdr:to>
    <xdr:cxnSp macro="">
      <xdr:nvCxnSpPr>
        <xdr:cNvPr id="564" name="直線コネクタ 563">
          <a:extLst>
            <a:ext uri="{FF2B5EF4-FFF2-40B4-BE49-F238E27FC236}">
              <a16:creationId xmlns:a16="http://schemas.microsoft.com/office/drawing/2014/main" id="{613F5379-0349-43BF-8280-B8CF4508F85F}"/>
            </a:ext>
          </a:extLst>
        </xdr:cNvPr>
        <xdr:cNvCxnSpPr/>
      </xdr:nvCxnSpPr>
      <xdr:spPr>
        <a:xfrm>
          <a:off x="12814300" y="10260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5" name="n_1aveValue【学校施設】&#10;有形固定資産減価償却率">
          <a:extLst>
            <a:ext uri="{FF2B5EF4-FFF2-40B4-BE49-F238E27FC236}">
              <a16:creationId xmlns:a16="http://schemas.microsoft.com/office/drawing/2014/main" id="{7011CB77-93B5-4ED6-9FF7-34D773462A59}"/>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66" name="n_2aveValue【学校施設】&#10;有形固定資産減価償却率">
          <a:extLst>
            <a:ext uri="{FF2B5EF4-FFF2-40B4-BE49-F238E27FC236}">
              <a16:creationId xmlns:a16="http://schemas.microsoft.com/office/drawing/2014/main" id="{C687E40C-A448-4DDC-9E5A-CE383B265DCB}"/>
            </a:ext>
          </a:extLst>
        </xdr:cNvPr>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7" name="n_3aveValue【学校施設】&#10;有形固定資産減価償却率">
          <a:extLst>
            <a:ext uri="{FF2B5EF4-FFF2-40B4-BE49-F238E27FC236}">
              <a16:creationId xmlns:a16="http://schemas.microsoft.com/office/drawing/2014/main" id="{BEED4D12-1F99-402B-9AE4-9570F0BD3C84}"/>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8" name="n_4aveValue【学校施設】&#10;有形固定資産減価償却率">
          <a:extLst>
            <a:ext uri="{FF2B5EF4-FFF2-40B4-BE49-F238E27FC236}">
              <a16:creationId xmlns:a16="http://schemas.microsoft.com/office/drawing/2014/main" id="{6423F75A-C257-4847-9B50-DF5CDAEDACE0}"/>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125747</xdr:rowOff>
    </xdr:from>
    <xdr:ext cx="405111" cy="259045"/>
    <xdr:sp macro="" textlink="">
      <xdr:nvSpPr>
        <xdr:cNvPr id="569" name="n_1mainValue【学校施設】&#10;有形固定資産減価償却率">
          <a:extLst>
            <a:ext uri="{FF2B5EF4-FFF2-40B4-BE49-F238E27FC236}">
              <a16:creationId xmlns:a16="http://schemas.microsoft.com/office/drawing/2014/main" id="{66655200-1801-4803-B600-104581FA51B5}"/>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70" name="n_2mainValue【学校施設】&#10;有形固定資産減価償却率">
          <a:extLst>
            <a:ext uri="{FF2B5EF4-FFF2-40B4-BE49-F238E27FC236}">
              <a16:creationId xmlns:a16="http://schemas.microsoft.com/office/drawing/2014/main" id="{3D196813-1E87-4F93-9BF7-6D6694E48B41}"/>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55262</xdr:rowOff>
    </xdr:from>
    <xdr:ext cx="405111" cy="259045"/>
    <xdr:sp macro="" textlink="">
      <xdr:nvSpPr>
        <xdr:cNvPr id="571" name="n_3mainValue【学校施設】&#10;有形固定資産減価償却率">
          <a:extLst>
            <a:ext uri="{FF2B5EF4-FFF2-40B4-BE49-F238E27FC236}">
              <a16:creationId xmlns:a16="http://schemas.microsoft.com/office/drawing/2014/main" id="{4FBA18EC-CDB0-4C61-B45E-48222FDF9DED}"/>
            </a:ext>
          </a:extLst>
        </xdr:cNvPr>
        <xdr:cNvSpPr txBox="1"/>
      </xdr:nvSpPr>
      <xdr:spPr>
        <a:xfrm>
          <a:off x="13500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40657</xdr:rowOff>
    </xdr:from>
    <xdr:ext cx="405111" cy="259045"/>
    <xdr:sp macro="" textlink="">
      <xdr:nvSpPr>
        <xdr:cNvPr id="572" name="n_4mainValue【学校施設】&#10;有形固定資産減価償却率">
          <a:extLst>
            <a:ext uri="{FF2B5EF4-FFF2-40B4-BE49-F238E27FC236}">
              <a16:creationId xmlns:a16="http://schemas.microsoft.com/office/drawing/2014/main" id="{3CE4905A-B653-4EC8-888B-552DABBE34FA}"/>
            </a:ext>
          </a:extLst>
        </xdr:cNvPr>
        <xdr:cNvSpPr txBox="1"/>
      </xdr:nvSpPr>
      <xdr:spPr>
        <a:xfrm>
          <a:off x="12611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557FB1C5-7505-4AE5-8A09-F8B68EFC46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CEC4C3A-83AB-4276-8552-F2F743EB2C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4071927A-B5FA-418D-8DA1-9518EFB7F5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51C18989-7455-4311-A85F-DD2B12B93E7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3A4A8FFC-FF2A-48B1-A021-BF92EBCFDA7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A7300DC-FAB1-4BD6-806F-D33934A479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3C558F2E-AB9B-44A1-B163-A46772ACB55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2AA959-8CA3-4380-9D1D-DF3A4B3EA3B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50486AF-AAD2-49EB-98BB-B0F8D6E575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CED68F8B-6AA1-4415-9A08-CA249CDF9A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794C7A03-E341-4775-A48F-A34D13175B3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8BB6EA45-6E47-452F-A51F-F40A80F98D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D489E9EC-A249-4D3F-8421-29C53A12EE7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B2B4DD33-C715-4D65-8175-A02A3C112B2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5EC7A426-882D-4C41-979E-F0D9A0D6AE9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160312D5-A271-4562-9193-814C9DBB68A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38364D29-4ACE-44DF-BB2D-68C44FA0082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259FD134-B263-4F98-8A29-6C027A1E8C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4F5E27AF-FBA1-4BA4-B76D-6A1654FEA74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3A094988-6D03-476B-95B2-DBBB684B005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E20601B7-2958-4753-91A1-3608345B68C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4E6000FD-4E25-4706-A371-FE3CCEF405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9C88710-C42C-47B2-BE2F-DAE27EB20C7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984B59DE-61D7-4B60-9E6E-949F4F7085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a:extLst>
            <a:ext uri="{FF2B5EF4-FFF2-40B4-BE49-F238E27FC236}">
              <a16:creationId xmlns:a16="http://schemas.microsoft.com/office/drawing/2014/main" id="{06810B2D-C813-4AA6-ADF0-AE694D048930}"/>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a:extLst>
            <a:ext uri="{FF2B5EF4-FFF2-40B4-BE49-F238E27FC236}">
              <a16:creationId xmlns:a16="http://schemas.microsoft.com/office/drawing/2014/main" id="{8C92E1E6-409B-4E68-9291-1BE4A45ECD17}"/>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a:extLst>
            <a:ext uri="{FF2B5EF4-FFF2-40B4-BE49-F238E27FC236}">
              <a16:creationId xmlns:a16="http://schemas.microsoft.com/office/drawing/2014/main" id="{A8D4F436-B1F2-4244-8070-9A4552D1CE5D}"/>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a:extLst>
            <a:ext uri="{FF2B5EF4-FFF2-40B4-BE49-F238E27FC236}">
              <a16:creationId xmlns:a16="http://schemas.microsoft.com/office/drawing/2014/main" id="{A502E580-C231-48ED-844F-55F029EF5907}"/>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a:extLst>
            <a:ext uri="{FF2B5EF4-FFF2-40B4-BE49-F238E27FC236}">
              <a16:creationId xmlns:a16="http://schemas.microsoft.com/office/drawing/2014/main" id="{925D0666-2682-4990-BCCC-F53215D895DB}"/>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602" name="【学校施設】&#10;一人当たり面積平均値テキスト">
          <a:extLst>
            <a:ext uri="{FF2B5EF4-FFF2-40B4-BE49-F238E27FC236}">
              <a16:creationId xmlns:a16="http://schemas.microsoft.com/office/drawing/2014/main" id="{830D2823-1C48-4CC2-A6D9-83142A3AC328}"/>
            </a:ext>
          </a:extLst>
        </xdr:cNvPr>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a:extLst>
            <a:ext uri="{FF2B5EF4-FFF2-40B4-BE49-F238E27FC236}">
              <a16:creationId xmlns:a16="http://schemas.microsoft.com/office/drawing/2014/main" id="{B10BDA58-8395-4400-9AD4-A3ECBDAA0A88}"/>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a:extLst>
            <a:ext uri="{FF2B5EF4-FFF2-40B4-BE49-F238E27FC236}">
              <a16:creationId xmlns:a16="http://schemas.microsoft.com/office/drawing/2014/main" id="{FCF28F12-46DB-4AC7-880E-84D99671BF5E}"/>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a:extLst>
            <a:ext uri="{FF2B5EF4-FFF2-40B4-BE49-F238E27FC236}">
              <a16:creationId xmlns:a16="http://schemas.microsoft.com/office/drawing/2014/main" id="{BB1F9F24-FA3A-40EC-931D-7AAF85B057F0}"/>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606" name="フローチャート: 判断 605">
          <a:extLst>
            <a:ext uri="{FF2B5EF4-FFF2-40B4-BE49-F238E27FC236}">
              <a16:creationId xmlns:a16="http://schemas.microsoft.com/office/drawing/2014/main" id="{BEB65510-077E-4510-ABF7-9F9F9D1A4C85}"/>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607" name="フローチャート: 判断 606">
          <a:extLst>
            <a:ext uri="{FF2B5EF4-FFF2-40B4-BE49-F238E27FC236}">
              <a16:creationId xmlns:a16="http://schemas.microsoft.com/office/drawing/2014/main" id="{38D9C2B3-B84F-4A30-92C1-048F64D01D65}"/>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5E1BD56-C658-4C24-A5AF-BE34185811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DEE678D-AB58-40FF-BDF8-A4E7DC0DC1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1D3644D-3603-4F86-A0E6-42A280C724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97D91D1-41C8-4395-87C1-3E5BAD77DD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00A2F7F-BC44-4926-AA92-07A7F3D278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39116</xdr:rowOff>
    </xdr:from>
    <xdr:to>
      <xdr:col>116</xdr:col>
      <xdr:colOff>114300</xdr:colOff>
      <xdr:row>62</xdr:row>
      <xdr:rowOff>140716</xdr:rowOff>
    </xdr:to>
    <xdr:sp macro="" textlink="">
      <xdr:nvSpPr>
        <xdr:cNvPr id="613" name="楕円 612">
          <a:extLst>
            <a:ext uri="{FF2B5EF4-FFF2-40B4-BE49-F238E27FC236}">
              <a16:creationId xmlns:a16="http://schemas.microsoft.com/office/drawing/2014/main" id="{520C77AD-593A-42F9-8D0A-85F9A03B8711}"/>
            </a:ext>
          </a:extLst>
        </xdr:cNvPr>
        <xdr:cNvSpPr/>
      </xdr:nvSpPr>
      <xdr:spPr>
        <a:xfrm>
          <a:off x="22110700" y="106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17543</xdr:rowOff>
    </xdr:from>
    <xdr:ext cx="469744" cy="259045"/>
    <xdr:sp macro="" textlink="">
      <xdr:nvSpPr>
        <xdr:cNvPr id="614" name="【学校施設】&#10;一人当たり面積該当値テキスト">
          <a:extLst>
            <a:ext uri="{FF2B5EF4-FFF2-40B4-BE49-F238E27FC236}">
              <a16:creationId xmlns:a16="http://schemas.microsoft.com/office/drawing/2014/main" id="{44009030-B3EE-4B8B-BD0B-D82CF12F6A99}"/>
            </a:ext>
          </a:extLst>
        </xdr:cNvPr>
        <xdr:cNvSpPr txBox="1"/>
      </xdr:nvSpPr>
      <xdr:spPr>
        <a:xfrm>
          <a:off x="22199600" y="106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38354</xdr:rowOff>
    </xdr:from>
    <xdr:to>
      <xdr:col>112</xdr:col>
      <xdr:colOff>38100</xdr:colOff>
      <xdr:row>62</xdr:row>
      <xdr:rowOff>139954</xdr:rowOff>
    </xdr:to>
    <xdr:sp macro="" textlink="">
      <xdr:nvSpPr>
        <xdr:cNvPr id="615" name="楕円 614">
          <a:extLst>
            <a:ext uri="{FF2B5EF4-FFF2-40B4-BE49-F238E27FC236}">
              <a16:creationId xmlns:a16="http://schemas.microsoft.com/office/drawing/2014/main" id="{DC3BDB57-35E5-486B-B710-9830814C61A0}"/>
            </a:ext>
          </a:extLst>
        </xdr:cNvPr>
        <xdr:cNvSpPr/>
      </xdr:nvSpPr>
      <xdr:spPr>
        <a:xfrm>
          <a:off x="21272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89154</xdr:rowOff>
    </xdr:from>
    <xdr:to>
      <xdr:col>116</xdr:col>
      <xdr:colOff>63500</xdr:colOff>
      <xdr:row>62</xdr:row>
      <xdr:rowOff>89916</xdr:rowOff>
    </xdr:to>
    <xdr:cxnSp macro="">
      <xdr:nvCxnSpPr>
        <xdr:cNvPr id="616" name="直線コネクタ 615">
          <a:extLst>
            <a:ext uri="{FF2B5EF4-FFF2-40B4-BE49-F238E27FC236}">
              <a16:creationId xmlns:a16="http://schemas.microsoft.com/office/drawing/2014/main" id="{CE6B517B-9B70-48E1-BB7C-F191242961C4}"/>
            </a:ext>
          </a:extLst>
        </xdr:cNvPr>
        <xdr:cNvCxnSpPr/>
      </xdr:nvCxnSpPr>
      <xdr:spPr>
        <a:xfrm>
          <a:off x="21323300" y="1071905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65405</xdr:rowOff>
    </xdr:from>
    <xdr:to>
      <xdr:col>107</xdr:col>
      <xdr:colOff>101600</xdr:colOff>
      <xdr:row>62</xdr:row>
      <xdr:rowOff>167005</xdr:rowOff>
    </xdr:to>
    <xdr:sp macro="" textlink="">
      <xdr:nvSpPr>
        <xdr:cNvPr id="617" name="楕円 616">
          <a:extLst>
            <a:ext uri="{FF2B5EF4-FFF2-40B4-BE49-F238E27FC236}">
              <a16:creationId xmlns:a16="http://schemas.microsoft.com/office/drawing/2014/main" id="{0513256C-3058-4A36-8AAB-A61E54C2801B}"/>
            </a:ext>
          </a:extLst>
        </xdr:cNvPr>
        <xdr:cNvSpPr/>
      </xdr:nvSpPr>
      <xdr:spPr>
        <a:xfrm>
          <a:off x="20383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89154</xdr:rowOff>
    </xdr:from>
    <xdr:to>
      <xdr:col>111</xdr:col>
      <xdr:colOff>177800</xdr:colOff>
      <xdr:row>62</xdr:row>
      <xdr:rowOff>116205</xdr:rowOff>
    </xdr:to>
    <xdr:cxnSp macro="">
      <xdr:nvCxnSpPr>
        <xdr:cNvPr id="618" name="直線コネクタ 617">
          <a:extLst>
            <a:ext uri="{FF2B5EF4-FFF2-40B4-BE49-F238E27FC236}">
              <a16:creationId xmlns:a16="http://schemas.microsoft.com/office/drawing/2014/main" id="{9B6AD01E-28B9-4FE9-9FAC-D1E6F73A17D0}"/>
            </a:ext>
          </a:extLst>
        </xdr:cNvPr>
        <xdr:cNvCxnSpPr/>
      </xdr:nvCxnSpPr>
      <xdr:spPr>
        <a:xfrm flipV="1">
          <a:off x="20434300" y="10719054"/>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74549</xdr:rowOff>
    </xdr:from>
    <xdr:to>
      <xdr:col>102</xdr:col>
      <xdr:colOff>165100</xdr:colOff>
      <xdr:row>63</xdr:row>
      <xdr:rowOff>4699</xdr:rowOff>
    </xdr:to>
    <xdr:sp macro="" textlink="">
      <xdr:nvSpPr>
        <xdr:cNvPr id="619" name="楕円 618">
          <a:extLst>
            <a:ext uri="{FF2B5EF4-FFF2-40B4-BE49-F238E27FC236}">
              <a16:creationId xmlns:a16="http://schemas.microsoft.com/office/drawing/2014/main" id="{5D0EB2A2-776C-4A31-9700-D30EAB100E6D}"/>
            </a:ext>
          </a:extLst>
        </xdr:cNvPr>
        <xdr:cNvSpPr/>
      </xdr:nvSpPr>
      <xdr:spPr>
        <a:xfrm>
          <a:off x="19494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116205</xdr:rowOff>
    </xdr:from>
    <xdr:to>
      <xdr:col>107</xdr:col>
      <xdr:colOff>50800</xdr:colOff>
      <xdr:row>62</xdr:row>
      <xdr:rowOff>125349</xdr:rowOff>
    </xdr:to>
    <xdr:cxnSp macro="">
      <xdr:nvCxnSpPr>
        <xdr:cNvPr id="620" name="直線コネクタ 619">
          <a:extLst>
            <a:ext uri="{FF2B5EF4-FFF2-40B4-BE49-F238E27FC236}">
              <a16:creationId xmlns:a16="http://schemas.microsoft.com/office/drawing/2014/main" id="{67BB1F78-E64F-47FE-9FF7-770ABFD9D2C5}"/>
            </a:ext>
          </a:extLst>
        </xdr:cNvPr>
        <xdr:cNvCxnSpPr/>
      </xdr:nvCxnSpPr>
      <xdr:spPr>
        <a:xfrm flipV="1">
          <a:off x="19545300" y="1074610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81788</xdr:rowOff>
    </xdr:from>
    <xdr:to>
      <xdr:col>98</xdr:col>
      <xdr:colOff>38100</xdr:colOff>
      <xdr:row>63</xdr:row>
      <xdr:rowOff>11938</xdr:rowOff>
    </xdr:to>
    <xdr:sp macro="" textlink="">
      <xdr:nvSpPr>
        <xdr:cNvPr id="621" name="楕円 620">
          <a:extLst>
            <a:ext uri="{FF2B5EF4-FFF2-40B4-BE49-F238E27FC236}">
              <a16:creationId xmlns:a16="http://schemas.microsoft.com/office/drawing/2014/main" id="{4537D293-7AF0-4C1C-9306-A96B25B82F96}"/>
            </a:ext>
          </a:extLst>
        </xdr:cNvPr>
        <xdr:cNvSpPr/>
      </xdr:nvSpPr>
      <xdr:spPr>
        <a:xfrm>
          <a:off x="18605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125349</xdr:rowOff>
    </xdr:from>
    <xdr:to>
      <xdr:col>102</xdr:col>
      <xdr:colOff>114300</xdr:colOff>
      <xdr:row>62</xdr:row>
      <xdr:rowOff>132588</xdr:rowOff>
    </xdr:to>
    <xdr:cxnSp macro="">
      <xdr:nvCxnSpPr>
        <xdr:cNvPr id="622" name="直線コネクタ 621">
          <a:extLst>
            <a:ext uri="{FF2B5EF4-FFF2-40B4-BE49-F238E27FC236}">
              <a16:creationId xmlns:a16="http://schemas.microsoft.com/office/drawing/2014/main" id="{BD63E91F-AD16-4F4B-BE4E-B53646DF099F}"/>
            </a:ext>
          </a:extLst>
        </xdr:cNvPr>
        <xdr:cNvCxnSpPr/>
      </xdr:nvCxnSpPr>
      <xdr:spPr>
        <a:xfrm flipV="1">
          <a:off x="18656300" y="1075524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134764</xdr:rowOff>
    </xdr:from>
    <xdr:ext cx="469744" cy="259045"/>
    <xdr:sp macro="" textlink="">
      <xdr:nvSpPr>
        <xdr:cNvPr id="623" name="n_1aveValue【学校施設】&#10;一人当たり面積">
          <a:extLst>
            <a:ext uri="{FF2B5EF4-FFF2-40B4-BE49-F238E27FC236}">
              <a16:creationId xmlns:a16="http://schemas.microsoft.com/office/drawing/2014/main" id="{BE923E7F-C340-48E6-91A8-A767A2DBB4EF}"/>
            </a:ext>
          </a:extLst>
        </xdr:cNvPr>
        <xdr:cNvSpPr txBox="1"/>
      </xdr:nvSpPr>
      <xdr:spPr>
        <a:xfrm>
          <a:off x="21075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624" name="n_2aveValue【学校施設】&#10;一人当たり面積">
          <a:extLst>
            <a:ext uri="{FF2B5EF4-FFF2-40B4-BE49-F238E27FC236}">
              <a16:creationId xmlns:a16="http://schemas.microsoft.com/office/drawing/2014/main" id="{8CCD49A3-E8D5-40F7-8311-942DAD3E4454}"/>
            </a:ext>
          </a:extLst>
        </xdr:cNvPr>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167530</xdr:rowOff>
    </xdr:from>
    <xdr:ext cx="469744" cy="259045"/>
    <xdr:sp macro="" textlink="">
      <xdr:nvSpPr>
        <xdr:cNvPr id="625" name="n_3aveValue【学校施設】&#10;一人当たり面積">
          <a:extLst>
            <a:ext uri="{FF2B5EF4-FFF2-40B4-BE49-F238E27FC236}">
              <a16:creationId xmlns:a16="http://schemas.microsoft.com/office/drawing/2014/main" id="{ADF97029-D141-4A4B-A10F-73D5B0C76FA4}"/>
            </a:ext>
          </a:extLst>
        </xdr:cNvPr>
        <xdr:cNvSpPr txBox="1"/>
      </xdr:nvSpPr>
      <xdr:spPr>
        <a:xfrm>
          <a:off x="19310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626" name="n_4aveValue【学校施設】&#10;一人当たり面積">
          <a:extLst>
            <a:ext uri="{FF2B5EF4-FFF2-40B4-BE49-F238E27FC236}">
              <a16:creationId xmlns:a16="http://schemas.microsoft.com/office/drawing/2014/main" id="{0B656396-270F-4331-B089-A4A687D99359}"/>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131081</xdr:rowOff>
    </xdr:from>
    <xdr:ext cx="469744" cy="259045"/>
    <xdr:sp macro="" textlink="">
      <xdr:nvSpPr>
        <xdr:cNvPr id="627" name="n_1mainValue【学校施設】&#10;一人当たり面積">
          <a:extLst>
            <a:ext uri="{FF2B5EF4-FFF2-40B4-BE49-F238E27FC236}">
              <a16:creationId xmlns:a16="http://schemas.microsoft.com/office/drawing/2014/main" id="{446F49B2-34E8-4AFC-BFB3-CEA5F5A4C517}"/>
            </a:ext>
          </a:extLst>
        </xdr:cNvPr>
        <xdr:cNvSpPr txBox="1"/>
      </xdr:nvSpPr>
      <xdr:spPr>
        <a:xfrm>
          <a:off x="210757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158132</xdr:rowOff>
    </xdr:from>
    <xdr:ext cx="469744" cy="259045"/>
    <xdr:sp macro="" textlink="">
      <xdr:nvSpPr>
        <xdr:cNvPr id="628" name="n_2mainValue【学校施設】&#10;一人当たり面積">
          <a:extLst>
            <a:ext uri="{FF2B5EF4-FFF2-40B4-BE49-F238E27FC236}">
              <a16:creationId xmlns:a16="http://schemas.microsoft.com/office/drawing/2014/main" id="{06AE3FEF-CEE9-4C7D-AC2A-0AC18DAC2487}"/>
            </a:ext>
          </a:extLst>
        </xdr:cNvPr>
        <xdr:cNvSpPr txBox="1"/>
      </xdr:nvSpPr>
      <xdr:spPr>
        <a:xfrm>
          <a:off x="20199427"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167276</xdr:rowOff>
    </xdr:from>
    <xdr:ext cx="469744" cy="259045"/>
    <xdr:sp macro="" textlink="">
      <xdr:nvSpPr>
        <xdr:cNvPr id="629" name="n_3mainValue【学校施設】&#10;一人当たり面積">
          <a:extLst>
            <a:ext uri="{FF2B5EF4-FFF2-40B4-BE49-F238E27FC236}">
              <a16:creationId xmlns:a16="http://schemas.microsoft.com/office/drawing/2014/main" id="{B064CB2D-E9E4-4DCE-829E-8CD33DB54664}"/>
            </a:ext>
          </a:extLst>
        </xdr:cNvPr>
        <xdr:cNvSpPr txBox="1"/>
      </xdr:nvSpPr>
      <xdr:spPr>
        <a:xfrm>
          <a:off x="19310427" y="1079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3065</xdr:rowOff>
    </xdr:from>
    <xdr:ext cx="469744" cy="259045"/>
    <xdr:sp macro="" textlink="">
      <xdr:nvSpPr>
        <xdr:cNvPr id="630" name="n_4mainValue【学校施設】&#10;一人当たり面積">
          <a:extLst>
            <a:ext uri="{FF2B5EF4-FFF2-40B4-BE49-F238E27FC236}">
              <a16:creationId xmlns:a16="http://schemas.microsoft.com/office/drawing/2014/main" id="{1CBFBF7C-F574-48B4-BD3B-5845E0AACF5E}"/>
            </a:ext>
          </a:extLst>
        </xdr:cNvPr>
        <xdr:cNvSpPr txBox="1"/>
      </xdr:nvSpPr>
      <xdr:spPr>
        <a:xfrm>
          <a:off x="18421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B551A3EC-FC68-4EA0-87BF-ED31B49B48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7C7AE588-8BF3-4FB1-B060-9146D12894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EF5A8486-B0A5-4388-BEF4-69B7D138E18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F04F3B35-616C-412B-8C1C-EEDCF84107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54EA13B8-8233-4135-BF5C-5182AFB8C4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D9C5750A-0DB0-48DC-8D67-61F3AA0AC0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4943EC16-6F9A-4B3C-9334-1E28243370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F481B751-873F-4A40-AF61-97EE5B5F36B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E07FDF78-3130-46CC-9DD6-E0E12E09A68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45ABD75A-240F-465F-8AAD-BE3D4CB3D5D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C7B59C6F-E07E-481F-AA84-38C30DA291B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C9C41898-7199-4E0D-89F9-FC8D42C666B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7E8CD6BF-390B-48A7-B4AB-51973CD07C7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D227369B-8AD4-484F-81C7-470FC7E1D44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667250BF-F94A-43E9-961B-A773C9FA908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41555126-D7C7-4B65-9A7B-0A8C7394A3B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F6AD007E-7279-4F0F-AE87-357DE485D55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878D8C54-9BC3-4581-BDA6-F7F25748016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87CFA0EC-DE57-48AF-A7DC-EE39884DD72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7AAD5D4B-EE10-4FD1-AA6C-370657FE415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184BB9C9-7A53-4159-A890-49D9935E760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25F9A3BA-A491-4865-95D1-3629FCB563C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9729C032-ADC6-40F4-9D2B-0948926B744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F799FA96-BA0A-4081-84B5-36CD81AE0BA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22861</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CE3051AA-5F54-490C-A35E-76AC88D8078F}"/>
            </a:ext>
          </a:extLst>
        </xdr:cNvPr>
        <xdr:cNvCxnSpPr/>
      </xdr:nvCxnSpPr>
      <xdr:spPr>
        <a:xfrm flipV="1">
          <a:off x="16318864" y="135674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a:extLst>
            <a:ext uri="{FF2B5EF4-FFF2-40B4-BE49-F238E27FC236}">
              <a16:creationId xmlns:a16="http://schemas.microsoft.com/office/drawing/2014/main" id="{413D0FCC-D215-4B36-989F-03297DA3554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ADB3C68E-0379-467E-B926-46D704AB7C0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140988</xdr:rowOff>
    </xdr:from>
    <xdr:ext cx="405111" cy="259045"/>
    <xdr:sp macro="" textlink="">
      <xdr:nvSpPr>
        <xdr:cNvPr id="658" name="【児童館】&#10;有形固定資産減価償却率最大値テキスト">
          <a:extLst>
            <a:ext uri="{FF2B5EF4-FFF2-40B4-BE49-F238E27FC236}">
              <a16:creationId xmlns:a16="http://schemas.microsoft.com/office/drawing/2014/main" id="{66B40EE4-7C31-4891-A4FA-0134DCB60422}"/>
            </a:ext>
          </a:extLst>
        </xdr:cNvPr>
        <xdr:cNvSpPr txBox="1"/>
      </xdr:nvSpPr>
      <xdr:spPr>
        <a:xfrm>
          <a:off x="163576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22861</xdr:rowOff>
    </xdr:from>
    <xdr:to>
      <xdr:col>86</xdr:col>
      <xdr:colOff>25400</xdr:colOff>
      <xdr:row>79</xdr:row>
      <xdr:rowOff>22861</xdr:rowOff>
    </xdr:to>
    <xdr:cxnSp macro="">
      <xdr:nvCxnSpPr>
        <xdr:cNvPr id="659" name="直線コネクタ 658">
          <a:extLst>
            <a:ext uri="{FF2B5EF4-FFF2-40B4-BE49-F238E27FC236}">
              <a16:creationId xmlns:a16="http://schemas.microsoft.com/office/drawing/2014/main" id="{010837F0-C266-4F59-B172-1EBAA4379DC8}"/>
            </a:ext>
          </a:extLst>
        </xdr:cNvPr>
        <xdr:cNvCxnSpPr/>
      </xdr:nvCxnSpPr>
      <xdr:spPr>
        <a:xfrm>
          <a:off x="16230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148607</xdr:rowOff>
    </xdr:from>
    <xdr:ext cx="405111" cy="259045"/>
    <xdr:sp macro="" textlink="">
      <xdr:nvSpPr>
        <xdr:cNvPr id="660" name="【児童館】&#10;有形固定資産減価償却率平均値テキスト">
          <a:extLst>
            <a:ext uri="{FF2B5EF4-FFF2-40B4-BE49-F238E27FC236}">
              <a16:creationId xmlns:a16="http://schemas.microsoft.com/office/drawing/2014/main" id="{E92A72FF-D48B-433D-874F-BB279C26A61C}"/>
            </a:ext>
          </a:extLst>
        </xdr:cNvPr>
        <xdr:cNvSpPr txBox="1"/>
      </xdr:nvSpPr>
      <xdr:spPr>
        <a:xfrm>
          <a:off x="16357600" y="1437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1" name="フローチャート: 判断 660">
          <a:extLst>
            <a:ext uri="{FF2B5EF4-FFF2-40B4-BE49-F238E27FC236}">
              <a16:creationId xmlns:a16="http://schemas.microsoft.com/office/drawing/2014/main" id="{B504A8EC-4AA5-4A2A-9642-62930761CEA8}"/>
            </a:ext>
          </a:extLst>
        </xdr:cNvPr>
        <xdr:cNvSpPr/>
      </xdr:nvSpPr>
      <xdr:spPr>
        <a:xfrm>
          <a:off x="16268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139700</xdr:rowOff>
    </xdr:from>
    <xdr:to>
      <xdr:col>81</xdr:col>
      <xdr:colOff>101600</xdr:colOff>
      <xdr:row>84</xdr:row>
      <xdr:rowOff>69850</xdr:rowOff>
    </xdr:to>
    <xdr:sp macro="" textlink="">
      <xdr:nvSpPr>
        <xdr:cNvPr id="662" name="フローチャート: 判断 661">
          <a:extLst>
            <a:ext uri="{FF2B5EF4-FFF2-40B4-BE49-F238E27FC236}">
              <a16:creationId xmlns:a16="http://schemas.microsoft.com/office/drawing/2014/main" id="{23F9F49C-D79F-4919-94B9-65F434A5219F}"/>
            </a:ext>
          </a:extLst>
        </xdr:cNvPr>
        <xdr:cNvSpPr/>
      </xdr:nvSpPr>
      <xdr:spPr>
        <a:xfrm>
          <a:off x="15430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663" name="フローチャート: 判断 662">
          <a:extLst>
            <a:ext uri="{FF2B5EF4-FFF2-40B4-BE49-F238E27FC236}">
              <a16:creationId xmlns:a16="http://schemas.microsoft.com/office/drawing/2014/main" id="{F2C46B2C-C596-4C12-B8CD-3C9087200F6F}"/>
            </a:ext>
          </a:extLst>
        </xdr:cNvPr>
        <xdr:cNvSpPr/>
      </xdr:nvSpPr>
      <xdr:spPr>
        <a:xfrm>
          <a:off x="14541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93980</xdr:rowOff>
    </xdr:from>
    <xdr:to>
      <xdr:col>72</xdr:col>
      <xdr:colOff>38100</xdr:colOff>
      <xdr:row>84</xdr:row>
      <xdr:rowOff>24130</xdr:rowOff>
    </xdr:to>
    <xdr:sp macro="" textlink="">
      <xdr:nvSpPr>
        <xdr:cNvPr id="664" name="フローチャート: 判断 663">
          <a:extLst>
            <a:ext uri="{FF2B5EF4-FFF2-40B4-BE49-F238E27FC236}">
              <a16:creationId xmlns:a16="http://schemas.microsoft.com/office/drawing/2014/main" id="{5AE04A99-9280-434B-A356-0F72CAA9BAAF}"/>
            </a:ext>
          </a:extLst>
        </xdr:cNvPr>
        <xdr:cNvSpPr/>
      </xdr:nvSpPr>
      <xdr:spPr>
        <a:xfrm>
          <a:off x="13652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665" name="フローチャート: 判断 664">
          <a:extLst>
            <a:ext uri="{FF2B5EF4-FFF2-40B4-BE49-F238E27FC236}">
              <a16:creationId xmlns:a16="http://schemas.microsoft.com/office/drawing/2014/main" id="{1CEF157C-9E36-4665-95C6-C98FA8A8C6F5}"/>
            </a:ext>
          </a:extLst>
        </xdr:cNvPr>
        <xdr:cNvSpPr/>
      </xdr:nvSpPr>
      <xdr:spPr>
        <a:xfrm>
          <a:off x="1276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BBC7D0E-C694-4979-8C6E-B6FA908E24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1BDA3543-B268-49E1-9769-3CE28FEC66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BF10B27-E7C1-41CE-A88B-E746E3D02A8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708A600-77EA-4DF4-862A-35EABAF544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A6B71AE6-916F-4024-8907-FE5022A6280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671" name="楕円 670">
          <a:extLst>
            <a:ext uri="{FF2B5EF4-FFF2-40B4-BE49-F238E27FC236}">
              <a16:creationId xmlns:a16="http://schemas.microsoft.com/office/drawing/2014/main" id="{1AA979DB-FEDD-4D71-8F0E-68663FB09354}"/>
            </a:ext>
          </a:extLst>
        </xdr:cNvPr>
        <xdr:cNvSpPr/>
      </xdr:nvSpPr>
      <xdr:spPr>
        <a:xfrm>
          <a:off x="16268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96537</xdr:rowOff>
    </xdr:from>
    <xdr:ext cx="405111" cy="259045"/>
    <xdr:sp macro="" textlink="">
      <xdr:nvSpPr>
        <xdr:cNvPr id="672" name="【児童館】&#10;有形固定資産減価償却率該当値テキスト">
          <a:extLst>
            <a:ext uri="{FF2B5EF4-FFF2-40B4-BE49-F238E27FC236}">
              <a16:creationId xmlns:a16="http://schemas.microsoft.com/office/drawing/2014/main" id="{81A12E2B-36A7-4A09-B985-3B2D1C702307}"/>
            </a:ext>
          </a:extLst>
        </xdr:cNvPr>
        <xdr:cNvSpPr txBox="1"/>
      </xdr:nvSpPr>
      <xdr:spPr>
        <a:xfrm>
          <a:off x="16357600" y="1346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116839</xdr:rowOff>
    </xdr:from>
    <xdr:to>
      <xdr:col>81</xdr:col>
      <xdr:colOff>101600</xdr:colOff>
      <xdr:row>79</xdr:row>
      <xdr:rowOff>46989</xdr:rowOff>
    </xdr:to>
    <xdr:sp macro="" textlink="">
      <xdr:nvSpPr>
        <xdr:cNvPr id="673" name="楕円 672">
          <a:extLst>
            <a:ext uri="{FF2B5EF4-FFF2-40B4-BE49-F238E27FC236}">
              <a16:creationId xmlns:a16="http://schemas.microsoft.com/office/drawing/2014/main" id="{21899F75-D97A-4527-AAA7-5711B241D1C2}"/>
            </a:ext>
          </a:extLst>
        </xdr:cNvPr>
        <xdr:cNvSpPr/>
      </xdr:nvSpPr>
      <xdr:spPr>
        <a:xfrm>
          <a:off x="15430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167639</xdr:rowOff>
    </xdr:from>
    <xdr:to>
      <xdr:col>85</xdr:col>
      <xdr:colOff>127000</xdr:colOff>
      <xdr:row>79</xdr:row>
      <xdr:rowOff>57150</xdr:rowOff>
    </xdr:to>
    <xdr:cxnSp macro="">
      <xdr:nvCxnSpPr>
        <xdr:cNvPr id="674" name="直線コネクタ 673">
          <a:extLst>
            <a:ext uri="{FF2B5EF4-FFF2-40B4-BE49-F238E27FC236}">
              <a16:creationId xmlns:a16="http://schemas.microsoft.com/office/drawing/2014/main" id="{9EDA5988-70DB-4643-8CF9-238752D25A2F}"/>
            </a:ext>
          </a:extLst>
        </xdr:cNvPr>
        <xdr:cNvCxnSpPr/>
      </xdr:nvCxnSpPr>
      <xdr:spPr>
        <a:xfrm>
          <a:off x="15481300" y="135407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57786</xdr:rowOff>
    </xdr:from>
    <xdr:to>
      <xdr:col>76</xdr:col>
      <xdr:colOff>165100</xdr:colOff>
      <xdr:row>78</xdr:row>
      <xdr:rowOff>159386</xdr:rowOff>
    </xdr:to>
    <xdr:sp macro="" textlink="">
      <xdr:nvSpPr>
        <xdr:cNvPr id="675" name="楕円 674">
          <a:extLst>
            <a:ext uri="{FF2B5EF4-FFF2-40B4-BE49-F238E27FC236}">
              <a16:creationId xmlns:a16="http://schemas.microsoft.com/office/drawing/2014/main" id="{442AA7A5-5397-4B5A-A33C-EDD46371ABB8}"/>
            </a:ext>
          </a:extLst>
        </xdr:cNvPr>
        <xdr:cNvSpPr/>
      </xdr:nvSpPr>
      <xdr:spPr>
        <a:xfrm>
          <a:off x="14541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108586</xdr:rowOff>
    </xdr:from>
    <xdr:to>
      <xdr:col>81</xdr:col>
      <xdr:colOff>50800</xdr:colOff>
      <xdr:row>78</xdr:row>
      <xdr:rowOff>167639</xdr:rowOff>
    </xdr:to>
    <xdr:cxnSp macro="">
      <xdr:nvCxnSpPr>
        <xdr:cNvPr id="676" name="直線コネクタ 675">
          <a:extLst>
            <a:ext uri="{FF2B5EF4-FFF2-40B4-BE49-F238E27FC236}">
              <a16:creationId xmlns:a16="http://schemas.microsoft.com/office/drawing/2014/main" id="{3214A6A9-73CC-469F-8F68-8DFD9DB496DF}"/>
            </a:ext>
          </a:extLst>
        </xdr:cNvPr>
        <xdr:cNvCxnSpPr/>
      </xdr:nvCxnSpPr>
      <xdr:spPr>
        <a:xfrm>
          <a:off x="14592300" y="134816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2539</xdr:rowOff>
    </xdr:from>
    <xdr:to>
      <xdr:col>72</xdr:col>
      <xdr:colOff>38100</xdr:colOff>
      <xdr:row>78</xdr:row>
      <xdr:rowOff>104139</xdr:rowOff>
    </xdr:to>
    <xdr:sp macro="" textlink="">
      <xdr:nvSpPr>
        <xdr:cNvPr id="677" name="楕円 676">
          <a:extLst>
            <a:ext uri="{FF2B5EF4-FFF2-40B4-BE49-F238E27FC236}">
              <a16:creationId xmlns:a16="http://schemas.microsoft.com/office/drawing/2014/main" id="{41323288-7FBE-433E-9798-17BE0F96381A}"/>
            </a:ext>
          </a:extLst>
        </xdr:cNvPr>
        <xdr:cNvSpPr/>
      </xdr:nvSpPr>
      <xdr:spPr>
        <a:xfrm>
          <a:off x="136525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53339</xdr:rowOff>
    </xdr:from>
    <xdr:to>
      <xdr:col>76</xdr:col>
      <xdr:colOff>114300</xdr:colOff>
      <xdr:row>78</xdr:row>
      <xdr:rowOff>108586</xdr:rowOff>
    </xdr:to>
    <xdr:cxnSp macro="">
      <xdr:nvCxnSpPr>
        <xdr:cNvPr id="678" name="直線コネクタ 677">
          <a:extLst>
            <a:ext uri="{FF2B5EF4-FFF2-40B4-BE49-F238E27FC236}">
              <a16:creationId xmlns:a16="http://schemas.microsoft.com/office/drawing/2014/main" id="{3219A0D9-879A-48E1-96FE-8604C6655C82}"/>
            </a:ext>
          </a:extLst>
        </xdr:cNvPr>
        <xdr:cNvCxnSpPr/>
      </xdr:nvCxnSpPr>
      <xdr:spPr>
        <a:xfrm>
          <a:off x="13703300" y="134264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114936</xdr:rowOff>
    </xdr:from>
    <xdr:to>
      <xdr:col>67</xdr:col>
      <xdr:colOff>101600</xdr:colOff>
      <xdr:row>78</xdr:row>
      <xdr:rowOff>45086</xdr:rowOff>
    </xdr:to>
    <xdr:sp macro="" textlink="">
      <xdr:nvSpPr>
        <xdr:cNvPr id="679" name="楕円 678">
          <a:extLst>
            <a:ext uri="{FF2B5EF4-FFF2-40B4-BE49-F238E27FC236}">
              <a16:creationId xmlns:a16="http://schemas.microsoft.com/office/drawing/2014/main" id="{6F187DD2-4E49-45F3-8D41-F965112C360A}"/>
            </a:ext>
          </a:extLst>
        </xdr:cNvPr>
        <xdr:cNvSpPr/>
      </xdr:nvSpPr>
      <xdr:spPr>
        <a:xfrm>
          <a:off x="12763500" y="133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165736</xdr:rowOff>
    </xdr:from>
    <xdr:to>
      <xdr:col>71</xdr:col>
      <xdr:colOff>177800</xdr:colOff>
      <xdr:row>78</xdr:row>
      <xdr:rowOff>53339</xdr:rowOff>
    </xdr:to>
    <xdr:cxnSp macro="">
      <xdr:nvCxnSpPr>
        <xdr:cNvPr id="680" name="直線コネクタ 679">
          <a:extLst>
            <a:ext uri="{FF2B5EF4-FFF2-40B4-BE49-F238E27FC236}">
              <a16:creationId xmlns:a16="http://schemas.microsoft.com/office/drawing/2014/main" id="{2694A3FC-7767-41CB-A4DE-FDCEB0DE5D25}"/>
            </a:ext>
          </a:extLst>
        </xdr:cNvPr>
        <xdr:cNvCxnSpPr/>
      </xdr:nvCxnSpPr>
      <xdr:spPr>
        <a:xfrm>
          <a:off x="12814300" y="133673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60977</xdr:rowOff>
    </xdr:from>
    <xdr:ext cx="405111" cy="259045"/>
    <xdr:sp macro="" textlink="">
      <xdr:nvSpPr>
        <xdr:cNvPr id="681" name="n_1aveValue【児童館】&#10;有形固定資産減価償却率">
          <a:extLst>
            <a:ext uri="{FF2B5EF4-FFF2-40B4-BE49-F238E27FC236}">
              <a16:creationId xmlns:a16="http://schemas.microsoft.com/office/drawing/2014/main" id="{9235D7DE-F234-4E3C-B516-6208F4B7BD23}"/>
            </a:ext>
          </a:extLst>
        </xdr:cNvPr>
        <xdr:cNvSpPr txBox="1"/>
      </xdr:nvSpPr>
      <xdr:spPr>
        <a:xfrm>
          <a:off x="15266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682" name="n_2aveValue【児童館】&#10;有形固定資産減価償却率">
          <a:extLst>
            <a:ext uri="{FF2B5EF4-FFF2-40B4-BE49-F238E27FC236}">
              <a16:creationId xmlns:a16="http://schemas.microsoft.com/office/drawing/2014/main" id="{55250659-5FBC-4F74-80D1-516233A6B0E8}"/>
            </a:ext>
          </a:extLst>
        </xdr:cNvPr>
        <xdr:cNvSpPr txBox="1"/>
      </xdr:nvSpPr>
      <xdr:spPr>
        <a:xfrm>
          <a:off x="14389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15257</xdr:rowOff>
    </xdr:from>
    <xdr:ext cx="405111" cy="259045"/>
    <xdr:sp macro="" textlink="">
      <xdr:nvSpPr>
        <xdr:cNvPr id="683" name="n_3aveValue【児童館】&#10;有形固定資産減価償却率">
          <a:extLst>
            <a:ext uri="{FF2B5EF4-FFF2-40B4-BE49-F238E27FC236}">
              <a16:creationId xmlns:a16="http://schemas.microsoft.com/office/drawing/2014/main" id="{73C44CA7-204B-44CC-9AD4-02E665D686B3}"/>
            </a:ext>
          </a:extLst>
        </xdr:cNvPr>
        <xdr:cNvSpPr txBox="1"/>
      </xdr:nvSpPr>
      <xdr:spPr>
        <a:xfrm>
          <a:off x="13500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38116</xdr:rowOff>
    </xdr:from>
    <xdr:ext cx="405111" cy="259045"/>
    <xdr:sp macro="" textlink="">
      <xdr:nvSpPr>
        <xdr:cNvPr id="684" name="n_4aveValue【児童館】&#10;有形固定資産減価償却率">
          <a:extLst>
            <a:ext uri="{FF2B5EF4-FFF2-40B4-BE49-F238E27FC236}">
              <a16:creationId xmlns:a16="http://schemas.microsoft.com/office/drawing/2014/main" id="{F241F3EB-8903-41B8-811A-FC110F6FA791}"/>
            </a:ext>
          </a:extLst>
        </xdr:cNvPr>
        <xdr:cNvSpPr txBox="1"/>
      </xdr:nvSpPr>
      <xdr:spPr>
        <a:xfrm>
          <a:off x="12611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63516</xdr:rowOff>
    </xdr:from>
    <xdr:ext cx="405111" cy="259045"/>
    <xdr:sp macro="" textlink="">
      <xdr:nvSpPr>
        <xdr:cNvPr id="685" name="n_1mainValue【児童館】&#10;有形固定資産減価償却率">
          <a:extLst>
            <a:ext uri="{FF2B5EF4-FFF2-40B4-BE49-F238E27FC236}">
              <a16:creationId xmlns:a16="http://schemas.microsoft.com/office/drawing/2014/main" id="{D5F7D54E-E865-4B7E-9BE4-F179643FA573}"/>
            </a:ext>
          </a:extLst>
        </xdr:cNvPr>
        <xdr:cNvSpPr txBox="1"/>
      </xdr:nvSpPr>
      <xdr:spPr>
        <a:xfrm>
          <a:off x="152660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4463</xdr:rowOff>
    </xdr:from>
    <xdr:ext cx="405111" cy="259045"/>
    <xdr:sp macro="" textlink="">
      <xdr:nvSpPr>
        <xdr:cNvPr id="686" name="n_2mainValue【児童館】&#10;有形固定資産減価償却率">
          <a:extLst>
            <a:ext uri="{FF2B5EF4-FFF2-40B4-BE49-F238E27FC236}">
              <a16:creationId xmlns:a16="http://schemas.microsoft.com/office/drawing/2014/main" id="{AD927BF7-5779-4EA0-AB4B-7CE341531231}"/>
            </a:ext>
          </a:extLst>
        </xdr:cNvPr>
        <xdr:cNvSpPr txBox="1"/>
      </xdr:nvSpPr>
      <xdr:spPr>
        <a:xfrm>
          <a:off x="14389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120666</xdr:rowOff>
    </xdr:from>
    <xdr:ext cx="405111" cy="259045"/>
    <xdr:sp macro="" textlink="">
      <xdr:nvSpPr>
        <xdr:cNvPr id="687" name="n_3mainValue【児童館】&#10;有形固定資産減価償却率">
          <a:extLst>
            <a:ext uri="{FF2B5EF4-FFF2-40B4-BE49-F238E27FC236}">
              <a16:creationId xmlns:a16="http://schemas.microsoft.com/office/drawing/2014/main" id="{8C63EA41-95EC-45D9-849E-A10F64DDAC2C}"/>
            </a:ext>
          </a:extLst>
        </xdr:cNvPr>
        <xdr:cNvSpPr txBox="1"/>
      </xdr:nvSpPr>
      <xdr:spPr>
        <a:xfrm>
          <a:off x="135007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61613</xdr:rowOff>
    </xdr:from>
    <xdr:ext cx="405111" cy="259045"/>
    <xdr:sp macro="" textlink="">
      <xdr:nvSpPr>
        <xdr:cNvPr id="688" name="n_4mainValue【児童館】&#10;有形固定資産減価償却率">
          <a:extLst>
            <a:ext uri="{FF2B5EF4-FFF2-40B4-BE49-F238E27FC236}">
              <a16:creationId xmlns:a16="http://schemas.microsoft.com/office/drawing/2014/main" id="{E6A8A7C0-D4A6-4F96-AE0C-06A77893749A}"/>
            </a:ext>
          </a:extLst>
        </xdr:cNvPr>
        <xdr:cNvSpPr txBox="1"/>
      </xdr:nvSpPr>
      <xdr:spPr>
        <a:xfrm>
          <a:off x="12611744" y="1309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3C9EFCEE-E733-4466-B1BF-0BDC806581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A7ABFCB2-8404-47B0-89F4-36E0564EDA1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9FC1A4B2-21FA-4479-BC72-502E3E66F5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0848D7B1-CB0C-4CE0-972A-1AA131C75A4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20AFE405-C5C9-4D06-891F-0E2DFF1101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DFFC348F-195D-43E1-BF70-7388A88184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336271F9-43EC-4E9B-A6A2-1FF87E0D5E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DF5442C1-149D-4308-B53B-F2C32531DF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DB268133-1211-485D-B350-C720F2547F9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6CCA5617-5F07-41BB-9D99-6867537BB5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B8493202-C91D-4983-9AAF-EFE57B26409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A23E1C44-8259-4C5F-ACF4-525B3389EE6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72F31811-4E23-49A7-9187-65014C5663F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5745A57E-F607-4499-A636-B7EE8A0B7FC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7B8C1A28-F713-46D0-83AD-679D051B394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8695603C-06DF-4A3F-BD59-621F336BCC5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E1C11D37-0AE7-419D-B448-34D9B0ADAD9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061E702C-E821-43AD-9767-E1A018D463A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D44A928B-E45C-4EC0-A422-86BE75AC431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CCE4D665-C3CB-4F0A-8A2A-923533AE9EF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18C81473-B1A4-4B16-AC79-57AF200B56E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D7553ABA-3687-4586-962E-73DA0320B15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AA6E5958-CABF-410E-AAFD-2B8839CF15B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57150</xdr:rowOff>
    </xdr:to>
    <xdr:cxnSp macro="">
      <xdr:nvCxnSpPr>
        <xdr:cNvPr id="712" name="直線コネクタ 711">
          <a:extLst>
            <a:ext uri="{FF2B5EF4-FFF2-40B4-BE49-F238E27FC236}">
              <a16:creationId xmlns:a16="http://schemas.microsoft.com/office/drawing/2014/main" id="{26DF1637-DE57-4B61-9A1D-5F8F4ACBCE19}"/>
            </a:ext>
          </a:extLst>
        </xdr:cNvPr>
        <xdr:cNvCxnSpPr/>
      </xdr:nvCxnSpPr>
      <xdr:spPr>
        <a:xfrm flipV="1">
          <a:off x="22160864" y="13468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3" name="【児童館】&#10;一人当たり面積最小値テキスト">
          <a:extLst>
            <a:ext uri="{FF2B5EF4-FFF2-40B4-BE49-F238E27FC236}">
              <a16:creationId xmlns:a16="http://schemas.microsoft.com/office/drawing/2014/main" id="{E27BE4E6-5B13-4AD7-BBCA-EC936DFFE0F7}"/>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4" name="直線コネクタ 713">
          <a:extLst>
            <a:ext uri="{FF2B5EF4-FFF2-40B4-BE49-F238E27FC236}">
              <a16:creationId xmlns:a16="http://schemas.microsoft.com/office/drawing/2014/main" id="{9031F8D9-8AB7-4C05-8B6E-E91410B64DC7}"/>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5" name="【児童館】&#10;一人当たり面積最大値テキスト">
          <a:extLst>
            <a:ext uri="{FF2B5EF4-FFF2-40B4-BE49-F238E27FC236}">
              <a16:creationId xmlns:a16="http://schemas.microsoft.com/office/drawing/2014/main" id="{0712B5E4-3207-4F91-8515-DC5D030D122B}"/>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6" name="直線コネクタ 715">
          <a:extLst>
            <a:ext uri="{FF2B5EF4-FFF2-40B4-BE49-F238E27FC236}">
              <a16:creationId xmlns:a16="http://schemas.microsoft.com/office/drawing/2014/main" id="{BA1B19FB-40B8-4A11-B8C8-CDB8FA8DCC80}"/>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154957</xdr:rowOff>
    </xdr:from>
    <xdr:ext cx="469744" cy="259045"/>
    <xdr:sp macro="" textlink="">
      <xdr:nvSpPr>
        <xdr:cNvPr id="717" name="【児童館】&#10;一人当たり面積平均値テキスト">
          <a:extLst>
            <a:ext uri="{FF2B5EF4-FFF2-40B4-BE49-F238E27FC236}">
              <a16:creationId xmlns:a16="http://schemas.microsoft.com/office/drawing/2014/main" id="{7DA750F1-026C-4D3E-93DA-265B3A3CCDB0}"/>
            </a:ext>
          </a:extLst>
        </xdr:cNvPr>
        <xdr:cNvSpPr txBox="1"/>
      </xdr:nvSpPr>
      <xdr:spPr>
        <a:xfrm>
          <a:off x="22199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718" name="フローチャート: 判断 717">
          <a:extLst>
            <a:ext uri="{FF2B5EF4-FFF2-40B4-BE49-F238E27FC236}">
              <a16:creationId xmlns:a16="http://schemas.microsoft.com/office/drawing/2014/main" id="{7F700F05-32C8-4E85-BE73-58F3BB960728}"/>
            </a:ext>
          </a:extLst>
        </xdr:cNvPr>
        <xdr:cNvSpPr/>
      </xdr:nvSpPr>
      <xdr:spPr>
        <a:xfrm>
          <a:off x="22110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9" name="フローチャート: 判断 718">
          <a:extLst>
            <a:ext uri="{FF2B5EF4-FFF2-40B4-BE49-F238E27FC236}">
              <a16:creationId xmlns:a16="http://schemas.microsoft.com/office/drawing/2014/main" id="{F7B87978-C624-4618-B2BE-4A85B145CB43}"/>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20" name="フローチャート: 判断 719">
          <a:extLst>
            <a:ext uri="{FF2B5EF4-FFF2-40B4-BE49-F238E27FC236}">
              <a16:creationId xmlns:a16="http://schemas.microsoft.com/office/drawing/2014/main" id="{E5348C48-921E-449F-B442-9F277C107C6B}"/>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1" name="フローチャート: 判断 720">
          <a:extLst>
            <a:ext uri="{FF2B5EF4-FFF2-40B4-BE49-F238E27FC236}">
              <a16:creationId xmlns:a16="http://schemas.microsoft.com/office/drawing/2014/main" id="{38C85697-22EA-42DA-92C3-78909EC8F9AF}"/>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143511</xdr:rowOff>
    </xdr:from>
    <xdr:to>
      <xdr:col>98</xdr:col>
      <xdr:colOff>38100</xdr:colOff>
      <xdr:row>85</xdr:row>
      <xdr:rowOff>73661</xdr:rowOff>
    </xdr:to>
    <xdr:sp macro="" textlink="">
      <xdr:nvSpPr>
        <xdr:cNvPr id="722" name="フローチャート: 判断 721">
          <a:extLst>
            <a:ext uri="{FF2B5EF4-FFF2-40B4-BE49-F238E27FC236}">
              <a16:creationId xmlns:a16="http://schemas.microsoft.com/office/drawing/2014/main" id="{E3B07106-BF6F-47B1-8D36-B50C1E3A5638}"/>
            </a:ext>
          </a:extLst>
        </xdr:cNvPr>
        <xdr:cNvSpPr/>
      </xdr:nvSpPr>
      <xdr:spPr>
        <a:xfrm>
          <a:off x="18605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D8CCAEB4-8E77-4876-B6A3-608F6F825BA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3A3E1FBD-60B8-4C0C-BFD8-E95DC13389D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5AB444CF-90BD-4056-BD6E-576981AA88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EE5387FC-CC0F-4BE5-94AB-DBD6DA9579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95638758-2FF8-44FB-998E-241CF5E887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728" name="楕円 727">
          <a:extLst>
            <a:ext uri="{FF2B5EF4-FFF2-40B4-BE49-F238E27FC236}">
              <a16:creationId xmlns:a16="http://schemas.microsoft.com/office/drawing/2014/main" id="{BE20A065-CFC3-4A13-8A23-576DFE8B7B4A}"/>
            </a:ext>
          </a:extLst>
        </xdr:cNvPr>
        <xdr:cNvSpPr/>
      </xdr:nvSpPr>
      <xdr:spPr>
        <a:xfrm>
          <a:off x="22110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161307</xdr:rowOff>
    </xdr:from>
    <xdr:ext cx="469744" cy="259045"/>
    <xdr:sp macro="" textlink="">
      <xdr:nvSpPr>
        <xdr:cNvPr id="729" name="【児童館】&#10;一人当たり面積該当値テキスト">
          <a:extLst>
            <a:ext uri="{FF2B5EF4-FFF2-40B4-BE49-F238E27FC236}">
              <a16:creationId xmlns:a16="http://schemas.microsoft.com/office/drawing/2014/main" id="{61440F49-CC8F-4F81-8560-68B42372A4FD}"/>
            </a:ext>
          </a:extLst>
        </xdr:cNvPr>
        <xdr:cNvSpPr txBox="1"/>
      </xdr:nvSpPr>
      <xdr:spPr>
        <a:xfrm>
          <a:off x="22199600" y="1456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730" name="楕円 729">
          <a:extLst>
            <a:ext uri="{FF2B5EF4-FFF2-40B4-BE49-F238E27FC236}">
              <a16:creationId xmlns:a16="http://schemas.microsoft.com/office/drawing/2014/main" id="{85E6E00A-19CB-4CF2-A712-6F9BC9AA950F}"/>
            </a:ext>
          </a:extLst>
        </xdr:cNvPr>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125730</xdr:rowOff>
    </xdr:to>
    <xdr:cxnSp macro="">
      <xdr:nvCxnSpPr>
        <xdr:cNvPr id="731" name="直線コネクタ 730">
          <a:extLst>
            <a:ext uri="{FF2B5EF4-FFF2-40B4-BE49-F238E27FC236}">
              <a16:creationId xmlns:a16="http://schemas.microsoft.com/office/drawing/2014/main" id="{30A36CE8-4E3D-4013-9A33-5D4841FD3F97}"/>
            </a:ext>
          </a:extLst>
        </xdr:cNvPr>
        <xdr:cNvCxnSpPr/>
      </xdr:nvCxnSpPr>
      <xdr:spPr>
        <a:xfrm>
          <a:off x="21323300" y="1469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78739</xdr:rowOff>
    </xdr:from>
    <xdr:to>
      <xdr:col>107</xdr:col>
      <xdr:colOff>101600</xdr:colOff>
      <xdr:row>86</xdr:row>
      <xdr:rowOff>8889</xdr:rowOff>
    </xdr:to>
    <xdr:sp macro="" textlink="">
      <xdr:nvSpPr>
        <xdr:cNvPr id="732" name="楕円 731">
          <a:extLst>
            <a:ext uri="{FF2B5EF4-FFF2-40B4-BE49-F238E27FC236}">
              <a16:creationId xmlns:a16="http://schemas.microsoft.com/office/drawing/2014/main" id="{68970880-F87B-423D-AB44-AC28A18B4D2A}"/>
            </a:ext>
          </a:extLst>
        </xdr:cNvPr>
        <xdr:cNvSpPr/>
      </xdr:nvSpPr>
      <xdr:spPr>
        <a:xfrm>
          <a:off x="20383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129539</xdr:rowOff>
    </xdr:to>
    <xdr:cxnSp macro="">
      <xdr:nvCxnSpPr>
        <xdr:cNvPr id="733" name="直線コネクタ 732">
          <a:extLst>
            <a:ext uri="{FF2B5EF4-FFF2-40B4-BE49-F238E27FC236}">
              <a16:creationId xmlns:a16="http://schemas.microsoft.com/office/drawing/2014/main" id="{0E551A52-0219-474D-8378-FB1B129F9E2E}"/>
            </a:ext>
          </a:extLst>
        </xdr:cNvPr>
        <xdr:cNvCxnSpPr/>
      </xdr:nvCxnSpPr>
      <xdr:spPr>
        <a:xfrm flipV="1">
          <a:off x="20434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78739</xdr:rowOff>
    </xdr:from>
    <xdr:to>
      <xdr:col>102</xdr:col>
      <xdr:colOff>165100</xdr:colOff>
      <xdr:row>86</xdr:row>
      <xdr:rowOff>8889</xdr:rowOff>
    </xdr:to>
    <xdr:sp macro="" textlink="">
      <xdr:nvSpPr>
        <xdr:cNvPr id="734" name="楕円 733">
          <a:extLst>
            <a:ext uri="{FF2B5EF4-FFF2-40B4-BE49-F238E27FC236}">
              <a16:creationId xmlns:a16="http://schemas.microsoft.com/office/drawing/2014/main" id="{53BBEBC2-B222-4604-A7EB-2FA4800325E9}"/>
            </a:ext>
          </a:extLst>
        </xdr:cNvPr>
        <xdr:cNvSpPr/>
      </xdr:nvSpPr>
      <xdr:spPr>
        <a:xfrm>
          <a:off x="19494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129539</xdr:rowOff>
    </xdr:from>
    <xdr:to>
      <xdr:col>107</xdr:col>
      <xdr:colOff>50800</xdr:colOff>
      <xdr:row>85</xdr:row>
      <xdr:rowOff>129539</xdr:rowOff>
    </xdr:to>
    <xdr:cxnSp macro="">
      <xdr:nvCxnSpPr>
        <xdr:cNvPr id="735" name="直線コネクタ 734">
          <a:extLst>
            <a:ext uri="{FF2B5EF4-FFF2-40B4-BE49-F238E27FC236}">
              <a16:creationId xmlns:a16="http://schemas.microsoft.com/office/drawing/2014/main" id="{1A2CDF80-AA34-428F-A200-2EB81E38DEFD}"/>
            </a:ext>
          </a:extLst>
        </xdr:cNvPr>
        <xdr:cNvCxnSpPr/>
      </xdr:nvCxnSpPr>
      <xdr:spPr>
        <a:xfrm>
          <a:off x="19545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36" name="楕円 735">
          <a:extLst>
            <a:ext uri="{FF2B5EF4-FFF2-40B4-BE49-F238E27FC236}">
              <a16:creationId xmlns:a16="http://schemas.microsoft.com/office/drawing/2014/main" id="{1366E203-A603-4130-AAB4-19175947AFB6}"/>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129539</xdr:rowOff>
    </xdr:from>
    <xdr:to>
      <xdr:col>102</xdr:col>
      <xdr:colOff>114300</xdr:colOff>
      <xdr:row>85</xdr:row>
      <xdr:rowOff>133350</xdr:rowOff>
    </xdr:to>
    <xdr:cxnSp macro="">
      <xdr:nvCxnSpPr>
        <xdr:cNvPr id="737" name="直線コネクタ 736">
          <a:extLst>
            <a:ext uri="{FF2B5EF4-FFF2-40B4-BE49-F238E27FC236}">
              <a16:creationId xmlns:a16="http://schemas.microsoft.com/office/drawing/2014/main" id="{8D9356C0-4905-494C-9BA6-94D0C48AA0C0}"/>
            </a:ext>
          </a:extLst>
        </xdr:cNvPr>
        <xdr:cNvCxnSpPr/>
      </xdr:nvCxnSpPr>
      <xdr:spPr>
        <a:xfrm flipV="1">
          <a:off x="18656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38" name="n_1aveValue【児童館】&#10;一人当たり面積">
          <a:extLst>
            <a:ext uri="{FF2B5EF4-FFF2-40B4-BE49-F238E27FC236}">
              <a16:creationId xmlns:a16="http://schemas.microsoft.com/office/drawing/2014/main" id="{1F3922CA-A647-4CCA-A4AC-92FDC1321E60}"/>
            </a:ext>
          </a:extLst>
        </xdr:cNvPr>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9" name="n_2aveValue【児童館】&#10;一人当たり面積">
          <a:extLst>
            <a:ext uri="{FF2B5EF4-FFF2-40B4-BE49-F238E27FC236}">
              <a16:creationId xmlns:a16="http://schemas.microsoft.com/office/drawing/2014/main" id="{964B39FA-D1F7-4E03-B94A-FD5C56D3B598}"/>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40" name="n_3aveValue【児童館】&#10;一人当たり面積">
          <a:extLst>
            <a:ext uri="{FF2B5EF4-FFF2-40B4-BE49-F238E27FC236}">
              <a16:creationId xmlns:a16="http://schemas.microsoft.com/office/drawing/2014/main" id="{E6A092D5-30CE-4759-8263-061A278699FB}"/>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90188</xdr:rowOff>
    </xdr:from>
    <xdr:ext cx="469744" cy="259045"/>
    <xdr:sp macro="" textlink="">
      <xdr:nvSpPr>
        <xdr:cNvPr id="741" name="n_4aveValue【児童館】&#10;一人当たり面積">
          <a:extLst>
            <a:ext uri="{FF2B5EF4-FFF2-40B4-BE49-F238E27FC236}">
              <a16:creationId xmlns:a16="http://schemas.microsoft.com/office/drawing/2014/main" id="{93D5E52E-DCDB-4D50-866A-16D786B2D54B}"/>
            </a:ext>
          </a:extLst>
        </xdr:cNvPr>
        <xdr:cNvSpPr txBox="1"/>
      </xdr:nvSpPr>
      <xdr:spPr>
        <a:xfrm>
          <a:off x="18421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742" name="n_1mainValue【児童館】&#10;一人当たり面積">
          <a:extLst>
            <a:ext uri="{FF2B5EF4-FFF2-40B4-BE49-F238E27FC236}">
              <a16:creationId xmlns:a16="http://schemas.microsoft.com/office/drawing/2014/main" id="{EBA7A152-CFE0-4B70-8B26-1C56F7B89F0F}"/>
            </a:ext>
          </a:extLst>
        </xdr:cNvPr>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xdr:rowOff>
    </xdr:from>
    <xdr:ext cx="469744" cy="259045"/>
    <xdr:sp macro="" textlink="">
      <xdr:nvSpPr>
        <xdr:cNvPr id="743" name="n_2mainValue【児童館】&#10;一人当たり面積">
          <a:extLst>
            <a:ext uri="{FF2B5EF4-FFF2-40B4-BE49-F238E27FC236}">
              <a16:creationId xmlns:a16="http://schemas.microsoft.com/office/drawing/2014/main" id="{375F92CF-DA8D-4062-9486-592F8DCABA46}"/>
            </a:ext>
          </a:extLst>
        </xdr:cNvPr>
        <xdr:cNvSpPr txBox="1"/>
      </xdr:nvSpPr>
      <xdr:spPr>
        <a:xfrm>
          <a:off x="20199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xdr:rowOff>
    </xdr:from>
    <xdr:ext cx="469744" cy="259045"/>
    <xdr:sp macro="" textlink="">
      <xdr:nvSpPr>
        <xdr:cNvPr id="744" name="n_3mainValue【児童館】&#10;一人当たり面積">
          <a:extLst>
            <a:ext uri="{FF2B5EF4-FFF2-40B4-BE49-F238E27FC236}">
              <a16:creationId xmlns:a16="http://schemas.microsoft.com/office/drawing/2014/main" id="{A98693EB-4A52-4D16-B85B-A4F3655CFDE5}"/>
            </a:ext>
          </a:extLst>
        </xdr:cNvPr>
        <xdr:cNvSpPr txBox="1"/>
      </xdr:nvSpPr>
      <xdr:spPr>
        <a:xfrm>
          <a:off x="19310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45" name="n_4mainValue【児童館】&#10;一人当たり面積">
          <a:extLst>
            <a:ext uri="{FF2B5EF4-FFF2-40B4-BE49-F238E27FC236}">
              <a16:creationId xmlns:a16="http://schemas.microsoft.com/office/drawing/2014/main" id="{38CD8666-EA3A-405A-8648-0A48110CAF07}"/>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42DB87CA-ADA7-4886-A388-F83E65AD1B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39D19D63-C3AD-46EC-900D-5DD4A6CB72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2A807E29-C85A-498F-AD96-A8EA77F96E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DC5E9F3A-762D-4F64-9AAC-AC00A2E41D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0C8E456B-AB47-42B1-B6DA-075E9BDF41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89C2CD4C-7FF7-4797-A9BF-BA48B42672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6378AD27-A7BD-446C-A2B6-F5AE81EF91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E8CDA82E-F102-4E8F-B5A1-CF96241365E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59386264-31DA-45C7-BCD1-1F2DC40513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9FF2AA13-F783-4B7D-912E-7D321A59A0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4ECE1E6D-F63D-4102-937E-7AA98BF93F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D1948506-005F-4C3F-90A9-25C28941FF1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EAE61BCF-5D02-468E-84B1-6A7BE2295D7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FF8FEC40-5AF6-46EF-BE76-8F43FA9AB21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24157665-59FC-4DA9-8703-32200D6FF1C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4FB51A75-8CE7-4E91-AB42-443106F2C9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A9867C85-43F1-476B-A80B-B0576FE6966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0746F98C-6CDD-4A08-A85A-BD5F20305C1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4E8A88A2-FCAB-4CF4-8DAB-8113DFAFACC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1E471272-4202-4E87-BF34-3AC8BAD8995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EE23AC41-6EB8-454E-843E-115DF034989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E71FF04D-5FFE-4383-9685-7FA6594F310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44ACA140-0CEB-4F04-AB84-4331DF44904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54CC14A5-F890-454B-9A6F-B0311080A4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058E5AB1-3FA9-4463-ADC2-F361D1F1B9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B87D622F-9F4E-4FF7-A6D8-34E4598FAEF8}"/>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74B1143D-8A34-447C-A51E-E1A360F864F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ED92FD15-3E4E-4DD6-9FF8-CB6F9DCC243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74" name="【公民館】&#10;有形固定資産減価償却率最大値テキスト">
          <a:extLst>
            <a:ext uri="{FF2B5EF4-FFF2-40B4-BE49-F238E27FC236}">
              <a16:creationId xmlns:a16="http://schemas.microsoft.com/office/drawing/2014/main" id="{FD509FB6-039F-46D2-B730-51F9E15D45AC}"/>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75" name="直線コネクタ 774">
          <a:extLst>
            <a:ext uri="{FF2B5EF4-FFF2-40B4-BE49-F238E27FC236}">
              <a16:creationId xmlns:a16="http://schemas.microsoft.com/office/drawing/2014/main" id="{79B8C940-FE74-4A69-ADE5-CD8E733CD4AC}"/>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107059</xdr:rowOff>
    </xdr:from>
    <xdr:ext cx="405111" cy="259045"/>
    <xdr:sp macro="" textlink="">
      <xdr:nvSpPr>
        <xdr:cNvPr id="776" name="【公民館】&#10;有形固定資産減価償却率平均値テキスト">
          <a:extLst>
            <a:ext uri="{FF2B5EF4-FFF2-40B4-BE49-F238E27FC236}">
              <a16:creationId xmlns:a16="http://schemas.microsoft.com/office/drawing/2014/main" id="{EF159BBD-03B0-4B3E-ACEF-ECEB426FC1C2}"/>
            </a:ext>
          </a:extLst>
        </xdr:cNvPr>
        <xdr:cNvSpPr txBox="1"/>
      </xdr:nvSpPr>
      <xdr:spPr>
        <a:xfrm>
          <a:off x="16357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777" name="フローチャート: 判断 776">
          <a:extLst>
            <a:ext uri="{FF2B5EF4-FFF2-40B4-BE49-F238E27FC236}">
              <a16:creationId xmlns:a16="http://schemas.microsoft.com/office/drawing/2014/main" id="{4DAB7A21-7C4B-479D-81F2-80AE9ED70BC2}"/>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778" name="フローチャート: 判断 777">
          <a:extLst>
            <a:ext uri="{FF2B5EF4-FFF2-40B4-BE49-F238E27FC236}">
              <a16:creationId xmlns:a16="http://schemas.microsoft.com/office/drawing/2014/main" id="{D8CD5AE0-5A5E-4EA5-8DC9-2AA63424CD58}"/>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9" name="フローチャート: 判断 778">
          <a:extLst>
            <a:ext uri="{FF2B5EF4-FFF2-40B4-BE49-F238E27FC236}">
              <a16:creationId xmlns:a16="http://schemas.microsoft.com/office/drawing/2014/main" id="{DCBC4F63-53AD-4DF6-868A-3F9685F4A77C}"/>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80" name="フローチャート: 判断 779">
          <a:extLst>
            <a:ext uri="{FF2B5EF4-FFF2-40B4-BE49-F238E27FC236}">
              <a16:creationId xmlns:a16="http://schemas.microsoft.com/office/drawing/2014/main" id="{A7043F23-3426-49E5-B99E-5EE6CF334177}"/>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781" name="フローチャート: 判断 780">
          <a:extLst>
            <a:ext uri="{FF2B5EF4-FFF2-40B4-BE49-F238E27FC236}">
              <a16:creationId xmlns:a16="http://schemas.microsoft.com/office/drawing/2014/main" id="{9E390F98-280E-4292-AF94-B8D57BF459D1}"/>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7FAD254-9458-4BA5-991D-5CEA042EE4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AAC46F8A-19C6-4DBC-8EC6-F4814997F7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89EFCD8-64F2-40DA-A4EB-EE823CBAD8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A3E339DD-21AC-4BE4-B5F0-565DD12DF55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4EC50A7-6D28-4265-A7AC-6EB5B1AF927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87" name="楕円 786">
          <a:extLst>
            <a:ext uri="{FF2B5EF4-FFF2-40B4-BE49-F238E27FC236}">
              <a16:creationId xmlns:a16="http://schemas.microsoft.com/office/drawing/2014/main" id="{0376768F-A158-4140-BB1D-F915D859D970}"/>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88" name="【公民館】&#10;有形固定資産減価償却率該当値テキスト">
          <a:extLst>
            <a:ext uri="{FF2B5EF4-FFF2-40B4-BE49-F238E27FC236}">
              <a16:creationId xmlns:a16="http://schemas.microsoft.com/office/drawing/2014/main" id="{B2836F53-72F0-4628-A924-FD57C8AD0D04}"/>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789" name="楕円 788">
          <a:extLst>
            <a:ext uri="{FF2B5EF4-FFF2-40B4-BE49-F238E27FC236}">
              <a16:creationId xmlns:a16="http://schemas.microsoft.com/office/drawing/2014/main" id="{B7C65B64-71E3-4EA0-8CEB-3B4A6F619E65}"/>
            </a:ext>
          </a:extLst>
        </xdr:cNvPr>
        <xdr:cNvSpPr/>
      </xdr:nvSpPr>
      <xdr:spPr>
        <a:xfrm>
          <a:off x="1543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133350</xdr:rowOff>
    </xdr:to>
    <xdr:cxnSp macro="">
      <xdr:nvCxnSpPr>
        <xdr:cNvPr id="790" name="直線コネクタ 789">
          <a:extLst>
            <a:ext uri="{FF2B5EF4-FFF2-40B4-BE49-F238E27FC236}">
              <a16:creationId xmlns:a16="http://schemas.microsoft.com/office/drawing/2014/main" id="{9F46A384-061C-4895-B592-7E3F7B0967D4}"/>
            </a:ext>
          </a:extLst>
        </xdr:cNvPr>
        <xdr:cNvCxnSpPr/>
      </xdr:nvCxnSpPr>
      <xdr:spPr>
        <a:xfrm>
          <a:off x="15481300" y="182743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791" name="楕円 790">
          <a:extLst>
            <a:ext uri="{FF2B5EF4-FFF2-40B4-BE49-F238E27FC236}">
              <a16:creationId xmlns:a16="http://schemas.microsoft.com/office/drawing/2014/main" id="{F601FE8F-DF75-483C-B445-B6DBA67C2562}"/>
            </a:ext>
          </a:extLst>
        </xdr:cNvPr>
        <xdr:cNvSpPr/>
      </xdr:nvSpPr>
      <xdr:spPr>
        <a:xfrm>
          <a:off x="14541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66402</xdr:rowOff>
    </xdr:from>
    <xdr:to>
      <xdr:col>81</xdr:col>
      <xdr:colOff>50800</xdr:colOff>
      <xdr:row>106</xdr:row>
      <xdr:rowOff>100693</xdr:rowOff>
    </xdr:to>
    <xdr:cxnSp macro="">
      <xdr:nvCxnSpPr>
        <xdr:cNvPr id="792" name="直線コネクタ 791">
          <a:extLst>
            <a:ext uri="{FF2B5EF4-FFF2-40B4-BE49-F238E27FC236}">
              <a16:creationId xmlns:a16="http://schemas.microsoft.com/office/drawing/2014/main" id="{6C4C093B-7315-4E90-9A97-5E931162E5F7}"/>
            </a:ext>
          </a:extLst>
        </xdr:cNvPr>
        <xdr:cNvCxnSpPr/>
      </xdr:nvCxnSpPr>
      <xdr:spPr>
        <a:xfrm>
          <a:off x="14592300" y="182401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793" name="楕円 792">
          <a:extLst>
            <a:ext uri="{FF2B5EF4-FFF2-40B4-BE49-F238E27FC236}">
              <a16:creationId xmlns:a16="http://schemas.microsoft.com/office/drawing/2014/main" id="{493771A0-C5FA-4EF4-AEB1-93E7B703F633}"/>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66402</xdr:rowOff>
    </xdr:to>
    <xdr:cxnSp macro="">
      <xdr:nvCxnSpPr>
        <xdr:cNvPr id="794" name="直線コネクタ 793">
          <a:extLst>
            <a:ext uri="{FF2B5EF4-FFF2-40B4-BE49-F238E27FC236}">
              <a16:creationId xmlns:a16="http://schemas.microsoft.com/office/drawing/2014/main" id="{5F7718BF-44CF-4ADA-9286-1727CBBFC4C5}"/>
            </a:ext>
          </a:extLst>
        </xdr:cNvPr>
        <xdr:cNvCxnSpPr/>
      </xdr:nvCxnSpPr>
      <xdr:spPr>
        <a:xfrm>
          <a:off x="13703300" y="182041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795" name="楕円 794">
          <a:extLst>
            <a:ext uri="{FF2B5EF4-FFF2-40B4-BE49-F238E27FC236}">
              <a16:creationId xmlns:a16="http://schemas.microsoft.com/office/drawing/2014/main" id="{EE9118C1-728A-44A6-988A-5CE30F3F6474}"/>
            </a:ext>
          </a:extLst>
        </xdr:cNvPr>
        <xdr:cNvSpPr/>
      </xdr:nvSpPr>
      <xdr:spPr>
        <a:xfrm>
          <a:off x="1276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30480</xdr:rowOff>
    </xdr:to>
    <xdr:cxnSp macro="">
      <xdr:nvCxnSpPr>
        <xdr:cNvPr id="796" name="直線コネクタ 795">
          <a:extLst>
            <a:ext uri="{FF2B5EF4-FFF2-40B4-BE49-F238E27FC236}">
              <a16:creationId xmlns:a16="http://schemas.microsoft.com/office/drawing/2014/main" id="{699CA33F-E7A1-4E5F-8F5C-34C2B97EA8CF}"/>
            </a:ext>
          </a:extLst>
        </xdr:cNvPr>
        <xdr:cNvCxnSpPr/>
      </xdr:nvCxnSpPr>
      <xdr:spPr>
        <a:xfrm>
          <a:off x="12814300" y="1816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114135</xdr:rowOff>
    </xdr:from>
    <xdr:ext cx="405111" cy="259045"/>
    <xdr:sp macro="" textlink="">
      <xdr:nvSpPr>
        <xdr:cNvPr id="797" name="n_1aveValue【公民館】&#10;有形固定資産減価償却率">
          <a:extLst>
            <a:ext uri="{FF2B5EF4-FFF2-40B4-BE49-F238E27FC236}">
              <a16:creationId xmlns:a16="http://schemas.microsoft.com/office/drawing/2014/main" id="{FE2938D7-1F33-4682-BD01-6DD6E873932E}"/>
            </a:ext>
          </a:extLst>
        </xdr:cNvPr>
        <xdr:cNvSpPr txBox="1"/>
      </xdr:nvSpPr>
      <xdr:spPr>
        <a:xfrm>
          <a:off x="15266044" y="179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8" name="n_2aveValue【公民館】&#10;有形固定資産減価償却率">
          <a:extLst>
            <a:ext uri="{FF2B5EF4-FFF2-40B4-BE49-F238E27FC236}">
              <a16:creationId xmlns:a16="http://schemas.microsoft.com/office/drawing/2014/main" id="{EEC1377D-C31E-42A6-AED8-5BFB46F95EE8}"/>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99" name="n_3aveValue【公民館】&#10;有形固定資産減価償却率">
          <a:extLst>
            <a:ext uri="{FF2B5EF4-FFF2-40B4-BE49-F238E27FC236}">
              <a16:creationId xmlns:a16="http://schemas.microsoft.com/office/drawing/2014/main" id="{CD217FC3-8D79-452D-A55B-ADCD920B6F6D}"/>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800" name="n_4aveValue【公民館】&#10;有形固定資産減価償却率">
          <a:extLst>
            <a:ext uri="{FF2B5EF4-FFF2-40B4-BE49-F238E27FC236}">
              <a16:creationId xmlns:a16="http://schemas.microsoft.com/office/drawing/2014/main" id="{97E06A66-48E2-465B-B0B8-42C81241BB3C}"/>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801" name="n_1mainValue【公民館】&#10;有形固定資産減価償却率">
          <a:extLst>
            <a:ext uri="{FF2B5EF4-FFF2-40B4-BE49-F238E27FC236}">
              <a16:creationId xmlns:a16="http://schemas.microsoft.com/office/drawing/2014/main" id="{C01CCAF0-2D2C-49D6-8C10-9B6E7C7E6FCC}"/>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802" name="n_2mainValue【公民館】&#10;有形固定資産減価償却率">
          <a:extLst>
            <a:ext uri="{FF2B5EF4-FFF2-40B4-BE49-F238E27FC236}">
              <a16:creationId xmlns:a16="http://schemas.microsoft.com/office/drawing/2014/main" id="{8B5A9A6E-EE1F-41B7-A214-969246055520}"/>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803" name="n_3mainValue【公民館】&#10;有形固定資産減価償却率">
          <a:extLst>
            <a:ext uri="{FF2B5EF4-FFF2-40B4-BE49-F238E27FC236}">
              <a16:creationId xmlns:a16="http://schemas.microsoft.com/office/drawing/2014/main" id="{61C22455-AB01-422D-B44C-83B6098459FF}"/>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61884</xdr:rowOff>
    </xdr:from>
    <xdr:ext cx="405111" cy="259045"/>
    <xdr:sp macro="" textlink="">
      <xdr:nvSpPr>
        <xdr:cNvPr id="804" name="n_4mainValue【公民館】&#10;有形固定資産減価償却率">
          <a:extLst>
            <a:ext uri="{FF2B5EF4-FFF2-40B4-BE49-F238E27FC236}">
              <a16:creationId xmlns:a16="http://schemas.microsoft.com/office/drawing/2014/main" id="{4A1F8C82-9530-4F5D-B150-0E8B9811E30A}"/>
            </a:ext>
          </a:extLst>
        </xdr:cNvPr>
        <xdr:cNvSpPr txBox="1"/>
      </xdr:nvSpPr>
      <xdr:spPr>
        <a:xfrm>
          <a:off x="12611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2C952E2B-151B-488E-8ECE-F54FE47527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9EAE7CBA-91F4-49DA-8606-6A36F760CBA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5C0443EA-680C-48FD-B20F-AB3F47E9CE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55A01431-4101-4B61-8D60-129C8F683C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04AEED03-2CC1-40C7-869E-793BBCFDA7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8959D97C-2C29-4FCA-9323-6C9FA324FC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C78AF28D-E164-4F51-9860-D45B8221C7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0BDEB79D-37E2-4904-B5C6-BF0DDBF33D0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54576EF7-681E-466A-8172-574FD48BDE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3DE47996-26E8-4488-A9D3-4C87B8901D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286AD20D-5CD0-4689-B067-B139E1B4232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D281C5A9-F04A-482F-B7B8-B9E60D1F57D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DC3CF824-BF28-4C8A-91F5-5376D0F952A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25E6099C-ECAC-4E1C-9F80-18EBAF65CF1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DFF7170F-903B-4B3E-AB64-0B791898A87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3190DD4B-4848-49EA-BC49-C94EDEDDC39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18BD60F7-9F1F-416A-80BE-8C39F07114E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81F65D52-0767-43FC-8BC7-FA61C5D7DAC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A8F0B154-95CA-4B1B-9DE1-7F7D8B404B8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4E28B154-0652-4AA1-B526-A3C60C98B3A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FDC674CF-F676-4A1A-A968-C145ABB4041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F9FC9997-CD72-4619-B30A-9FB0C55E816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6EF9F7A8-5D8B-4B49-AB0B-115FD8FDF5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D4E8E960-2330-43CE-BC57-9F1C991DF69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3C9B53E2-77FC-4C3F-B037-0F10D9B6F8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830" name="直線コネクタ 829">
          <a:extLst>
            <a:ext uri="{FF2B5EF4-FFF2-40B4-BE49-F238E27FC236}">
              <a16:creationId xmlns:a16="http://schemas.microsoft.com/office/drawing/2014/main" id="{2B969EE6-CA65-40F9-9D38-F17E58D6A621}"/>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31" name="【公民館】&#10;一人当たり面積最小値テキスト">
          <a:extLst>
            <a:ext uri="{FF2B5EF4-FFF2-40B4-BE49-F238E27FC236}">
              <a16:creationId xmlns:a16="http://schemas.microsoft.com/office/drawing/2014/main" id="{4E6A4BBF-F9D2-4A51-887C-C120B6132078}"/>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32" name="直線コネクタ 831">
          <a:extLst>
            <a:ext uri="{FF2B5EF4-FFF2-40B4-BE49-F238E27FC236}">
              <a16:creationId xmlns:a16="http://schemas.microsoft.com/office/drawing/2014/main" id="{3B5DDE78-0380-418B-9702-AE322A722E6A}"/>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833" name="【公民館】&#10;一人当たり面積最大値テキスト">
          <a:extLst>
            <a:ext uri="{FF2B5EF4-FFF2-40B4-BE49-F238E27FC236}">
              <a16:creationId xmlns:a16="http://schemas.microsoft.com/office/drawing/2014/main" id="{5E2FACDE-8B1C-4B8F-B742-05C6E832331A}"/>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834" name="直線コネクタ 833">
          <a:extLst>
            <a:ext uri="{FF2B5EF4-FFF2-40B4-BE49-F238E27FC236}">
              <a16:creationId xmlns:a16="http://schemas.microsoft.com/office/drawing/2014/main" id="{5F592546-2A2A-4EF2-B4B2-5327E711795A}"/>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131190</xdr:rowOff>
    </xdr:from>
    <xdr:ext cx="469744" cy="259045"/>
    <xdr:sp macro="" textlink="">
      <xdr:nvSpPr>
        <xdr:cNvPr id="835" name="【公民館】&#10;一人当たり面積平均値テキスト">
          <a:extLst>
            <a:ext uri="{FF2B5EF4-FFF2-40B4-BE49-F238E27FC236}">
              <a16:creationId xmlns:a16="http://schemas.microsoft.com/office/drawing/2014/main" id="{53A1A7AF-B1DC-45A5-B813-18D5BC117C1D}"/>
            </a:ext>
          </a:extLst>
        </xdr:cNvPr>
        <xdr:cNvSpPr txBox="1"/>
      </xdr:nvSpPr>
      <xdr:spPr>
        <a:xfrm>
          <a:off x="22199600" y="1830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836" name="フローチャート: 判断 835">
          <a:extLst>
            <a:ext uri="{FF2B5EF4-FFF2-40B4-BE49-F238E27FC236}">
              <a16:creationId xmlns:a16="http://schemas.microsoft.com/office/drawing/2014/main" id="{C57C04A9-663C-427B-9FB3-23D269AB4E10}"/>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837" name="フローチャート: 判断 836">
          <a:extLst>
            <a:ext uri="{FF2B5EF4-FFF2-40B4-BE49-F238E27FC236}">
              <a16:creationId xmlns:a16="http://schemas.microsoft.com/office/drawing/2014/main" id="{D258EE5C-702D-4A5C-9558-27C973396356}"/>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838" name="フローチャート: 判断 837">
          <a:extLst>
            <a:ext uri="{FF2B5EF4-FFF2-40B4-BE49-F238E27FC236}">
              <a16:creationId xmlns:a16="http://schemas.microsoft.com/office/drawing/2014/main" id="{932BDB67-FC77-4DCA-ADE7-FE15C41CC38D}"/>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9" name="フローチャート: 判断 838">
          <a:extLst>
            <a:ext uri="{FF2B5EF4-FFF2-40B4-BE49-F238E27FC236}">
              <a16:creationId xmlns:a16="http://schemas.microsoft.com/office/drawing/2014/main" id="{10D3809C-BBC5-4393-BAC0-C44E9DD5DE1C}"/>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40" name="フローチャート: 判断 839">
          <a:extLst>
            <a:ext uri="{FF2B5EF4-FFF2-40B4-BE49-F238E27FC236}">
              <a16:creationId xmlns:a16="http://schemas.microsoft.com/office/drawing/2014/main" id="{E0299431-E6C0-4C2A-A00F-5B096AC30A87}"/>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DBB9677-F83E-4837-AAED-EEECCF3C99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4A10E4BD-BA51-463F-BF2B-8B270B8AFBA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5488FDF4-49F5-46CB-A4B4-BBCDBE61E4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DC657819-8C05-4602-BA45-CB8DA4AB94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FE52E57C-C84C-4FB4-9F19-39A82C257B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846" name="楕円 845">
          <a:extLst>
            <a:ext uri="{FF2B5EF4-FFF2-40B4-BE49-F238E27FC236}">
              <a16:creationId xmlns:a16="http://schemas.microsoft.com/office/drawing/2014/main" id="{0AE92737-E4E1-4BC7-9340-C378CBC940E1}"/>
            </a:ext>
          </a:extLst>
        </xdr:cNvPr>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154957</xdr:rowOff>
    </xdr:from>
    <xdr:ext cx="469744" cy="259045"/>
    <xdr:sp macro="" textlink="">
      <xdr:nvSpPr>
        <xdr:cNvPr id="847" name="【公民館】&#10;一人当たり面積該当値テキスト">
          <a:extLst>
            <a:ext uri="{FF2B5EF4-FFF2-40B4-BE49-F238E27FC236}">
              <a16:creationId xmlns:a16="http://schemas.microsoft.com/office/drawing/2014/main" id="{150DC0B7-E042-4E72-8EF5-F94F6DB19CB8}"/>
            </a:ext>
          </a:extLst>
        </xdr:cNvPr>
        <xdr:cNvSpPr txBox="1"/>
      </xdr:nvSpPr>
      <xdr:spPr>
        <a:xfrm>
          <a:off x="22199600"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848" name="楕円 847">
          <a:extLst>
            <a:ext uri="{FF2B5EF4-FFF2-40B4-BE49-F238E27FC236}">
              <a16:creationId xmlns:a16="http://schemas.microsoft.com/office/drawing/2014/main" id="{3337D410-1904-4031-8940-398750691CC9}"/>
            </a:ext>
          </a:extLst>
        </xdr:cNvPr>
        <xdr:cNvSpPr/>
      </xdr:nvSpPr>
      <xdr:spPr>
        <a:xfrm>
          <a:off x="2127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15784</xdr:rowOff>
    </xdr:to>
    <xdr:cxnSp macro="">
      <xdr:nvCxnSpPr>
        <xdr:cNvPr id="849" name="直線コネクタ 848">
          <a:extLst>
            <a:ext uri="{FF2B5EF4-FFF2-40B4-BE49-F238E27FC236}">
              <a16:creationId xmlns:a16="http://schemas.microsoft.com/office/drawing/2014/main" id="{6245F40C-A25D-4F55-952B-0DDFCE9E1C90}"/>
            </a:ext>
          </a:extLst>
        </xdr:cNvPr>
        <xdr:cNvCxnSpPr/>
      </xdr:nvCxnSpPr>
      <xdr:spPr>
        <a:xfrm flipV="1">
          <a:off x="21323300" y="18356580"/>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141877</xdr:rowOff>
    </xdr:from>
    <xdr:to>
      <xdr:col>107</xdr:col>
      <xdr:colOff>101600</xdr:colOff>
      <xdr:row>107</xdr:row>
      <xdr:rowOff>72027</xdr:rowOff>
    </xdr:to>
    <xdr:sp macro="" textlink="">
      <xdr:nvSpPr>
        <xdr:cNvPr id="850" name="楕円 849">
          <a:extLst>
            <a:ext uri="{FF2B5EF4-FFF2-40B4-BE49-F238E27FC236}">
              <a16:creationId xmlns:a16="http://schemas.microsoft.com/office/drawing/2014/main" id="{260AE2CA-7D07-4E7F-A51F-08E67AF40884}"/>
            </a:ext>
          </a:extLst>
        </xdr:cNvPr>
        <xdr:cNvSpPr/>
      </xdr:nvSpPr>
      <xdr:spPr>
        <a:xfrm>
          <a:off x="20383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21227</xdr:rowOff>
    </xdr:to>
    <xdr:cxnSp macro="">
      <xdr:nvCxnSpPr>
        <xdr:cNvPr id="851" name="直線コネクタ 850">
          <a:extLst>
            <a:ext uri="{FF2B5EF4-FFF2-40B4-BE49-F238E27FC236}">
              <a16:creationId xmlns:a16="http://schemas.microsoft.com/office/drawing/2014/main" id="{332B5027-CFAD-4683-BC09-0B3B8CEEDAD0}"/>
            </a:ext>
          </a:extLst>
        </xdr:cNvPr>
        <xdr:cNvCxnSpPr/>
      </xdr:nvCxnSpPr>
      <xdr:spPr>
        <a:xfrm flipV="1">
          <a:off x="20434300" y="183609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852" name="楕円 851">
          <a:extLst>
            <a:ext uri="{FF2B5EF4-FFF2-40B4-BE49-F238E27FC236}">
              <a16:creationId xmlns:a16="http://schemas.microsoft.com/office/drawing/2014/main" id="{4885B8D9-DF4D-458A-B0C9-BDB93FD67300}"/>
            </a:ext>
          </a:extLst>
        </xdr:cNvPr>
        <xdr:cNvSpPr/>
      </xdr:nvSpPr>
      <xdr:spPr>
        <a:xfrm>
          <a:off x="19494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21227</xdr:rowOff>
    </xdr:to>
    <xdr:cxnSp macro="">
      <xdr:nvCxnSpPr>
        <xdr:cNvPr id="853" name="直線コネクタ 852">
          <a:extLst>
            <a:ext uri="{FF2B5EF4-FFF2-40B4-BE49-F238E27FC236}">
              <a16:creationId xmlns:a16="http://schemas.microsoft.com/office/drawing/2014/main" id="{BD8277FD-E9F0-4152-9533-C1AD7729CCAE}"/>
            </a:ext>
          </a:extLst>
        </xdr:cNvPr>
        <xdr:cNvCxnSpPr/>
      </xdr:nvCxnSpPr>
      <xdr:spPr>
        <a:xfrm>
          <a:off x="19545300" y="183609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140788</xdr:rowOff>
    </xdr:from>
    <xdr:to>
      <xdr:col>98</xdr:col>
      <xdr:colOff>38100</xdr:colOff>
      <xdr:row>107</xdr:row>
      <xdr:rowOff>70938</xdr:rowOff>
    </xdr:to>
    <xdr:sp macro="" textlink="">
      <xdr:nvSpPr>
        <xdr:cNvPr id="854" name="楕円 853">
          <a:extLst>
            <a:ext uri="{FF2B5EF4-FFF2-40B4-BE49-F238E27FC236}">
              <a16:creationId xmlns:a16="http://schemas.microsoft.com/office/drawing/2014/main" id="{B9E9D66B-ECA2-44C1-9E90-65C2D9DD1751}"/>
            </a:ext>
          </a:extLst>
        </xdr:cNvPr>
        <xdr:cNvSpPr/>
      </xdr:nvSpPr>
      <xdr:spPr>
        <a:xfrm>
          <a:off x="18605500" y="18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20138</xdr:rowOff>
    </xdr:to>
    <xdr:cxnSp macro="">
      <xdr:nvCxnSpPr>
        <xdr:cNvPr id="855" name="直線コネクタ 854">
          <a:extLst>
            <a:ext uri="{FF2B5EF4-FFF2-40B4-BE49-F238E27FC236}">
              <a16:creationId xmlns:a16="http://schemas.microsoft.com/office/drawing/2014/main" id="{06B98AAC-C3E0-46BD-94B2-11FA23465634}"/>
            </a:ext>
          </a:extLst>
        </xdr:cNvPr>
        <xdr:cNvCxnSpPr/>
      </xdr:nvCxnSpPr>
      <xdr:spPr>
        <a:xfrm flipV="1">
          <a:off x="18656300" y="183609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94722</xdr:rowOff>
    </xdr:from>
    <xdr:ext cx="469744" cy="259045"/>
    <xdr:sp macro="" textlink="">
      <xdr:nvSpPr>
        <xdr:cNvPr id="856" name="n_1aveValue【公民館】&#10;一人当たり面積">
          <a:extLst>
            <a:ext uri="{FF2B5EF4-FFF2-40B4-BE49-F238E27FC236}">
              <a16:creationId xmlns:a16="http://schemas.microsoft.com/office/drawing/2014/main" id="{0133D8D1-C944-4E96-8603-F79D9628A12E}"/>
            </a:ext>
          </a:extLst>
        </xdr:cNvPr>
        <xdr:cNvSpPr txBox="1"/>
      </xdr:nvSpPr>
      <xdr:spPr>
        <a:xfrm>
          <a:off x="210757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857" name="n_2aveValue【公民館】&#10;一人当たり面積">
          <a:extLst>
            <a:ext uri="{FF2B5EF4-FFF2-40B4-BE49-F238E27FC236}">
              <a16:creationId xmlns:a16="http://schemas.microsoft.com/office/drawing/2014/main" id="{A0757BF3-8EA4-4B3E-8CA8-9DA2F6E15923}"/>
            </a:ext>
          </a:extLst>
        </xdr:cNvPr>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858" name="n_3aveValue【公民館】&#10;一人当たり面積">
          <a:extLst>
            <a:ext uri="{FF2B5EF4-FFF2-40B4-BE49-F238E27FC236}">
              <a16:creationId xmlns:a16="http://schemas.microsoft.com/office/drawing/2014/main" id="{D816A1DF-F7C7-4153-A70F-ACFE654898BF}"/>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859" name="n_4aveValue【公民館】&#10;一人当たり面積">
          <a:extLst>
            <a:ext uri="{FF2B5EF4-FFF2-40B4-BE49-F238E27FC236}">
              <a16:creationId xmlns:a16="http://schemas.microsoft.com/office/drawing/2014/main" id="{2BCE8A06-D49C-49F8-A64E-CFAA0D653F84}"/>
            </a:ext>
          </a:extLst>
        </xdr:cNvPr>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83111</xdr:rowOff>
    </xdr:from>
    <xdr:ext cx="469744" cy="259045"/>
    <xdr:sp macro="" textlink="">
      <xdr:nvSpPr>
        <xdr:cNvPr id="860" name="n_1mainValue【公民館】&#10;一人当たり面積">
          <a:extLst>
            <a:ext uri="{FF2B5EF4-FFF2-40B4-BE49-F238E27FC236}">
              <a16:creationId xmlns:a16="http://schemas.microsoft.com/office/drawing/2014/main" id="{21040500-02F8-4562-8EDA-8E662729416B}"/>
            </a:ext>
          </a:extLst>
        </xdr:cNvPr>
        <xdr:cNvSpPr txBox="1"/>
      </xdr:nvSpPr>
      <xdr:spPr>
        <a:xfrm>
          <a:off x="210757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88554</xdr:rowOff>
    </xdr:from>
    <xdr:ext cx="469744" cy="259045"/>
    <xdr:sp macro="" textlink="">
      <xdr:nvSpPr>
        <xdr:cNvPr id="861" name="n_2mainValue【公民館】&#10;一人当たり面積">
          <a:extLst>
            <a:ext uri="{FF2B5EF4-FFF2-40B4-BE49-F238E27FC236}">
              <a16:creationId xmlns:a16="http://schemas.microsoft.com/office/drawing/2014/main" id="{EAF4D8FD-A3BF-45B2-A479-CD230BBC6872}"/>
            </a:ext>
          </a:extLst>
        </xdr:cNvPr>
        <xdr:cNvSpPr txBox="1"/>
      </xdr:nvSpPr>
      <xdr:spPr>
        <a:xfrm>
          <a:off x="20199427" y="180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862" name="n_3mainValue【公民館】&#10;一人当たり面積">
          <a:extLst>
            <a:ext uri="{FF2B5EF4-FFF2-40B4-BE49-F238E27FC236}">
              <a16:creationId xmlns:a16="http://schemas.microsoft.com/office/drawing/2014/main" id="{2C1BB3A6-AB98-45C3-905D-161F5E82D3B2}"/>
            </a:ext>
          </a:extLst>
        </xdr:cNvPr>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87465</xdr:rowOff>
    </xdr:from>
    <xdr:ext cx="469744" cy="259045"/>
    <xdr:sp macro="" textlink="">
      <xdr:nvSpPr>
        <xdr:cNvPr id="863" name="n_4mainValue【公民館】&#10;一人当たり面積">
          <a:extLst>
            <a:ext uri="{FF2B5EF4-FFF2-40B4-BE49-F238E27FC236}">
              <a16:creationId xmlns:a16="http://schemas.microsoft.com/office/drawing/2014/main" id="{BC141A86-8004-4DD4-9DD5-9D85AA40B6E7}"/>
            </a:ext>
          </a:extLst>
        </xdr:cNvPr>
        <xdr:cNvSpPr txBox="1"/>
      </xdr:nvSpPr>
      <xdr:spPr>
        <a:xfrm>
          <a:off x="18421427" y="1808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24FCC446-4A9E-4B37-BB98-FC6D45AB62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40679399-ABE1-4370-A6DF-02A5EB3D13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A046DCF7-F019-43E4-AEDB-28677C23AE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分析表①での本町の特徴は下記のとおりである。</a:t>
          </a:r>
          <a:endParaRPr lang="ja-JP" altLang="ja-JP" sz="1400">
            <a:effectLst/>
          </a:endParaRPr>
        </a:p>
        <a:p>
          <a:r>
            <a:rPr kumimoji="1" lang="ja-JP" altLang="ja-JP" sz="1100">
              <a:solidFill>
                <a:schemeClr val="dk1"/>
              </a:solidFill>
              <a:effectLst/>
              <a:latin typeface="+mn-lt"/>
              <a:ea typeface="+mn-ea"/>
              <a:cs typeface="+mn-cs"/>
            </a:rPr>
            <a:t>・認定こども園・保育所については、大部分が木造施設であるため類似団体平均よりも減価償却率が高くなっている。</a:t>
          </a:r>
          <a:r>
            <a:rPr kumimoji="1" lang="ja-JP" altLang="en-US" sz="1100">
              <a:solidFill>
                <a:schemeClr val="dk1"/>
              </a:solidFill>
              <a:effectLst/>
              <a:latin typeface="+mn-lt"/>
              <a:ea typeface="+mn-ea"/>
              <a:cs typeface="+mn-cs"/>
            </a:rPr>
            <a:t>現在の</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園のうち</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園を統合して新しい保育園を整備する計画があり、建設に伴う地方債発行額の増加に留意しつつ、子育て環境の整備に取り組んでいく。</a:t>
          </a:r>
          <a:endParaRPr lang="ja-JP" altLang="ja-JP" sz="1400">
            <a:effectLst/>
          </a:endParaRPr>
        </a:p>
        <a:p>
          <a:r>
            <a:rPr kumimoji="1" lang="ja-JP" altLang="ja-JP" sz="1100">
              <a:solidFill>
                <a:schemeClr val="dk1"/>
              </a:solidFill>
              <a:effectLst/>
              <a:latin typeface="+mn-lt"/>
              <a:ea typeface="+mn-ea"/>
              <a:cs typeface="+mn-cs"/>
            </a:rPr>
            <a:t>・公営住宅については、類似団体に比べ老朽化が進んでいるが、戸数も少なく現在は新規入居事業も行っていない。今後も施設の適切な維持管理を行っていく。</a:t>
          </a:r>
          <a:endParaRPr lang="ja-JP" altLang="ja-JP" sz="1400">
            <a:effectLst/>
          </a:endParaRPr>
        </a:p>
        <a:p>
          <a:r>
            <a:rPr kumimoji="1" lang="ja-JP" altLang="ja-JP" sz="1100">
              <a:solidFill>
                <a:schemeClr val="dk1"/>
              </a:solidFill>
              <a:effectLst/>
              <a:latin typeface="+mn-lt"/>
              <a:ea typeface="+mn-ea"/>
              <a:cs typeface="+mn-cs"/>
            </a:rPr>
            <a:t>・学校施設については、中学校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校のうち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校が一部事務組合で所有、運営しているため、住民一人当たりの面積が類似団体よりも低くなっている。</a:t>
          </a:r>
          <a:r>
            <a:rPr kumimoji="1" lang="ja-JP" altLang="en-US" sz="1100">
              <a:solidFill>
                <a:schemeClr val="dk1"/>
              </a:solidFill>
              <a:effectLst/>
              <a:latin typeface="+mn-lt"/>
              <a:ea typeface="+mn-ea"/>
              <a:cs typeface="+mn-cs"/>
            </a:rPr>
            <a:t>小学校については、</a:t>
          </a:r>
          <a:r>
            <a:rPr kumimoji="1" lang="ja-JP" altLang="ja-JP" sz="1100">
              <a:solidFill>
                <a:schemeClr val="dk1"/>
              </a:solidFill>
              <a:effectLst/>
              <a:latin typeface="+mn-lt"/>
              <a:ea typeface="+mn-ea"/>
              <a:cs typeface="+mn-cs"/>
            </a:rPr>
            <a:t>施設の老朽化が進み、児童数の減少が進んでいる小学校区もあるため、学校統合を含めた長期的な施設の在り方を検討していく。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ED9F68-A1DF-45A1-BDA5-A2E1979B0A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389DFA-4C00-4BDD-9C35-D3A31A6941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9415F5-25FA-4CDA-B1F3-824D4CF352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BCC340-32E7-4C1E-A19C-33F6D3300B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D1B57F-6988-4825-BCE9-98387B15B2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C30FF3-FFA5-41AB-A668-EA4ABDB578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9A6442-327A-455D-ADD0-28FC0F8EFCD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F2A619-782F-440E-BED0-F78F88AFF5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F6441F-1A90-4573-BD74-6789F6E535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800A85-8867-4F0D-877C-29707F3301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14,000
13,838
103.06
9,605,401
9,192,317
296,421
5,467,433
5,441,321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E749F0-7AB3-44EE-A721-2C09EAE9B7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6246D4-F0C6-4B0C-A377-1596E7F61C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19A199-412E-4C3E-827F-8E9F653295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073FB3-2319-4A22-AAC6-2FB86CF3885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9BD70C-674F-494D-9D65-7FE178FE88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019551-E3E6-4FDE-A0DE-12A4AF9C8D1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7EEC09-2E83-4147-AF46-EC42D29E93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6D9463-4C72-4D62-BE3C-919932442B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08EE08-4787-45BC-A2C4-8EE9672102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401E46-1EAB-46FB-B1C9-FF7CC97A70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7860EF-4097-461F-A177-2B2F676133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41E519-213B-4A2B-9949-430032502C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369892-040D-491C-A934-8B5E5B7D7F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AC4509-FB90-40DE-AEB1-3AF4C9DE01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F9B7D7-AE68-4A80-91D9-3CE9B4F078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56AB41-49D1-4541-8129-EA66FCF8983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D187F1-E4FE-4E84-AAEB-0825CA2B4C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3ABEE0-8F38-4171-98B7-05AE9B769E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86FD80-9EE9-4902-B41B-BD2FDD881F8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1845BC-DC0A-45A0-89BE-E5F75F6A663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450CBA-C9A5-4116-95EF-8341E3EB84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6B1871-CFDB-4189-B8CC-4B14E5F5F5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530524-8D4A-4D52-A235-6221821C7E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948C44B-9B2C-4BDD-9EF8-30E8825DA3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01C386-91AE-4F1A-B37D-3F74D1ADF7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7C36C4-3055-4137-9EE2-E3FAFFF05E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87E93C-5C07-4D68-8211-B0DD209BEA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FF4A6D-D497-4545-B681-0522F692F1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8FCE50-27C8-4606-8EA6-B74D1049383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F25C517-B33D-499D-8702-F627A63B03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F47D665-5750-4504-A157-DEF15101C0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8A3ACA-E2A4-4F7F-936C-C917FDDA0E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8B2858A-005A-4BDD-9404-5255C6385AF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35DA6C4-5B51-4E40-BB24-C38EE6C29E3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7E72986-77E5-4577-BB03-5C2EA08A5EF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8241CA-BA88-445B-BF09-E9E06ABFA5C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2A8BD91-6E7A-43E1-8D62-DACF3536A3D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8E48CDC-29C1-4067-A8E5-37037159EB3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65DB69A-3B98-46D3-897A-1F93115000B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F4EF764-4C2A-4A90-B88B-721E13F47F4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253DBA5-F828-4A03-B760-9EF4C2A4ACD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96D92E7-2588-449C-971E-7BD354B6189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8B92C8C-8B84-43E9-8C48-208B022109C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98F591A-750D-45C7-BD24-701221B82E4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F485907-FDEF-49D4-B0AA-ACECA421E2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2D2CB3B-C066-4C2E-9C62-45A0C884F4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BFA902F8-F32A-414E-9C31-5A39E7B0E4C3}"/>
            </a:ext>
          </a:extLst>
        </xdr:cNvPr>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a:extLst>
            <a:ext uri="{FF2B5EF4-FFF2-40B4-BE49-F238E27FC236}">
              <a16:creationId xmlns:a16="http://schemas.microsoft.com/office/drawing/2014/main" id="{2BC04A50-6F3D-4A51-A132-76F53780C88F}"/>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7D110CFA-A917-4D80-90EA-1F45F9E39E45}"/>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7EEC1432-3335-4E8E-8166-1EE0D17D10A7}"/>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F67018D5-C531-4D66-8151-B05F38B4FBA5}"/>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144253</xdr:rowOff>
    </xdr:from>
    <xdr:ext cx="405111" cy="259045"/>
    <xdr:sp macro="" textlink="">
      <xdr:nvSpPr>
        <xdr:cNvPr id="63" name="【図書館】&#10;有形固定資産減価償却率平均値テキスト">
          <a:extLst>
            <a:ext uri="{FF2B5EF4-FFF2-40B4-BE49-F238E27FC236}">
              <a16:creationId xmlns:a16="http://schemas.microsoft.com/office/drawing/2014/main" id="{EAA8F82E-E6EB-44EE-BBDE-0729B5708D00}"/>
            </a:ext>
          </a:extLst>
        </xdr:cNvPr>
        <xdr:cNvSpPr txBox="1"/>
      </xdr:nvSpPr>
      <xdr:spPr>
        <a:xfrm>
          <a:off x="4673600" y="631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87DB8BC4-4412-4BA6-9F00-4072D2386B88}"/>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a:extLst>
            <a:ext uri="{FF2B5EF4-FFF2-40B4-BE49-F238E27FC236}">
              <a16:creationId xmlns:a16="http://schemas.microsoft.com/office/drawing/2014/main" id="{4DF94374-02F3-4724-A1C6-571C7759CFE2}"/>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a:extLst>
            <a:ext uri="{FF2B5EF4-FFF2-40B4-BE49-F238E27FC236}">
              <a16:creationId xmlns:a16="http://schemas.microsoft.com/office/drawing/2014/main" id="{8BBCC37C-5F31-4897-8305-D63C73B9AFC6}"/>
            </a:ext>
          </a:extLst>
        </xdr:cNvPr>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3E193E2F-C3C6-4655-90CA-A681BCACC80D}"/>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F564637B-0798-4AC8-B976-39F294099BFF}"/>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979897-518C-4A15-A31F-DDA547DF21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3F7DC5-450F-42C2-AAE1-AC99EFA37E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BB064C-3572-46FB-A123-9165E589FFB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EA82BAF-B991-4309-AD4A-8752FAB20BA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6141F86-BF32-4236-9DC3-2C1A82B6A0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74" name="楕円 73">
          <a:extLst>
            <a:ext uri="{FF2B5EF4-FFF2-40B4-BE49-F238E27FC236}">
              <a16:creationId xmlns:a16="http://schemas.microsoft.com/office/drawing/2014/main" id="{3AC24D1C-867F-4E50-8DC1-055BBDB7F7A2}"/>
            </a:ext>
          </a:extLst>
        </xdr:cNvPr>
        <xdr:cNvSpPr/>
      </xdr:nvSpPr>
      <xdr:spPr>
        <a:xfrm>
          <a:off x="45847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156046</xdr:rowOff>
    </xdr:from>
    <xdr:ext cx="405111" cy="259045"/>
    <xdr:sp macro="" textlink="">
      <xdr:nvSpPr>
        <xdr:cNvPr id="75" name="【図書館】&#10;有形固定資産減価償却率該当値テキスト">
          <a:extLst>
            <a:ext uri="{FF2B5EF4-FFF2-40B4-BE49-F238E27FC236}">
              <a16:creationId xmlns:a16="http://schemas.microsoft.com/office/drawing/2014/main" id="{99B5AB24-58E1-4308-94DF-80FCBC31B378}"/>
            </a:ext>
          </a:extLst>
        </xdr:cNvPr>
        <xdr:cNvSpPr txBox="1"/>
      </xdr:nvSpPr>
      <xdr:spPr>
        <a:xfrm>
          <a:off x="4673600" y="615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100511</xdr:rowOff>
    </xdr:from>
    <xdr:to>
      <xdr:col>20</xdr:col>
      <xdr:colOff>38100</xdr:colOff>
      <xdr:row>37</xdr:row>
      <xdr:rowOff>30661</xdr:rowOff>
    </xdr:to>
    <xdr:sp macro="" textlink="">
      <xdr:nvSpPr>
        <xdr:cNvPr id="76" name="楕円 75">
          <a:extLst>
            <a:ext uri="{FF2B5EF4-FFF2-40B4-BE49-F238E27FC236}">
              <a16:creationId xmlns:a16="http://schemas.microsoft.com/office/drawing/2014/main" id="{F600CBF4-566B-4FA7-84DE-49808F9331BE}"/>
            </a:ext>
          </a:extLst>
        </xdr:cNvPr>
        <xdr:cNvSpPr/>
      </xdr:nvSpPr>
      <xdr:spPr>
        <a:xfrm>
          <a:off x="3746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151311</xdr:rowOff>
    </xdr:from>
    <xdr:to>
      <xdr:col>24</xdr:col>
      <xdr:colOff>63500</xdr:colOff>
      <xdr:row>37</xdr:row>
      <xdr:rowOff>12519</xdr:rowOff>
    </xdr:to>
    <xdr:cxnSp macro="">
      <xdr:nvCxnSpPr>
        <xdr:cNvPr id="77" name="直線コネクタ 76">
          <a:extLst>
            <a:ext uri="{FF2B5EF4-FFF2-40B4-BE49-F238E27FC236}">
              <a16:creationId xmlns:a16="http://schemas.microsoft.com/office/drawing/2014/main" id="{9F2C4E0C-2FD9-45FA-AFD8-2DC778ACD74E}"/>
            </a:ext>
          </a:extLst>
        </xdr:cNvPr>
        <xdr:cNvCxnSpPr/>
      </xdr:nvCxnSpPr>
      <xdr:spPr>
        <a:xfrm>
          <a:off x="3797300" y="632351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67854</xdr:rowOff>
    </xdr:from>
    <xdr:to>
      <xdr:col>15</xdr:col>
      <xdr:colOff>101600</xdr:colOff>
      <xdr:row>36</xdr:row>
      <xdr:rowOff>169454</xdr:rowOff>
    </xdr:to>
    <xdr:sp macro="" textlink="">
      <xdr:nvSpPr>
        <xdr:cNvPr id="78" name="楕円 77">
          <a:extLst>
            <a:ext uri="{FF2B5EF4-FFF2-40B4-BE49-F238E27FC236}">
              <a16:creationId xmlns:a16="http://schemas.microsoft.com/office/drawing/2014/main" id="{D25BF18C-7B23-43E3-B921-FDF894BFCA7B}"/>
            </a:ext>
          </a:extLst>
        </xdr:cNvPr>
        <xdr:cNvSpPr/>
      </xdr:nvSpPr>
      <xdr:spPr>
        <a:xfrm>
          <a:off x="2857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118654</xdr:rowOff>
    </xdr:from>
    <xdr:to>
      <xdr:col>19</xdr:col>
      <xdr:colOff>177800</xdr:colOff>
      <xdr:row>36</xdr:row>
      <xdr:rowOff>151311</xdr:rowOff>
    </xdr:to>
    <xdr:cxnSp macro="">
      <xdr:nvCxnSpPr>
        <xdr:cNvPr id="79" name="直線コネクタ 78">
          <a:extLst>
            <a:ext uri="{FF2B5EF4-FFF2-40B4-BE49-F238E27FC236}">
              <a16:creationId xmlns:a16="http://schemas.microsoft.com/office/drawing/2014/main" id="{D6E61C10-9BC7-4F17-A8FE-1EAEE3F1831C}"/>
            </a:ext>
          </a:extLst>
        </xdr:cNvPr>
        <xdr:cNvCxnSpPr/>
      </xdr:nvCxnSpPr>
      <xdr:spPr>
        <a:xfrm>
          <a:off x="2908300" y="62908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35197</xdr:rowOff>
    </xdr:from>
    <xdr:to>
      <xdr:col>10</xdr:col>
      <xdr:colOff>165100</xdr:colOff>
      <xdr:row>36</xdr:row>
      <xdr:rowOff>136797</xdr:rowOff>
    </xdr:to>
    <xdr:sp macro="" textlink="">
      <xdr:nvSpPr>
        <xdr:cNvPr id="80" name="楕円 79">
          <a:extLst>
            <a:ext uri="{FF2B5EF4-FFF2-40B4-BE49-F238E27FC236}">
              <a16:creationId xmlns:a16="http://schemas.microsoft.com/office/drawing/2014/main" id="{6EB92326-09FD-4B7A-8FF4-2B744040C5A8}"/>
            </a:ext>
          </a:extLst>
        </xdr:cNvPr>
        <xdr:cNvSpPr/>
      </xdr:nvSpPr>
      <xdr:spPr>
        <a:xfrm>
          <a:off x="1968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85997</xdr:rowOff>
    </xdr:from>
    <xdr:to>
      <xdr:col>15</xdr:col>
      <xdr:colOff>50800</xdr:colOff>
      <xdr:row>36</xdr:row>
      <xdr:rowOff>118654</xdr:rowOff>
    </xdr:to>
    <xdr:cxnSp macro="">
      <xdr:nvCxnSpPr>
        <xdr:cNvPr id="81" name="直線コネクタ 80">
          <a:extLst>
            <a:ext uri="{FF2B5EF4-FFF2-40B4-BE49-F238E27FC236}">
              <a16:creationId xmlns:a16="http://schemas.microsoft.com/office/drawing/2014/main" id="{24FBB5D3-5CEF-4143-A1FC-54BBAC86596E}"/>
            </a:ext>
          </a:extLst>
        </xdr:cNvPr>
        <xdr:cNvCxnSpPr/>
      </xdr:nvCxnSpPr>
      <xdr:spPr>
        <a:xfrm>
          <a:off x="2019300" y="62581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xdr:rowOff>
    </xdr:from>
    <xdr:to>
      <xdr:col>6</xdr:col>
      <xdr:colOff>38100</xdr:colOff>
      <xdr:row>36</xdr:row>
      <xdr:rowOff>102507</xdr:rowOff>
    </xdr:to>
    <xdr:sp macro="" textlink="">
      <xdr:nvSpPr>
        <xdr:cNvPr id="82" name="楕円 81">
          <a:extLst>
            <a:ext uri="{FF2B5EF4-FFF2-40B4-BE49-F238E27FC236}">
              <a16:creationId xmlns:a16="http://schemas.microsoft.com/office/drawing/2014/main" id="{C18A6175-CB79-47E9-85ED-C0D6FE1B0E2F}"/>
            </a:ext>
          </a:extLst>
        </xdr:cNvPr>
        <xdr:cNvSpPr/>
      </xdr:nvSpPr>
      <xdr:spPr>
        <a:xfrm>
          <a:off x="1079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51707</xdr:rowOff>
    </xdr:from>
    <xdr:to>
      <xdr:col>10</xdr:col>
      <xdr:colOff>114300</xdr:colOff>
      <xdr:row>36</xdr:row>
      <xdr:rowOff>85997</xdr:rowOff>
    </xdr:to>
    <xdr:cxnSp macro="">
      <xdr:nvCxnSpPr>
        <xdr:cNvPr id="83" name="直線コネクタ 82">
          <a:extLst>
            <a:ext uri="{FF2B5EF4-FFF2-40B4-BE49-F238E27FC236}">
              <a16:creationId xmlns:a16="http://schemas.microsoft.com/office/drawing/2014/main" id="{C7905FC6-EBCF-4923-9E3C-6CBE9108C52C}"/>
            </a:ext>
          </a:extLst>
        </xdr:cNvPr>
        <xdr:cNvCxnSpPr/>
      </xdr:nvCxnSpPr>
      <xdr:spPr>
        <a:xfrm>
          <a:off x="1130300" y="62239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84" name="n_1aveValue【図書館】&#10;有形固定資産減価償却率">
          <a:extLst>
            <a:ext uri="{FF2B5EF4-FFF2-40B4-BE49-F238E27FC236}">
              <a16:creationId xmlns:a16="http://schemas.microsoft.com/office/drawing/2014/main" id="{A4501CE0-3AFD-481B-B76F-73BC0A9935BA}"/>
            </a:ext>
          </a:extLst>
        </xdr:cNvPr>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561</xdr:rowOff>
    </xdr:from>
    <xdr:ext cx="405111" cy="259045"/>
    <xdr:sp macro="" textlink="">
      <xdr:nvSpPr>
        <xdr:cNvPr id="85" name="n_2aveValue【図書館】&#10;有形固定資産減価償却率">
          <a:extLst>
            <a:ext uri="{FF2B5EF4-FFF2-40B4-BE49-F238E27FC236}">
              <a16:creationId xmlns:a16="http://schemas.microsoft.com/office/drawing/2014/main" id="{EB93A5CC-35FE-4279-A062-2D9363139295}"/>
            </a:ext>
          </a:extLst>
        </xdr:cNvPr>
        <xdr:cNvSpPr txBox="1"/>
      </xdr:nvSpPr>
      <xdr:spPr>
        <a:xfrm>
          <a:off x="2705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86" name="n_3aveValue【図書館】&#10;有形固定資産減価償却率">
          <a:extLst>
            <a:ext uri="{FF2B5EF4-FFF2-40B4-BE49-F238E27FC236}">
              <a16:creationId xmlns:a16="http://schemas.microsoft.com/office/drawing/2014/main" id="{9131D44F-03EB-48E8-9C1C-A27763F0564D}"/>
            </a:ext>
          </a:extLst>
        </xdr:cNvPr>
        <xdr:cNvSpPr txBox="1"/>
      </xdr:nvSpPr>
      <xdr:spPr>
        <a:xfrm>
          <a:off x="1816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47914</xdr:rowOff>
    </xdr:from>
    <xdr:ext cx="405111" cy="259045"/>
    <xdr:sp macro="" textlink="">
      <xdr:nvSpPr>
        <xdr:cNvPr id="87" name="n_4aveValue【図書館】&#10;有形固定資産減価償却率">
          <a:extLst>
            <a:ext uri="{FF2B5EF4-FFF2-40B4-BE49-F238E27FC236}">
              <a16:creationId xmlns:a16="http://schemas.microsoft.com/office/drawing/2014/main" id="{EEC6AF80-7225-4F5C-A347-A050D3356041}"/>
            </a:ext>
          </a:extLst>
        </xdr:cNvPr>
        <xdr:cNvSpPr txBox="1"/>
      </xdr:nvSpPr>
      <xdr:spPr>
        <a:xfrm>
          <a:off x="927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47188</xdr:rowOff>
    </xdr:from>
    <xdr:ext cx="405111" cy="259045"/>
    <xdr:sp macro="" textlink="">
      <xdr:nvSpPr>
        <xdr:cNvPr id="88" name="n_1mainValue【図書館】&#10;有形固定資産減価償却率">
          <a:extLst>
            <a:ext uri="{FF2B5EF4-FFF2-40B4-BE49-F238E27FC236}">
              <a16:creationId xmlns:a16="http://schemas.microsoft.com/office/drawing/2014/main" id="{76C3F1D1-6499-44C8-8B7E-FA0BCA79FF52}"/>
            </a:ext>
          </a:extLst>
        </xdr:cNvPr>
        <xdr:cNvSpPr txBox="1"/>
      </xdr:nvSpPr>
      <xdr:spPr>
        <a:xfrm>
          <a:off x="3582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9" name="n_2mainValue【図書館】&#10;有形固定資産減価償却率">
          <a:extLst>
            <a:ext uri="{FF2B5EF4-FFF2-40B4-BE49-F238E27FC236}">
              <a16:creationId xmlns:a16="http://schemas.microsoft.com/office/drawing/2014/main" id="{A407ED51-6056-432C-9624-C4769654B7DF}"/>
            </a:ext>
          </a:extLst>
        </xdr:cNvPr>
        <xdr:cNvSpPr txBox="1"/>
      </xdr:nvSpPr>
      <xdr:spPr>
        <a:xfrm>
          <a:off x="2705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153324</xdr:rowOff>
    </xdr:from>
    <xdr:ext cx="405111" cy="259045"/>
    <xdr:sp macro="" textlink="">
      <xdr:nvSpPr>
        <xdr:cNvPr id="90" name="n_3mainValue【図書館】&#10;有形固定資産減価償却率">
          <a:extLst>
            <a:ext uri="{FF2B5EF4-FFF2-40B4-BE49-F238E27FC236}">
              <a16:creationId xmlns:a16="http://schemas.microsoft.com/office/drawing/2014/main" id="{AEEB6200-7683-46D3-95CE-C1D51F203601}"/>
            </a:ext>
          </a:extLst>
        </xdr:cNvPr>
        <xdr:cNvSpPr txBox="1"/>
      </xdr:nvSpPr>
      <xdr:spPr>
        <a:xfrm>
          <a:off x="1816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119034</xdr:rowOff>
    </xdr:from>
    <xdr:ext cx="405111" cy="259045"/>
    <xdr:sp macro="" textlink="">
      <xdr:nvSpPr>
        <xdr:cNvPr id="91" name="n_4mainValue【図書館】&#10;有形固定資産減価償却率">
          <a:extLst>
            <a:ext uri="{FF2B5EF4-FFF2-40B4-BE49-F238E27FC236}">
              <a16:creationId xmlns:a16="http://schemas.microsoft.com/office/drawing/2014/main" id="{EDC2CC51-FF91-444E-A12E-E1BA72264592}"/>
            </a:ext>
          </a:extLst>
        </xdr:cNvPr>
        <xdr:cNvSpPr txBox="1"/>
      </xdr:nvSpPr>
      <xdr:spPr>
        <a:xfrm>
          <a:off x="927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780F0B6-E4F7-4C02-8045-CC7A8B5DFA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E76A424-0B40-4EA1-9700-5BBABC11AD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A97C256-C5BB-4E5C-BD45-E8F27FDDDD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670EF2B-7F87-4445-A64D-7F8394C5B1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92AF46B-1C6F-45E8-94E4-827E0050F27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58C53CF-EAF3-45F8-BF2B-C026C27C6B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C8F4B37-EA34-4ACC-9CBA-4C67518CFC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3D1BCE0-6C12-4637-AF7B-6BC39A5C3A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A86F218-65E3-4806-BDE0-96C4159A49B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8446D7A-F700-4DB5-8786-43377D104B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97CE188-F6E6-448D-BE25-80C1B1275FD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2E125C3-AB3B-4B40-A0E7-F041B781B97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A3E1937-1313-4253-9E3B-522EB400305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71F4CCD-9863-4FF6-845E-C371DC0110B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FC25352-0419-4D03-A5DC-70B3131594E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34C63A1-A0E7-4EEB-8F9C-5D09C3B32CF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0D55A3C-D4FF-4C84-B690-D2DB4CA4E23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EBC801C-C8F9-4047-9592-C95BBEE31DF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424DA98-511D-4B9A-9669-E009D7E64E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BD7E1B7-E484-4C7F-8E18-23FDB960BE0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132C38A-955E-4E28-9B08-0B03F49D6A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6C28FF59-E690-4BA0-B78F-887D78715871}"/>
            </a:ext>
          </a:extLst>
        </xdr:cNvPr>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345E00DB-E4B1-4E16-9125-85E32C1C144B}"/>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7E7AD3C-DE91-434A-9126-0239D5E27B77}"/>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a:extLst>
            <a:ext uri="{FF2B5EF4-FFF2-40B4-BE49-F238E27FC236}">
              <a16:creationId xmlns:a16="http://schemas.microsoft.com/office/drawing/2014/main" id="{737E2801-5679-49F6-A23F-244287037A43}"/>
            </a:ext>
          </a:extLst>
        </xdr:cNvPr>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a:extLst>
            <a:ext uri="{FF2B5EF4-FFF2-40B4-BE49-F238E27FC236}">
              <a16:creationId xmlns:a16="http://schemas.microsoft.com/office/drawing/2014/main" id="{431DD0FA-13AE-46E3-9570-BADF49155A46}"/>
            </a:ext>
          </a:extLst>
        </xdr:cNvPr>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07E1DF7A-B726-43C0-8188-D7762BFF37D6}"/>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3118695A-43CE-4DF3-B5AE-263A8A42502D}"/>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62C75D94-253A-4BF8-94B4-6B4E00DA2954}"/>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808DE542-62F6-4A2B-907D-CCB64FE11683}"/>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a:extLst>
            <a:ext uri="{FF2B5EF4-FFF2-40B4-BE49-F238E27FC236}">
              <a16:creationId xmlns:a16="http://schemas.microsoft.com/office/drawing/2014/main" id="{774108D6-853F-4760-AB23-A9333CB0E7E9}"/>
            </a:ext>
          </a:extLst>
        </xdr:cNvPr>
        <xdr:cNvSpPr/>
      </xdr:nvSpPr>
      <xdr:spPr>
        <a:xfrm>
          <a:off x="7810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D48D2726-C89F-4909-9FFE-56510B119C49}"/>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D2E89DC-5BBF-4CCE-A12F-5F55C8A44A5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A0F7DB-5600-4B82-AB91-23C8D18DD0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209A125-AABB-4C87-A32B-14E8BEB9BC9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B6105E-9BED-49E3-A3A1-DA07F83F144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A82D93-AF10-4CC6-9491-92CC10CA717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18542</xdr:rowOff>
    </xdr:from>
    <xdr:to>
      <xdr:col>55</xdr:col>
      <xdr:colOff>50800</xdr:colOff>
      <xdr:row>37</xdr:row>
      <xdr:rowOff>120142</xdr:rowOff>
    </xdr:to>
    <xdr:sp macro="" textlink="">
      <xdr:nvSpPr>
        <xdr:cNvPr id="129" name="楕円 128">
          <a:extLst>
            <a:ext uri="{FF2B5EF4-FFF2-40B4-BE49-F238E27FC236}">
              <a16:creationId xmlns:a16="http://schemas.microsoft.com/office/drawing/2014/main" id="{AAB9C645-BDBA-45F1-98E6-A2897558723D}"/>
            </a:ext>
          </a:extLst>
        </xdr:cNvPr>
        <xdr:cNvSpPr/>
      </xdr:nvSpPr>
      <xdr:spPr>
        <a:xfrm>
          <a:off x="104267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41419</xdr:rowOff>
    </xdr:from>
    <xdr:ext cx="469744" cy="259045"/>
    <xdr:sp macro="" textlink="">
      <xdr:nvSpPr>
        <xdr:cNvPr id="130" name="【図書館】&#10;一人当たり面積該当値テキスト">
          <a:extLst>
            <a:ext uri="{FF2B5EF4-FFF2-40B4-BE49-F238E27FC236}">
              <a16:creationId xmlns:a16="http://schemas.microsoft.com/office/drawing/2014/main" id="{9F133C30-8217-4F79-B15A-6383F7E80F6A}"/>
            </a:ext>
          </a:extLst>
        </xdr:cNvPr>
        <xdr:cNvSpPr txBox="1"/>
      </xdr:nvSpPr>
      <xdr:spPr>
        <a:xfrm>
          <a:off x="10515600" y="62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27686</xdr:rowOff>
    </xdr:from>
    <xdr:to>
      <xdr:col>50</xdr:col>
      <xdr:colOff>165100</xdr:colOff>
      <xdr:row>37</xdr:row>
      <xdr:rowOff>129286</xdr:rowOff>
    </xdr:to>
    <xdr:sp macro="" textlink="">
      <xdr:nvSpPr>
        <xdr:cNvPr id="131" name="楕円 130">
          <a:extLst>
            <a:ext uri="{FF2B5EF4-FFF2-40B4-BE49-F238E27FC236}">
              <a16:creationId xmlns:a16="http://schemas.microsoft.com/office/drawing/2014/main" id="{B1400740-1383-4DA4-9EA9-E2711E5554FB}"/>
            </a:ext>
          </a:extLst>
        </xdr:cNvPr>
        <xdr:cNvSpPr/>
      </xdr:nvSpPr>
      <xdr:spPr>
        <a:xfrm>
          <a:off x="9588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69342</xdr:rowOff>
    </xdr:from>
    <xdr:to>
      <xdr:col>55</xdr:col>
      <xdr:colOff>0</xdr:colOff>
      <xdr:row>37</xdr:row>
      <xdr:rowOff>78486</xdr:rowOff>
    </xdr:to>
    <xdr:cxnSp macro="">
      <xdr:nvCxnSpPr>
        <xdr:cNvPr id="132" name="直線コネクタ 131">
          <a:extLst>
            <a:ext uri="{FF2B5EF4-FFF2-40B4-BE49-F238E27FC236}">
              <a16:creationId xmlns:a16="http://schemas.microsoft.com/office/drawing/2014/main" id="{AB2341C7-0184-473A-BFA4-F97E50244BEE}"/>
            </a:ext>
          </a:extLst>
        </xdr:cNvPr>
        <xdr:cNvCxnSpPr/>
      </xdr:nvCxnSpPr>
      <xdr:spPr>
        <a:xfrm flipV="1">
          <a:off x="9639300" y="64129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36830</xdr:rowOff>
    </xdr:from>
    <xdr:to>
      <xdr:col>46</xdr:col>
      <xdr:colOff>38100</xdr:colOff>
      <xdr:row>37</xdr:row>
      <xdr:rowOff>138430</xdr:rowOff>
    </xdr:to>
    <xdr:sp macro="" textlink="">
      <xdr:nvSpPr>
        <xdr:cNvPr id="133" name="楕円 132">
          <a:extLst>
            <a:ext uri="{FF2B5EF4-FFF2-40B4-BE49-F238E27FC236}">
              <a16:creationId xmlns:a16="http://schemas.microsoft.com/office/drawing/2014/main" id="{CAED52BE-B198-495E-B5CD-A81A2A914028}"/>
            </a:ext>
          </a:extLst>
        </xdr:cNvPr>
        <xdr:cNvSpPr/>
      </xdr:nvSpPr>
      <xdr:spPr>
        <a:xfrm>
          <a:off x="869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78486</xdr:rowOff>
    </xdr:from>
    <xdr:to>
      <xdr:col>50</xdr:col>
      <xdr:colOff>114300</xdr:colOff>
      <xdr:row>37</xdr:row>
      <xdr:rowOff>87630</xdr:rowOff>
    </xdr:to>
    <xdr:cxnSp macro="">
      <xdr:nvCxnSpPr>
        <xdr:cNvPr id="134" name="直線コネクタ 133">
          <a:extLst>
            <a:ext uri="{FF2B5EF4-FFF2-40B4-BE49-F238E27FC236}">
              <a16:creationId xmlns:a16="http://schemas.microsoft.com/office/drawing/2014/main" id="{1D35364E-2066-4805-B7F6-F357273EF352}"/>
            </a:ext>
          </a:extLst>
        </xdr:cNvPr>
        <xdr:cNvCxnSpPr/>
      </xdr:nvCxnSpPr>
      <xdr:spPr>
        <a:xfrm flipV="1">
          <a:off x="8750300" y="64221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121412</xdr:rowOff>
    </xdr:from>
    <xdr:to>
      <xdr:col>41</xdr:col>
      <xdr:colOff>101600</xdr:colOff>
      <xdr:row>37</xdr:row>
      <xdr:rowOff>51562</xdr:rowOff>
    </xdr:to>
    <xdr:sp macro="" textlink="">
      <xdr:nvSpPr>
        <xdr:cNvPr id="135" name="楕円 134">
          <a:extLst>
            <a:ext uri="{FF2B5EF4-FFF2-40B4-BE49-F238E27FC236}">
              <a16:creationId xmlns:a16="http://schemas.microsoft.com/office/drawing/2014/main" id="{0D609DC2-8D34-4884-93EF-4F5C516F3E8E}"/>
            </a:ext>
          </a:extLst>
        </xdr:cNvPr>
        <xdr:cNvSpPr/>
      </xdr:nvSpPr>
      <xdr:spPr>
        <a:xfrm>
          <a:off x="7810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762</xdr:rowOff>
    </xdr:from>
    <xdr:to>
      <xdr:col>45</xdr:col>
      <xdr:colOff>177800</xdr:colOff>
      <xdr:row>37</xdr:row>
      <xdr:rowOff>87630</xdr:rowOff>
    </xdr:to>
    <xdr:cxnSp macro="">
      <xdr:nvCxnSpPr>
        <xdr:cNvPr id="136" name="直線コネクタ 135">
          <a:extLst>
            <a:ext uri="{FF2B5EF4-FFF2-40B4-BE49-F238E27FC236}">
              <a16:creationId xmlns:a16="http://schemas.microsoft.com/office/drawing/2014/main" id="{EE463709-4637-48AE-BDF4-6858264912A6}"/>
            </a:ext>
          </a:extLst>
        </xdr:cNvPr>
        <xdr:cNvCxnSpPr/>
      </xdr:nvCxnSpPr>
      <xdr:spPr>
        <a:xfrm>
          <a:off x="7861300" y="63444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130556</xdr:rowOff>
    </xdr:from>
    <xdr:to>
      <xdr:col>36</xdr:col>
      <xdr:colOff>165100</xdr:colOff>
      <xdr:row>37</xdr:row>
      <xdr:rowOff>60706</xdr:rowOff>
    </xdr:to>
    <xdr:sp macro="" textlink="">
      <xdr:nvSpPr>
        <xdr:cNvPr id="137" name="楕円 136">
          <a:extLst>
            <a:ext uri="{FF2B5EF4-FFF2-40B4-BE49-F238E27FC236}">
              <a16:creationId xmlns:a16="http://schemas.microsoft.com/office/drawing/2014/main" id="{981762D0-7C3B-4A5D-A98E-4606C50C2466}"/>
            </a:ext>
          </a:extLst>
        </xdr:cNvPr>
        <xdr:cNvSpPr/>
      </xdr:nvSpPr>
      <xdr:spPr>
        <a:xfrm>
          <a:off x="6921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762</xdr:rowOff>
    </xdr:from>
    <xdr:to>
      <xdr:col>41</xdr:col>
      <xdr:colOff>50800</xdr:colOff>
      <xdr:row>37</xdr:row>
      <xdr:rowOff>9906</xdr:rowOff>
    </xdr:to>
    <xdr:cxnSp macro="">
      <xdr:nvCxnSpPr>
        <xdr:cNvPr id="138" name="直線コネクタ 137">
          <a:extLst>
            <a:ext uri="{FF2B5EF4-FFF2-40B4-BE49-F238E27FC236}">
              <a16:creationId xmlns:a16="http://schemas.microsoft.com/office/drawing/2014/main" id="{192FAFF0-D9E4-493E-8DA2-78B616838439}"/>
            </a:ext>
          </a:extLst>
        </xdr:cNvPr>
        <xdr:cNvCxnSpPr/>
      </xdr:nvCxnSpPr>
      <xdr:spPr>
        <a:xfrm flipV="1">
          <a:off x="6972300" y="63444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42689</xdr:rowOff>
    </xdr:from>
    <xdr:ext cx="469744" cy="259045"/>
    <xdr:sp macro="" textlink="">
      <xdr:nvSpPr>
        <xdr:cNvPr id="139" name="n_1aveValue【図書館】&#10;一人当たり面積">
          <a:extLst>
            <a:ext uri="{FF2B5EF4-FFF2-40B4-BE49-F238E27FC236}">
              <a16:creationId xmlns:a16="http://schemas.microsoft.com/office/drawing/2014/main" id="{4F4C516E-3D83-4A8B-A784-E693BB1E9EE8}"/>
            </a:ext>
          </a:extLst>
        </xdr:cNvPr>
        <xdr:cNvSpPr txBox="1"/>
      </xdr:nvSpPr>
      <xdr:spPr>
        <a:xfrm>
          <a:off x="9391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40" name="n_2aveValue【図書館】&#10;一人当たり面積">
          <a:extLst>
            <a:ext uri="{FF2B5EF4-FFF2-40B4-BE49-F238E27FC236}">
              <a16:creationId xmlns:a16="http://schemas.microsoft.com/office/drawing/2014/main" id="{C281F814-4EE3-4AA3-B2D5-E4F4D30C92B6}"/>
            </a:ext>
          </a:extLst>
        </xdr:cNvPr>
        <xdr:cNvSpPr txBox="1"/>
      </xdr:nvSpPr>
      <xdr:spPr>
        <a:xfrm>
          <a:off x="8515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108983</xdr:rowOff>
    </xdr:from>
    <xdr:ext cx="469744" cy="259045"/>
    <xdr:sp macro="" textlink="">
      <xdr:nvSpPr>
        <xdr:cNvPr id="141" name="n_3aveValue【図書館】&#10;一人当たり面積">
          <a:extLst>
            <a:ext uri="{FF2B5EF4-FFF2-40B4-BE49-F238E27FC236}">
              <a16:creationId xmlns:a16="http://schemas.microsoft.com/office/drawing/2014/main" id="{235843CA-FD91-4251-8D28-898226D10ACE}"/>
            </a:ext>
          </a:extLst>
        </xdr:cNvPr>
        <xdr:cNvSpPr txBox="1"/>
      </xdr:nvSpPr>
      <xdr:spPr>
        <a:xfrm>
          <a:off x="7626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8D288923-7DE1-4261-988C-1AB31437021F}"/>
            </a:ext>
          </a:extLst>
        </xdr:cNvPr>
        <xdr:cNvSpPr txBox="1"/>
      </xdr:nvSpPr>
      <xdr:spPr>
        <a:xfrm>
          <a:off x="6737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145813</xdr:rowOff>
    </xdr:from>
    <xdr:ext cx="469744" cy="259045"/>
    <xdr:sp macro="" textlink="">
      <xdr:nvSpPr>
        <xdr:cNvPr id="143" name="n_1mainValue【図書館】&#10;一人当たり面積">
          <a:extLst>
            <a:ext uri="{FF2B5EF4-FFF2-40B4-BE49-F238E27FC236}">
              <a16:creationId xmlns:a16="http://schemas.microsoft.com/office/drawing/2014/main" id="{036C2470-6A11-4CB4-8E9A-27D1BA8131EB}"/>
            </a:ext>
          </a:extLst>
        </xdr:cNvPr>
        <xdr:cNvSpPr txBox="1"/>
      </xdr:nvSpPr>
      <xdr:spPr>
        <a:xfrm>
          <a:off x="93917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154957</xdr:rowOff>
    </xdr:from>
    <xdr:ext cx="469744" cy="259045"/>
    <xdr:sp macro="" textlink="">
      <xdr:nvSpPr>
        <xdr:cNvPr id="144" name="n_2mainValue【図書館】&#10;一人当たり面積">
          <a:extLst>
            <a:ext uri="{FF2B5EF4-FFF2-40B4-BE49-F238E27FC236}">
              <a16:creationId xmlns:a16="http://schemas.microsoft.com/office/drawing/2014/main" id="{C532B7A0-5947-406A-BFF8-77266DAF8232}"/>
            </a:ext>
          </a:extLst>
        </xdr:cNvPr>
        <xdr:cNvSpPr txBox="1"/>
      </xdr:nvSpPr>
      <xdr:spPr>
        <a:xfrm>
          <a:off x="8515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68089</xdr:rowOff>
    </xdr:from>
    <xdr:ext cx="469744" cy="259045"/>
    <xdr:sp macro="" textlink="">
      <xdr:nvSpPr>
        <xdr:cNvPr id="145" name="n_3mainValue【図書館】&#10;一人当たり面積">
          <a:extLst>
            <a:ext uri="{FF2B5EF4-FFF2-40B4-BE49-F238E27FC236}">
              <a16:creationId xmlns:a16="http://schemas.microsoft.com/office/drawing/2014/main" id="{E4318CCB-DEB8-4A7A-8605-B44D09315297}"/>
            </a:ext>
          </a:extLst>
        </xdr:cNvPr>
        <xdr:cNvSpPr txBox="1"/>
      </xdr:nvSpPr>
      <xdr:spPr>
        <a:xfrm>
          <a:off x="7626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77233</xdr:rowOff>
    </xdr:from>
    <xdr:ext cx="469744" cy="259045"/>
    <xdr:sp macro="" textlink="">
      <xdr:nvSpPr>
        <xdr:cNvPr id="146" name="n_4mainValue【図書館】&#10;一人当たり面積">
          <a:extLst>
            <a:ext uri="{FF2B5EF4-FFF2-40B4-BE49-F238E27FC236}">
              <a16:creationId xmlns:a16="http://schemas.microsoft.com/office/drawing/2014/main" id="{5AFBB873-07DE-40BE-A2DA-AFC0347C3BFB}"/>
            </a:ext>
          </a:extLst>
        </xdr:cNvPr>
        <xdr:cNvSpPr txBox="1"/>
      </xdr:nvSpPr>
      <xdr:spPr>
        <a:xfrm>
          <a:off x="6737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B086391-3CBF-43EE-8EF4-ACAF6AD1F1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11DF5E2-EF9D-4A6E-BBA2-6459F266B8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92F6957-5EE2-4CCE-B374-04064783C8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5A2D18B-B6D1-467B-98A9-BD4EA6E381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899FF07-C0BC-4C72-9A4E-A53D489FA6F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45C2517-A867-4FF0-8B1E-B12E59270E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4B44D44-18CD-4A53-AC18-C256C9DB36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DB1F688-C328-48FE-8608-C574AB85D6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1852538-D892-48B7-B6EB-8494669884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686804E-9CD8-4451-918C-71D3500AF4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051F2C8-6791-4557-9B8E-EC048E57382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34E5F42-1580-4C4F-81FF-81EAC2ACB75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18C3EF8-ED8A-4685-BDD5-0633A48D7FC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10CA92E-B513-4FAF-924B-7DEFCEDEEBD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22415ED-E031-40E9-AEBA-F00CE04E37E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16258A5-73D7-48C5-82EB-9C1438D25BA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ACAF2A7-947C-4BD3-9501-F50D756B034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6A709F3-F072-48AB-8E9C-04B78E5DDF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10FAB6C-F7BE-461B-AF18-E203919C927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2DDC543-A354-4978-8C47-12BC68293E6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72C613D-6644-40C2-8CCA-89564E7A1FE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6E47736-1943-4B07-952E-9D2F6D55DD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AC2CA57-9DED-4D69-844C-EA961D71064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D20D022-68DE-4D9D-8455-625B535FD6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4D12CA4-97EC-4548-924E-2ACCBE72C10B}"/>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10B9074-5B15-49B9-A725-0137AA4D6DA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52CB6DF-C49E-4C35-9964-908458D872A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0170E5D-7FB7-4F21-8AA2-F0C186E73AA3}"/>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63B17CDE-93DB-4ADD-95E7-B613636C2B38}"/>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25417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1AEA368-1F46-47DD-93DF-211E59B33765}"/>
            </a:ext>
          </a:extLst>
        </xdr:cNvPr>
        <xdr:cNvSpPr txBox="1"/>
      </xdr:nvSpPr>
      <xdr:spPr>
        <a:xfrm>
          <a:off x="4673600" y="10312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a:extLst>
            <a:ext uri="{FF2B5EF4-FFF2-40B4-BE49-F238E27FC236}">
              <a16:creationId xmlns:a16="http://schemas.microsoft.com/office/drawing/2014/main" id="{BCCA06DC-DB66-4443-A7BB-52CA6A207D22}"/>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09661B5B-016D-4FD7-90A8-2E3C8635E674}"/>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a:extLst>
            <a:ext uri="{FF2B5EF4-FFF2-40B4-BE49-F238E27FC236}">
              <a16:creationId xmlns:a16="http://schemas.microsoft.com/office/drawing/2014/main" id="{11FFF1D2-DB16-47ED-BD7D-64776CE7F7E6}"/>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80" name="フローチャート: 判断 179">
          <a:extLst>
            <a:ext uri="{FF2B5EF4-FFF2-40B4-BE49-F238E27FC236}">
              <a16:creationId xmlns:a16="http://schemas.microsoft.com/office/drawing/2014/main" id="{F96A7C38-F45B-418E-8E38-7D53C8FC9E1B}"/>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a:extLst>
            <a:ext uri="{FF2B5EF4-FFF2-40B4-BE49-F238E27FC236}">
              <a16:creationId xmlns:a16="http://schemas.microsoft.com/office/drawing/2014/main" id="{AEE59D48-8193-4A7B-A61C-3FD98BECC91B}"/>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53A0765-08E9-4D89-89D8-4B6D295F8DE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6126627-438E-4D55-AC6B-8F7E61514F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23CFB39-18E1-455F-86EB-4C38EE4C941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22F4AB-0CF6-421D-AAC0-1FFBBBD0FF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0AFAB0-546D-4035-84CB-A790C9FC7E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21590</xdr:rowOff>
    </xdr:from>
    <xdr:to>
      <xdr:col>24</xdr:col>
      <xdr:colOff>114300</xdr:colOff>
      <xdr:row>62</xdr:row>
      <xdr:rowOff>123190</xdr:rowOff>
    </xdr:to>
    <xdr:sp macro="" textlink="">
      <xdr:nvSpPr>
        <xdr:cNvPr id="187" name="楕円 186">
          <a:extLst>
            <a:ext uri="{FF2B5EF4-FFF2-40B4-BE49-F238E27FC236}">
              <a16:creationId xmlns:a16="http://schemas.microsoft.com/office/drawing/2014/main" id="{F21624B5-6C95-4938-B52B-3A3A24E05623}"/>
            </a:ext>
          </a:extLst>
        </xdr:cNvPr>
        <xdr:cNvSpPr/>
      </xdr:nvSpPr>
      <xdr:spPr>
        <a:xfrm>
          <a:off x="4584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6E2EB54-2B15-41CC-9A49-44D258AA718B}"/>
            </a:ext>
          </a:extLst>
        </xdr:cNvPr>
        <xdr:cNvSpPr txBox="1"/>
      </xdr:nvSpPr>
      <xdr:spPr>
        <a:xfrm>
          <a:off x="46736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76835</xdr:rowOff>
    </xdr:from>
    <xdr:to>
      <xdr:col>20</xdr:col>
      <xdr:colOff>38100</xdr:colOff>
      <xdr:row>63</xdr:row>
      <xdr:rowOff>6985</xdr:rowOff>
    </xdr:to>
    <xdr:sp macro="" textlink="">
      <xdr:nvSpPr>
        <xdr:cNvPr id="189" name="楕円 188">
          <a:extLst>
            <a:ext uri="{FF2B5EF4-FFF2-40B4-BE49-F238E27FC236}">
              <a16:creationId xmlns:a16="http://schemas.microsoft.com/office/drawing/2014/main" id="{8B813629-A5FD-4551-9E91-140C34DE7E03}"/>
            </a:ext>
          </a:extLst>
        </xdr:cNvPr>
        <xdr:cNvSpPr/>
      </xdr:nvSpPr>
      <xdr:spPr>
        <a:xfrm>
          <a:off x="3746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72390</xdr:rowOff>
    </xdr:from>
    <xdr:to>
      <xdr:col>24</xdr:col>
      <xdr:colOff>63500</xdr:colOff>
      <xdr:row>62</xdr:row>
      <xdr:rowOff>127635</xdr:rowOff>
    </xdr:to>
    <xdr:cxnSp macro="">
      <xdr:nvCxnSpPr>
        <xdr:cNvPr id="190" name="直線コネクタ 189">
          <a:extLst>
            <a:ext uri="{FF2B5EF4-FFF2-40B4-BE49-F238E27FC236}">
              <a16:creationId xmlns:a16="http://schemas.microsoft.com/office/drawing/2014/main" id="{71FA1386-E51A-4F25-8FD0-1D86AA7D0617}"/>
            </a:ext>
          </a:extLst>
        </xdr:cNvPr>
        <xdr:cNvCxnSpPr/>
      </xdr:nvCxnSpPr>
      <xdr:spPr>
        <a:xfrm flipV="1">
          <a:off x="3797300" y="1070229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91" name="楕円 190">
          <a:extLst>
            <a:ext uri="{FF2B5EF4-FFF2-40B4-BE49-F238E27FC236}">
              <a16:creationId xmlns:a16="http://schemas.microsoft.com/office/drawing/2014/main" id="{4AC9ADB9-CA6E-4FCE-8466-32741D8D71C2}"/>
            </a:ext>
          </a:extLst>
        </xdr:cNvPr>
        <xdr:cNvSpPr/>
      </xdr:nvSpPr>
      <xdr:spPr>
        <a:xfrm>
          <a:off x="2857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xdr:rowOff>
    </xdr:from>
    <xdr:to>
      <xdr:col>19</xdr:col>
      <xdr:colOff>177800</xdr:colOff>
      <xdr:row>62</xdr:row>
      <xdr:rowOff>127635</xdr:rowOff>
    </xdr:to>
    <xdr:cxnSp macro="">
      <xdr:nvCxnSpPr>
        <xdr:cNvPr id="192" name="直線コネクタ 191">
          <a:extLst>
            <a:ext uri="{FF2B5EF4-FFF2-40B4-BE49-F238E27FC236}">
              <a16:creationId xmlns:a16="http://schemas.microsoft.com/office/drawing/2014/main" id="{1528D87F-86B6-4DBC-8C41-EF93692DBB3C}"/>
            </a:ext>
          </a:extLst>
        </xdr:cNvPr>
        <xdr:cNvCxnSpPr/>
      </xdr:nvCxnSpPr>
      <xdr:spPr>
        <a:xfrm>
          <a:off x="2908300" y="1064323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3" name="楕円 192">
          <a:extLst>
            <a:ext uri="{FF2B5EF4-FFF2-40B4-BE49-F238E27FC236}">
              <a16:creationId xmlns:a16="http://schemas.microsoft.com/office/drawing/2014/main" id="{7443F74E-93AC-40D1-BBE0-98FC015C0FA3}"/>
            </a:ext>
          </a:extLst>
        </xdr:cNvPr>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13335</xdr:rowOff>
    </xdr:to>
    <xdr:cxnSp macro="">
      <xdr:nvCxnSpPr>
        <xdr:cNvPr id="194" name="直線コネクタ 193">
          <a:extLst>
            <a:ext uri="{FF2B5EF4-FFF2-40B4-BE49-F238E27FC236}">
              <a16:creationId xmlns:a16="http://schemas.microsoft.com/office/drawing/2014/main" id="{780DBC4C-CA4B-4F63-B071-35F471D13A84}"/>
            </a:ext>
          </a:extLst>
        </xdr:cNvPr>
        <xdr:cNvCxnSpPr/>
      </xdr:nvCxnSpPr>
      <xdr:spPr>
        <a:xfrm>
          <a:off x="2019300" y="106108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65405</xdr:rowOff>
    </xdr:from>
    <xdr:to>
      <xdr:col>6</xdr:col>
      <xdr:colOff>38100</xdr:colOff>
      <xdr:row>61</xdr:row>
      <xdr:rowOff>167005</xdr:rowOff>
    </xdr:to>
    <xdr:sp macro="" textlink="">
      <xdr:nvSpPr>
        <xdr:cNvPr id="195" name="楕円 194">
          <a:extLst>
            <a:ext uri="{FF2B5EF4-FFF2-40B4-BE49-F238E27FC236}">
              <a16:creationId xmlns:a16="http://schemas.microsoft.com/office/drawing/2014/main" id="{766F7E19-D606-41CD-9F12-AD3D748CA915}"/>
            </a:ext>
          </a:extLst>
        </xdr:cNvPr>
        <xdr:cNvSpPr/>
      </xdr:nvSpPr>
      <xdr:spPr>
        <a:xfrm>
          <a:off x="1079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116205</xdr:rowOff>
    </xdr:from>
    <xdr:to>
      <xdr:col>10</xdr:col>
      <xdr:colOff>114300</xdr:colOff>
      <xdr:row>61</xdr:row>
      <xdr:rowOff>152400</xdr:rowOff>
    </xdr:to>
    <xdr:cxnSp macro="">
      <xdr:nvCxnSpPr>
        <xdr:cNvPr id="196" name="直線コネクタ 195">
          <a:extLst>
            <a:ext uri="{FF2B5EF4-FFF2-40B4-BE49-F238E27FC236}">
              <a16:creationId xmlns:a16="http://schemas.microsoft.com/office/drawing/2014/main" id="{71232DF6-9F2C-486A-80F9-4BCE6400CCD0}"/>
            </a:ext>
          </a:extLst>
        </xdr:cNvPr>
        <xdr:cNvCxnSpPr/>
      </xdr:nvCxnSpPr>
      <xdr:spPr>
        <a:xfrm>
          <a:off x="1130300" y="10574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体育館・プール】&#10;有形固定資産減価償却率">
          <a:extLst>
            <a:ext uri="{FF2B5EF4-FFF2-40B4-BE49-F238E27FC236}">
              <a16:creationId xmlns:a16="http://schemas.microsoft.com/office/drawing/2014/main" id="{0ECCAAEF-D59A-4531-A4C7-50632FF235D7}"/>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61612</xdr:rowOff>
    </xdr:from>
    <xdr:ext cx="405111" cy="259045"/>
    <xdr:sp macro="" textlink="">
      <xdr:nvSpPr>
        <xdr:cNvPr id="198" name="n_2aveValue【体育館・プール】&#10;有形固定資産減価償却率">
          <a:extLst>
            <a:ext uri="{FF2B5EF4-FFF2-40B4-BE49-F238E27FC236}">
              <a16:creationId xmlns:a16="http://schemas.microsoft.com/office/drawing/2014/main" id="{778F97FF-5FDF-477C-BF4D-1A8B4C36AC37}"/>
            </a:ext>
          </a:extLst>
        </xdr:cNvPr>
        <xdr:cNvSpPr txBox="1"/>
      </xdr:nvSpPr>
      <xdr:spPr>
        <a:xfrm>
          <a:off x="2705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99" name="n_3aveValue【体育館・プール】&#10;有形固定資産減価償却率">
          <a:extLst>
            <a:ext uri="{FF2B5EF4-FFF2-40B4-BE49-F238E27FC236}">
              <a16:creationId xmlns:a16="http://schemas.microsoft.com/office/drawing/2014/main" id="{676D79E2-5617-42E1-B5A2-030B8A41DB88}"/>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0" name="n_4aveValue【体育館・プール】&#10;有形固定資産減価償却率">
          <a:extLst>
            <a:ext uri="{FF2B5EF4-FFF2-40B4-BE49-F238E27FC236}">
              <a16:creationId xmlns:a16="http://schemas.microsoft.com/office/drawing/2014/main" id="{5FA83450-26CD-48A8-972C-FA6BB1490971}"/>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169562</xdr:rowOff>
    </xdr:from>
    <xdr:ext cx="405111" cy="259045"/>
    <xdr:sp macro="" textlink="">
      <xdr:nvSpPr>
        <xdr:cNvPr id="201" name="n_1mainValue【体育館・プール】&#10;有形固定資産減価償却率">
          <a:extLst>
            <a:ext uri="{FF2B5EF4-FFF2-40B4-BE49-F238E27FC236}">
              <a16:creationId xmlns:a16="http://schemas.microsoft.com/office/drawing/2014/main" id="{D70492F4-D0A9-4AB9-A890-C8444A800163}"/>
            </a:ext>
          </a:extLst>
        </xdr:cNvPr>
        <xdr:cNvSpPr txBox="1"/>
      </xdr:nvSpPr>
      <xdr:spPr>
        <a:xfrm>
          <a:off x="35820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202" name="n_2mainValue【体育館・プール】&#10;有形固定資産減価償却率">
          <a:extLst>
            <a:ext uri="{FF2B5EF4-FFF2-40B4-BE49-F238E27FC236}">
              <a16:creationId xmlns:a16="http://schemas.microsoft.com/office/drawing/2014/main" id="{40234212-7C95-475C-A694-157F5FEBD7B6}"/>
            </a:ext>
          </a:extLst>
        </xdr:cNvPr>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3" name="n_3mainValue【体育館・プール】&#10;有形固定資産減価償却率">
          <a:extLst>
            <a:ext uri="{FF2B5EF4-FFF2-40B4-BE49-F238E27FC236}">
              <a16:creationId xmlns:a16="http://schemas.microsoft.com/office/drawing/2014/main" id="{6D61CA39-F250-4804-8BDA-C19FB1B4E01F}"/>
            </a:ext>
          </a:extLst>
        </xdr:cNvPr>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158132</xdr:rowOff>
    </xdr:from>
    <xdr:ext cx="405111" cy="259045"/>
    <xdr:sp macro="" textlink="">
      <xdr:nvSpPr>
        <xdr:cNvPr id="204" name="n_4mainValue【体育館・プール】&#10;有形固定資産減価償却率">
          <a:extLst>
            <a:ext uri="{FF2B5EF4-FFF2-40B4-BE49-F238E27FC236}">
              <a16:creationId xmlns:a16="http://schemas.microsoft.com/office/drawing/2014/main" id="{C34A3242-990D-4EDF-A813-FF638CA8E290}"/>
            </a:ext>
          </a:extLst>
        </xdr:cNvPr>
        <xdr:cNvSpPr txBox="1"/>
      </xdr:nvSpPr>
      <xdr:spPr>
        <a:xfrm>
          <a:off x="927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33B3E1E-F8B7-4A41-9E91-CD412E7CCE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40D8784-0FCD-4FDF-966D-E887578333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44E972-881D-4C6A-9C6E-186A96FB18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E05E817-DABB-4423-95E2-977530779A1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D182997-8E66-4CAE-AF40-D4E2F11C5E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813CAC4-9C2A-4D31-8AA8-20FA590E48A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E904EC0-839F-4C98-B148-9D417DEB81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E250F3D-D660-46FC-A5B7-E0B6D42459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13F91B9-0DC9-4CF3-98E7-5D4D8CE9F13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C0BA917-70A0-4E1D-B887-916879539F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852CCE1-8539-4AE5-AADD-FDD29AAF8A5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CE78B95-33E7-442B-ACA1-7376FE6D6C2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7126F17-A1B9-41D0-B325-57E2AFAD81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1F7F946-8D6A-48F2-A0DF-94263D694B7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76BDB13-6717-405C-A98D-27FED446699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F5D3393-939E-4C1C-92C4-2262755A714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0BF10FB-B10C-45F5-ACFC-7A4F197ED0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3F94AEF-4FD9-4997-832B-3F7DDDBFD58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B6057BA-92CC-4F72-8466-0B59711EF6E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273E77E-AEC9-44BD-9948-799521F62E0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4421D4E-076D-410C-88B6-43B2FB1E2C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60EF26D-0C33-4CCC-BC5F-06372CC8BE1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BB0E881-9AB0-4E65-8CA8-C281948F550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a:extLst>
            <a:ext uri="{FF2B5EF4-FFF2-40B4-BE49-F238E27FC236}">
              <a16:creationId xmlns:a16="http://schemas.microsoft.com/office/drawing/2014/main" id="{65096046-7134-4ABE-A91F-3289E25B6019}"/>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a:extLst>
            <a:ext uri="{FF2B5EF4-FFF2-40B4-BE49-F238E27FC236}">
              <a16:creationId xmlns:a16="http://schemas.microsoft.com/office/drawing/2014/main" id="{922E4CD2-F1C8-4DB1-8A79-6A6514163E99}"/>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a:extLst>
            <a:ext uri="{FF2B5EF4-FFF2-40B4-BE49-F238E27FC236}">
              <a16:creationId xmlns:a16="http://schemas.microsoft.com/office/drawing/2014/main" id="{066D7C9D-9D1B-4C2C-860C-7CA2D98A5A39}"/>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a:extLst>
            <a:ext uri="{FF2B5EF4-FFF2-40B4-BE49-F238E27FC236}">
              <a16:creationId xmlns:a16="http://schemas.microsoft.com/office/drawing/2014/main" id="{198CD3C1-2739-45F4-9B0C-480A0F853189}"/>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a:extLst>
            <a:ext uri="{FF2B5EF4-FFF2-40B4-BE49-F238E27FC236}">
              <a16:creationId xmlns:a16="http://schemas.microsoft.com/office/drawing/2014/main" id="{D500A8F8-BC65-4F35-8D54-BE7F303DDC41}"/>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469744" cy="259045"/>
    <xdr:sp macro="" textlink="">
      <xdr:nvSpPr>
        <xdr:cNvPr id="233" name="【体育館・プール】&#10;一人当たり面積平均値テキスト">
          <a:extLst>
            <a:ext uri="{FF2B5EF4-FFF2-40B4-BE49-F238E27FC236}">
              <a16:creationId xmlns:a16="http://schemas.microsoft.com/office/drawing/2014/main" id="{D3350508-BEB4-4CBC-BD30-E95B97CC4A0E}"/>
            </a:ext>
          </a:extLst>
        </xdr:cNvPr>
        <xdr:cNvSpPr txBox="1"/>
      </xdr:nvSpPr>
      <xdr:spPr>
        <a:xfrm>
          <a:off x="10515600" y="1054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a:extLst>
            <a:ext uri="{FF2B5EF4-FFF2-40B4-BE49-F238E27FC236}">
              <a16:creationId xmlns:a16="http://schemas.microsoft.com/office/drawing/2014/main" id="{D7AB9AF2-F6B3-4822-A2DB-44FDAF5E7726}"/>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a:extLst>
            <a:ext uri="{FF2B5EF4-FFF2-40B4-BE49-F238E27FC236}">
              <a16:creationId xmlns:a16="http://schemas.microsoft.com/office/drawing/2014/main" id="{DC7F57A7-49DC-49FA-8F07-59E3B8085521}"/>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a:extLst>
            <a:ext uri="{FF2B5EF4-FFF2-40B4-BE49-F238E27FC236}">
              <a16:creationId xmlns:a16="http://schemas.microsoft.com/office/drawing/2014/main" id="{E069DAB8-4124-4B7E-8ACB-51D70F4A35C0}"/>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37" name="フローチャート: 判断 236">
          <a:extLst>
            <a:ext uri="{FF2B5EF4-FFF2-40B4-BE49-F238E27FC236}">
              <a16:creationId xmlns:a16="http://schemas.microsoft.com/office/drawing/2014/main" id="{1C069ED1-6972-49E4-A117-666C8DBF5426}"/>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38" name="フローチャート: 判断 237">
          <a:extLst>
            <a:ext uri="{FF2B5EF4-FFF2-40B4-BE49-F238E27FC236}">
              <a16:creationId xmlns:a16="http://schemas.microsoft.com/office/drawing/2014/main" id="{D1C91039-E1DE-4395-B1CD-713337A95324}"/>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99815B4-0332-4373-8EF6-A0A2201ABE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210A83-EC40-4742-8ACE-E0E0E8E2ED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FE6649-25AD-4C76-B81E-27833810D5F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5326853-0F93-4CE9-B59F-135ACC64E37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3D7411-B2A5-4196-90F4-9B8D00BC92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22352</xdr:rowOff>
    </xdr:from>
    <xdr:to>
      <xdr:col>55</xdr:col>
      <xdr:colOff>50800</xdr:colOff>
      <xdr:row>63</xdr:row>
      <xdr:rowOff>123952</xdr:rowOff>
    </xdr:to>
    <xdr:sp macro="" textlink="">
      <xdr:nvSpPr>
        <xdr:cNvPr id="244" name="楕円 243">
          <a:extLst>
            <a:ext uri="{FF2B5EF4-FFF2-40B4-BE49-F238E27FC236}">
              <a16:creationId xmlns:a16="http://schemas.microsoft.com/office/drawing/2014/main" id="{65DE5C84-30ED-402C-84AD-DA73A91E392C}"/>
            </a:ext>
          </a:extLst>
        </xdr:cNvPr>
        <xdr:cNvSpPr/>
      </xdr:nvSpPr>
      <xdr:spPr>
        <a:xfrm>
          <a:off x="104267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108729</xdr:rowOff>
    </xdr:from>
    <xdr:ext cx="469744" cy="259045"/>
    <xdr:sp macro="" textlink="">
      <xdr:nvSpPr>
        <xdr:cNvPr id="245" name="【体育館・プール】&#10;一人当たり面積該当値テキスト">
          <a:extLst>
            <a:ext uri="{FF2B5EF4-FFF2-40B4-BE49-F238E27FC236}">
              <a16:creationId xmlns:a16="http://schemas.microsoft.com/office/drawing/2014/main" id="{B420831E-1E82-49D2-A86A-21B66F99D1A2}"/>
            </a:ext>
          </a:extLst>
        </xdr:cNvPr>
        <xdr:cNvSpPr txBox="1"/>
      </xdr:nvSpPr>
      <xdr:spPr>
        <a:xfrm>
          <a:off x="10515600" y="1073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24638</xdr:rowOff>
    </xdr:from>
    <xdr:to>
      <xdr:col>50</xdr:col>
      <xdr:colOff>165100</xdr:colOff>
      <xdr:row>63</xdr:row>
      <xdr:rowOff>126238</xdr:rowOff>
    </xdr:to>
    <xdr:sp macro="" textlink="">
      <xdr:nvSpPr>
        <xdr:cNvPr id="246" name="楕円 245">
          <a:extLst>
            <a:ext uri="{FF2B5EF4-FFF2-40B4-BE49-F238E27FC236}">
              <a16:creationId xmlns:a16="http://schemas.microsoft.com/office/drawing/2014/main" id="{3141B865-32E5-47E9-B377-707CAC019BC9}"/>
            </a:ext>
          </a:extLst>
        </xdr:cNvPr>
        <xdr:cNvSpPr/>
      </xdr:nvSpPr>
      <xdr:spPr>
        <a:xfrm>
          <a:off x="9588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73152</xdr:rowOff>
    </xdr:from>
    <xdr:to>
      <xdr:col>55</xdr:col>
      <xdr:colOff>0</xdr:colOff>
      <xdr:row>63</xdr:row>
      <xdr:rowOff>75438</xdr:rowOff>
    </xdr:to>
    <xdr:cxnSp macro="">
      <xdr:nvCxnSpPr>
        <xdr:cNvPr id="247" name="直線コネクタ 246">
          <a:extLst>
            <a:ext uri="{FF2B5EF4-FFF2-40B4-BE49-F238E27FC236}">
              <a16:creationId xmlns:a16="http://schemas.microsoft.com/office/drawing/2014/main" id="{035F5A40-25F8-42B6-B9D5-D8893408CAAE}"/>
            </a:ext>
          </a:extLst>
        </xdr:cNvPr>
        <xdr:cNvCxnSpPr/>
      </xdr:nvCxnSpPr>
      <xdr:spPr>
        <a:xfrm flipV="1">
          <a:off x="9639300" y="108745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26162</xdr:rowOff>
    </xdr:from>
    <xdr:to>
      <xdr:col>46</xdr:col>
      <xdr:colOff>38100</xdr:colOff>
      <xdr:row>63</xdr:row>
      <xdr:rowOff>127762</xdr:rowOff>
    </xdr:to>
    <xdr:sp macro="" textlink="">
      <xdr:nvSpPr>
        <xdr:cNvPr id="248" name="楕円 247">
          <a:extLst>
            <a:ext uri="{FF2B5EF4-FFF2-40B4-BE49-F238E27FC236}">
              <a16:creationId xmlns:a16="http://schemas.microsoft.com/office/drawing/2014/main" id="{E6525EA2-3D8B-4CE0-9B7D-66616D37BC9B}"/>
            </a:ext>
          </a:extLst>
        </xdr:cNvPr>
        <xdr:cNvSpPr/>
      </xdr:nvSpPr>
      <xdr:spPr>
        <a:xfrm>
          <a:off x="8699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75438</xdr:rowOff>
    </xdr:from>
    <xdr:to>
      <xdr:col>50</xdr:col>
      <xdr:colOff>114300</xdr:colOff>
      <xdr:row>63</xdr:row>
      <xdr:rowOff>76962</xdr:rowOff>
    </xdr:to>
    <xdr:cxnSp macro="">
      <xdr:nvCxnSpPr>
        <xdr:cNvPr id="249" name="直線コネクタ 248">
          <a:extLst>
            <a:ext uri="{FF2B5EF4-FFF2-40B4-BE49-F238E27FC236}">
              <a16:creationId xmlns:a16="http://schemas.microsoft.com/office/drawing/2014/main" id="{65337D85-7850-41B2-888B-110838787005}"/>
            </a:ext>
          </a:extLst>
        </xdr:cNvPr>
        <xdr:cNvCxnSpPr/>
      </xdr:nvCxnSpPr>
      <xdr:spPr>
        <a:xfrm flipV="1">
          <a:off x="8750300" y="108767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28448</xdr:rowOff>
    </xdr:from>
    <xdr:to>
      <xdr:col>41</xdr:col>
      <xdr:colOff>101600</xdr:colOff>
      <xdr:row>63</xdr:row>
      <xdr:rowOff>130048</xdr:rowOff>
    </xdr:to>
    <xdr:sp macro="" textlink="">
      <xdr:nvSpPr>
        <xdr:cNvPr id="250" name="楕円 249">
          <a:extLst>
            <a:ext uri="{FF2B5EF4-FFF2-40B4-BE49-F238E27FC236}">
              <a16:creationId xmlns:a16="http://schemas.microsoft.com/office/drawing/2014/main" id="{8E51C317-7F15-4029-98BB-CAF20F77F48C}"/>
            </a:ext>
          </a:extLst>
        </xdr:cNvPr>
        <xdr:cNvSpPr/>
      </xdr:nvSpPr>
      <xdr:spPr>
        <a:xfrm>
          <a:off x="7810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76962</xdr:rowOff>
    </xdr:from>
    <xdr:to>
      <xdr:col>45</xdr:col>
      <xdr:colOff>177800</xdr:colOff>
      <xdr:row>63</xdr:row>
      <xdr:rowOff>79248</xdr:rowOff>
    </xdr:to>
    <xdr:cxnSp macro="">
      <xdr:nvCxnSpPr>
        <xdr:cNvPr id="251" name="直線コネクタ 250">
          <a:extLst>
            <a:ext uri="{FF2B5EF4-FFF2-40B4-BE49-F238E27FC236}">
              <a16:creationId xmlns:a16="http://schemas.microsoft.com/office/drawing/2014/main" id="{F2811131-97D4-4479-B87F-2468A38B38E1}"/>
            </a:ext>
          </a:extLst>
        </xdr:cNvPr>
        <xdr:cNvCxnSpPr/>
      </xdr:nvCxnSpPr>
      <xdr:spPr>
        <a:xfrm flipV="1">
          <a:off x="7861300" y="108783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29972</xdr:rowOff>
    </xdr:from>
    <xdr:to>
      <xdr:col>36</xdr:col>
      <xdr:colOff>165100</xdr:colOff>
      <xdr:row>63</xdr:row>
      <xdr:rowOff>131572</xdr:rowOff>
    </xdr:to>
    <xdr:sp macro="" textlink="">
      <xdr:nvSpPr>
        <xdr:cNvPr id="252" name="楕円 251">
          <a:extLst>
            <a:ext uri="{FF2B5EF4-FFF2-40B4-BE49-F238E27FC236}">
              <a16:creationId xmlns:a16="http://schemas.microsoft.com/office/drawing/2014/main" id="{82CEA9D4-FD4D-4B3D-8ED8-FD434E81BD42}"/>
            </a:ext>
          </a:extLst>
        </xdr:cNvPr>
        <xdr:cNvSpPr/>
      </xdr:nvSpPr>
      <xdr:spPr>
        <a:xfrm>
          <a:off x="6921500" y="108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79248</xdr:rowOff>
    </xdr:from>
    <xdr:to>
      <xdr:col>41</xdr:col>
      <xdr:colOff>50800</xdr:colOff>
      <xdr:row>63</xdr:row>
      <xdr:rowOff>80772</xdr:rowOff>
    </xdr:to>
    <xdr:cxnSp macro="">
      <xdr:nvCxnSpPr>
        <xdr:cNvPr id="253" name="直線コネクタ 252">
          <a:extLst>
            <a:ext uri="{FF2B5EF4-FFF2-40B4-BE49-F238E27FC236}">
              <a16:creationId xmlns:a16="http://schemas.microsoft.com/office/drawing/2014/main" id="{32001D9F-9425-46B5-ACFB-426845CBE574}"/>
            </a:ext>
          </a:extLst>
        </xdr:cNvPr>
        <xdr:cNvCxnSpPr/>
      </xdr:nvCxnSpPr>
      <xdr:spPr>
        <a:xfrm flipV="1">
          <a:off x="6972300" y="108805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16273</xdr:rowOff>
    </xdr:from>
    <xdr:ext cx="469744" cy="259045"/>
    <xdr:sp macro="" textlink="">
      <xdr:nvSpPr>
        <xdr:cNvPr id="254" name="n_1aveValue【体育館・プール】&#10;一人当たり面積">
          <a:extLst>
            <a:ext uri="{FF2B5EF4-FFF2-40B4-BE49-F238E27FC236}">
              <a16:creationId xmlns:a16="http://schemas.microsoft.com/office/drawing/2014/main" id="{08BBD691-EBFB-4810-9A88-E886349723CC}"/>
            </a:ext>
          </a:extLst>
        </xdr:cNvPr>
        <xdr:cNvSpPr txBox="1"/>
      </xdr:nvSpPr>
      <xdr:spPr>
        <a:xfrm>
          <a:off x="93917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4843</xdr:rowOff>
    </xdr:from>
    <xdr:ext cx="469744" cy="259045"/>
    <xdr:sp macro="" textlink="">
      <xdr:nvSpPr>
        <xdr:cNvPr id="255" name="n_2aveValue【体育館・プール】&#10;一人当たり面積">
          <a:extLst>
            <a:ext uri="{FF2B5EF4-FFF2-40B4-BE49-F238E27FC236}">
              <a16:creationId xmlns:a16="http://schemas.microsoft.com/office/drawing/2014/main" id="{F080A464-0B40-48EA-B9C8-AEE2A9153B65}"/>
            </a:ext>
          </a:extLst>
        </xdr:cNvPr>
        <xdr:cNvSpPr txBox="1"/>
      </xdr:nvSpPr>
      <xdr:spPr>
        <a:xfrm>
          <a:off x="8515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155719</xdr:rowOff>
    </xdr:from>
    <xdr:ext cx="469744" cy="259045"/>
    <xdr:sp macro="" textlink="">
      <xdr:nvSpPr>
        <xdr:cNvPr id="256" name="n_3aveValue【体育館・プール】&#10;一人当たり面積">
          <a:extLst>
            <a:ext uri="{FF2B5EF4-FFF2-40B4-BE49-F238E27FC236}">
              <a16:creationId xmlns:a16="http://schemas.microsoft.com/office/drawing/2014/main" id="{3CB24D37-FF4C-4865-85A7-9FD9B2DB6FB5}"/>
            </a:ext>
          </a:extLst>
        </xdr:cNvPr>
        <xdr:cNvSpPr txBox="1"/>
      </xdr:nvSpPr>
      <xdr:spPr>
        <a:xfrm>
          <a:off x="7626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13987</xdr:rowOff>
    </xdr:from>
    <xdr:ext cx="469744" cy="259045"/>
    <xdr:sp macro="" textlink="">
      <xdr:nvSpPr>
        <xdr:cNvPr id="257" name="n_4aveValue【体育館・プール】&#10;一人当たり面積">
          <a:extLst>
            <a:ext uri="{FF2B5EF4-FFF2-40B4-BE49-F238E27FC236}">
              <a16:creationId xmlns:a16="http://schemas.microsoft.com/office/drawing/2014/main" id="{B50578DE-045A-4EE6-BF84-2B68581D05BF}"/>
            </a:ext>
          </a:extLst>
        </xdr:cNvPr>
        <xdr:cNvSpPr txBox="1"/>
      </xdr:nvSpPr>
      <xdr:spPr>
        <a:xfrm>
          <a:off x="6737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117365</xdr:rowOff>
    </xdr:from>
    <xdr:ext cx="469744" cy="259045"/>
    <xdr:sp macro="" textlink="">
      <xdr:nvSpPr>
        <xdr:cNvPr id="258" name="n_1mainValue【体育館・プール】&#10;一人当たり面積">
          <a:extLst>
            <a:ext uri="{FF2B5EF4-FFF2-40B4-BE49-F238E27FC236}">
              <a16:creationId xmlns:a16="http://schemas.microsoft.com/office/drawing/2014/main" id="{DE792CAC-7632-43AC-945B-132101112383}"/>
            </a:ext>
          </a:extLst>
        </xdr:cNvPr>
        <xdr:cNvSpPr txBox="1"/>
      </xdr:nvSpPr>
      <xdr:spPr>
        <a:xfrm>
          <a:off x="9391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118889</xdr:rowOff>
    </xdr:from>
    <xdr:ext cx="469744" cy="259045"/>
    <xdr:sp macro="" textlink="">
      <xdr:nvSpPr>
        <xdr:cNvPr id="259" name="n_2mainValue【体育館・プール】&#10;一人当たり面積">
          <a:extLst>
            <a:ext uri="{FF2B5EF4-FFF2-40B4-BE49-F238E27FC236}">
              <a16:creationId xmlns:a16="http://schemas.microsoft.com/office/drawing/2014/main" id="{F028A6C6-1C88-49ED-85BD-A6E5C81BED3C}"/>
            </a:ext>
          </a:extLst>
        </xdr:cNvPr>
        <xdr:cNvSpPr txBox="1"/>
      </xdr:nvSpPr>
      <xdr:spPr>
        <a:xfrm>
          <a:off x="8515427" y="109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121175</xdr:rowOff>
    </xdr:from>
    <xdr:ext cx="469744" cy="259045"/>
    <xdr:sp macro="" textlink="">
      <xdr:nvSpPr>
        <xdr:cNvPr id="260" name="n_3mainValue【体育館・プール】&#10;一人当たり面積">
          <a:extLst>
            <a:ext uri="{FF2B5EF4-FFF2-40B4-BE49-F238E27FC236}">
              <a16:creationId xmlns:a16="http://schemas.microsoft.com/office/drawing/2014/main" id="{69772A38-897B-4164-A48C-F74557FF872E}"/>
            </a:ext>
          </a:extLst>
        </xdr:cNvPr>
        <xdr:cNvSpPr txBox="1"/>
      </xdr:nvSpPr>
      <xdr:spPr>
        <a:xfrm>
          <a:off x="76264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122699</xdr:rowOff>
    </xdr:from>
    <xdr:ext cx="469744" cy="259045"/>
    <xdr:sp macro="" textlink="">
      <xdr:nvSpPr>
        <xdr:cNvPr id="261" name="n_4mainValue【体育館・プール】&#10;一人当たり面積">
          <a:extLst>
            <a:ext uri="{FF2B5EF4-FFF2-40B4-BE49-F238E27FC236}">
              <a16:creationId xmlns:a16="http://schemas.microsoft.com/office/drawing/2014/main" id="{7351A2F5-DD18-4FC4-B949-674260969BD8}"/>
            </a:ext>
          </a:extLst>
        </xdr:cNvPr>
        <xdr:cNvSpPr txBox="1"/>
      </xdr:nvSpPr>
      <xdr:spPr>
        <a:xfrm>
          <a:off x="6737427"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6FA983D-06EF-46AC-A6D1-089596E185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5A2A8EE-CE10-40DA-A8F3-A9873C323E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3FEAEC9-F3C6-4B68-9DD5-434632E021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1BB7E7D-2BBC-453A-B914-6636BEBB1FC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9C8B779-776D-40D0-A11E-80D88ECD6E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6EC20AF-78A6-4A82-AD6E-D924CA14D6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6FF0392-75A7-4F91-8DF1-CB0F230C4B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22BC719-2D79-4F55-92CB-C773EC6F8E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3851F83-ADD1-4499-A51B-A78C1575C5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B3612A7-45D6-4649-9617-3F200A48DD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2471CE5-DBA1-4292-A05E-D5B9D30089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500A2F5-E451-467E-A4A8-425A6888351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D58CB5E-A65D-4F50-8EEC-211EF92024A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7F992E22-C730-4A1B-AB1A-0C40BF6354D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E77C4A4-511F-4638-B493-2E0386DD198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C27DFC4-DEFF-48CA-BA21-4A615D2BF0F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2C013400-1A18-4151-824C-D2E28E93EF2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D3B6434-981D-4EE5-B309-9FB243FDE50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72061066-8B18-4D2F-89D5-930D46624CF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73187F08-C725-4A33-8F95-011031724FC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1CCC5AA-8D12-47B7-BB53-17C4312608A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61B45567-E4F0-4D71-AF8A-C964C37E2E7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65EB878-1EA3-4B9A-A39C-456F8983153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6F3F3D4-5466-42DF-A4BC-1A4262566EB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4230A37-EA21-4E56-8C9E-E9F54D70B8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101781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FC4D6477-669D-4881-84A7-6C3EDFF0BC67}"/>
            </a:ext>
          </a:extLst>
        </xdr:cNvPr>
        <xdr:cNvCxnSpPr/>
      </xdr:nvCxnSpPr>
      <xdr:spPr>
        <a:xfrm flipV="1">
          <a:off x="4634865"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3CB486E-2D09-4729-AB7C-BBDD1E42AB1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6D9AFA6-FEF4-441E-AE49-4A72C2F15FD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48458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D7A01C68-634B-43DD-99D6-1A8DC7E2C3A5}"/>
            </a:ext>
          </a:extLst>
        </xdr:cNvPr>
        <xdr:cNvSpPr txBox="1"/>
      </xdr:nvSpPr>
      <xdr:spPr>
        <a:xfrm>
          <a:off x="4673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101781</xdr:rowOff>
    </xdr:from>
    <xdr:to>
      <xdr:col>24</xdr:col>
      <xdr:colOff>152400</xdr:colOff>
      <xdr:row>78</xdr:row>
      <xdr:rowOff>101781</xdr:rowOff>
    </xdr:to>
    <xdr:cxnSp macro="">
      <xdr:nvCxnSpPr>
        <xdr:cNvPr id="291" name="直線コネクタ 290">
          <a:extLst>
            <a:ext uri="{FF2B5EF4-FFF2-40B4-BE49-F238E27FC236}">
              <a16:creationId xmlns:a16="http://schemas.microsoft.com/office/drawing/2014/main" id="{AC0A3492-26DF-4E48-99FC-342E578F89AB}"/>
            </a:ext>
          </a:extLst>
        </xdr:cNvPr>
        <xdr:cNvCxnSpPr/>
      </xdr:nvCxnSpPr>
      <xdr:spPr>
        <a:xfrm>
          <a:off x="4546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106153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BD83BF3-DBED-4342-A465-9E7683231551}"/>
            </a:ext>
          </a:extLst>
        </xdr:cNvPr>
        <xdr:cNvSpPr txBox="1"/>
      </xdr:nvSpPr>
      <xdr:spPr>
        <a:xfrm>
          <a:off x="4673600" y="1416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293" name="フローチャート: 判断 292">
          <a:extLst>
            <a:ext uri="{FF2B5EF4-FFF2-40B4-BE49-F238E27FC236}">
              <a16:creationId xmlns:a16="http://schemas.microsoft.com/office/drawing/2014/main" id="{D16F06B1-7EA0-4672-A863-AF6BF370B654}"/>
            </a:ext>
          </a:extLst>
        </xdr:cNvPr>
        <xdr:cNvSpPr/>
      </xdr:nvSpPr>
      <xdr:spPr>
        <a:xfrm>
          <a:off x="4584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294" name="フローチャート: 判断 293">
          <a:extLst>
            <a:ext uri="{FF2B5EF4-FFF2-40B4-BE49-F238E27FC236}">
              <a16:creationId xmlns:a16="http://schemas.microsoft.com/office/drawing/2014/main" id="{1542DCF5-A503-4A05-A835-D2A248543CD4}"/>
            </a:ext>
          </a:extLst>
        </xdr:cNvPr>
        <xdr:cNvSpPr/>
      </xdr:nvSpPr>
      <xdr:spPr>
        <a:xfrm>
          <a:off x="3746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95" name="フローチャート: 判断 294">
          <a:extLst>
            <a:ext uri="{FF2B5EF4-FFF2-40B4-BE49-F238E27FC236}">
              <a16:creationId xmlns:a16="http://schemas.microsoft.com/office/drawing/2014/main" id="{CB1D23DD-202D-460D-9035-201644ADA6A2}"/>
            </a:ext>
          </a:extLst>
        </xdr:cNvPr>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a:extLst>
            <a:ext uri="{FF2B5EF4-FFF2-40B4-BE49-F238E27FC236}">
              <a16:creationId xmlns:a16="http://schemas.microsoft.com/office/drawing/2014/main" id="{6347E2BC-A771-4488-97FB-997C9EBF4A03}"/>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64044</xdr:rowOff>
    </xdr:from>
    <xdr:to>
      <xdr:col>6</xdr:col>
      <xdr:colOff>38100</xdr:colOff>
      <xdr:row>82</xdr:row>
      <xdr:rowOff>165644</xdr:rowOff>
    </xdr:to>
    <xdr:sp macro="" textlink="">
      <xdr:nvSpPr>
        <xdr:cNvPr id="297" name="フローチャート: 判断 296">
          <a:extLst>
            <a:ext uri="{FF2B5EF4-FFF2-40B4-BE49-F238E27FC236}">
              <a16:creationId xmlns:a16="http://schemas.microsoft.com/office/drawing/2014/main" id="{AB040A20-8A08-486A-8438-71661F354484}"/>
            </a:ext>
          </a:extLst>
        </xdr:cNvPr>
        <xdr:cNvSpPr/>
      </xdr:nvSpPr>
      <xdr:spPr>
        <a:xfrm>
          <a:off x="1079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8951C50-A89C-4A78-B79A-9B78C00790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C01169E-1C5F-44BA-9AF1-AAF01EDE44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8D9EED1-5831-485C-996A-988C03AF90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AEFFB86-D365-4502-BB17-5C33AD84DA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0A680B0-530F-4826-BD7C-4DA5D67BD89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83638</xdr:rowOff>
    </xdr:from>
    <xdr:to>
      <xdr:col>24</xdr:col>
      <xdr:colOff>114300</xdr:colOff>
      <xdr:row>83</xdr:row>
      <xdr:rowOff>13788</xdr:rowOff>
    </xdr:to>
    <xdr:sp macro="" textlink="">
      <xdr:nvSpPr>
        <xdr:cNvPr id="303" name="楕円 302">
          <a:extLst>
            <a:ext uri="{FF2B5EF4-FFF2-40B4-BE49-F238E27FC236}">
              <a16:creationId xmlns:a16="http://schemas.microsoft.com/office/drawing/2014/main" id="{880532E8-E5EB-4AA8-9CB0-323F0C1D8B4B}"/>
            </a:ext>
          </a:extLst>
        </xdr:cNvPr>
        <xdr:cNvSpPr/>
      </xdr:nvSpPr>
      <xdr:spPr>
        <a:xfrm>
          <a:off x="45847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106515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A27E6970-172D-4C19-8402-D988D66E4C70}"/>
            </a:ext>
          </a:extLst>
        </xdr:cNvPr>
        <xdr:cNvSpPr txBox="1"/>
      </xdr:nvSpPr>
      <xdr:spPr>
        <a:xfrm>
          <a:off x="4673600" y="1399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41184</xdr:rowOff>
    </xdr:from>
    <xdr:to>
      <xdr:col>20</xdr:col>
      <xdr:colOff>38100</xdr:colOff>
      <xdr:row>82</xdr:row>
      <xdr:rowOff>142784</xdr:rowOff>
    </xdr:to>
    <xdr:sp macro="" textlink="">
      <xdr:nvSpPr>
        <xdr:cNvPr id="305" name="楕円 304">
          <a:extLst>
            <a:ext uri="{FF2B5EF4-FFF2-40B4-BE49-F238E27FC236}">
              <a16:creationId xmlns:a16="http://schemas.microsoft.com/office/drawing/2014/main" id="{4FF35A29-2FAC-4138-87E7-80BEFAA9F668}"/>
            </a:ext>
          </a:extLst>
        </xdr:cNvPr>
        <xdr:cNvSpPr/>
      </xdr:nvSpPr>
      <xdr:spPr>
        <a:xfrm>
          <a:off x="3746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91984</xdr:rowOff>
    </xdr:from>
    <xdr:to>
      <xdr:col>24</xdr:col>
      <xdr:colOff>63500</xdr:colOff>
      <xdr:row>82</xdr:row>
      <xdr:rowOff>134438</xdr:rowOff>
    </xdr:to>
    <xdr:cxnSp macro="">
      <xdr:nvCxnSpPr>
        <xdr:cNvPr id="306" name="直線コネクタ 305">
          <a:extLst>
            <a:ext uri="{FF2B5EF4-FFF2-40B4-BE49-F238E27FC236}">
              <a16:creationId xmlns:a16="http://schemas.microsoft.com/office/drawing/2014/main" id="{9B7AFA35-8A88-4554-827F-57A9EB25FA66}"/>
            </a:ext>
          </a:extLst>
        </xdr:cNvPr>
        <xdr:cNvCxnSpPr/>
      </xdr:nvCxnSpPr>
      <xdr:spPr>
        <a:xfrm>
          <a:off x="3797300" y="1415088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60433</xdr:rowOff>
    </xdr:from>
    <xdr:ext cx="405111" cy="259045"/>
    <xdr:sp macro="" textlink="">
      <xdr:nvSpPr>
        <xdr:cNvPr id="307" name="n_1aveValue【福祉施設】&#10;有形固定資産減価償却率">
          <a:extLst>
            <a:ext uri="{FF2B5EF4-FFF2-40B4-BE49-F238E27FC236}">
              <a16:creationId xmlns:a16="http://schemas.microsoft.com/office/drawing/2014/main" id="{D3829BAB-C129-40B1-977E-5E8A005FCE47}"/>
            </a:ext>
          </a:extLst>
        </xdr:cNvPr>
        <xdr:cNvSpPr txBox="1"/>
      </xdr:nvSpPr>
      <xdr:spPr>
        <a:xfrm>
          <a:off x="35820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113591</xdr:rowOff>
    </xdr:from>
    <xdr:ext cx="405111" cy="259045"/>
    <xdr:sp macro="" textlink="">
      <xdr:nvSpPr>
        <xdr:cNvPr id="308" name="n_2aveValue【福祉施設】&#10;有形固定資産減価償却率">
          <a:extLst>
            <a:ext uri="{FF2B5EF4-FFF2-40B4-BE49-F238E27FC236}">
              <a16:creationId xmlns:a16="http://schemas.microsoft.com/office/drawing/2014/main" id="{4258B38D-9EAF-4E7C-B977-796AC981D022}"/>
            </a:ext>
          </a:extLst>
        </xdr:cNvPr>
        <xdr:cNvSpPr txBox="1"/>
      </xdr:nvSpPr>
      <xdr:spPr>
        <a:xfrm>
          <a:off x="2705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09" name="n_3aveValue【福祉施設】&#10;有形固定資産減価償却率">
          <a:extLst>
            <a:ext uri="{FF2B5EF4-FFF2-40B4-BE49-F238E27FC236}">
              <a16:creationId xmlns:a16="http://schemas.microsoft.com/office/drawing/2014/main" id="{3D867B2C-B10F-4C62-BFA3-90646EB752D0}"/>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10721</xdr:rowOff>
    </xdr:from>
    <xdr:ext cx="405111" cy="259045"/>
    <xdr:sp macro="" textlink="">
      <xdr:nvSpPr>
        <xdr:cNvPr id="310" name="n_4aveValue【福祉施設】&#10;有形固定資産減価償却率">
          <a:extLst>
            <a:ext uri="{FF2B5EF4-FFF2-40B4-BE49-F238E27FC236}">
              <a16:creationId xmlns:a16="http://schemas.microsoft.com/office/drawing/2014/main" id="{9051D4A0-B745-4EF0-98BE-B1217D6750BF}"/>
            </a:ext>
          </a:extLst>
        </xdr:cNvPr>
        <xdr:cNvSpPr txBox="1"/>
      </xdr:nvSpPr>
      <xdr:spPr>
        <a:xfrm>
          <a:off x="927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159311</xdr:rowOff>
    </xdr:from>
    <xdr:ext cx="405111" cy="259045"/>
    <xdr:sp macro="" textlink="">
      <xdr:nvSpPr>
        <xdr:cNvPr id="311" name="n_1mainValue【福祉施設】&#10;有形固定資産減価償却率">
          <a:extLst>
            <a:ext uri="{FF2B5EF4-FFF2-40B4-BE49-F238E27FC236}">
              <a16:creationId xmlns:a16="http://schemas.microsoft.com/office/drawing/2014/main" id="{242C6C39-9162-4661-B32E-5C8BE751CE62}"/>
            </a:ext>
          </a:extLst>
        </xdr:cNvPr>
        <xdr:cNvSpPr txBox="1"/>
      </xdr:nvSpPr>
      <xdr:spPr>
        <a:xfrm>
          <a:off x="3582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232AEAB1-C48B-45CC-9976-4B25806BCC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AFEC429C-C763-429C-A069-6A3D4A0290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DC83844A-29A9-4DC8-9B43-3A535C4E708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3F77838B-99B3-4740-AA00-8237894DFBC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6BF4C73D-8725-452A-9BAF-C26F0FB4F1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3AEBB720-B336-4F9F-85A8-2E8E3EC3BC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62E30FC2-81C8-4243-9B36-EDEF0E44306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A5143A1D-1A27-449B-B5C4-AB9121BCD5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EF5AD8F7-C8D4-4BA6-BFEB-C9D0BB161E9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34E2337E-39A5-4471-B2B3-BAE682DD20A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2" name="直線コネクタ 321">
          <a:extLst>
            <a:ext uri="{FF2B5EF4-FFF2-40B4-BE49-F238E27FC236}">
              <a16:creationId xmlns:a16="http://schemas.microsoft.com/office/drawing/2014/main" id="{46857491-9C20-4987-A682-DE6E721E6F2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3" name="テキスト ボックス 322">
          <a:extLst>
            <a:ext uri="{FF2B5EF4-FFF2-40B4-BE49-F238E27FC236}">
              <a16:creationId xmlns:a16="http://schemas.microsoft.com/office/drawing/2014/main" id="{638898CC-F77D-421A-9A59-8BE054CAAAC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4" name="直線コネクタ 323">
          <a:extLst>
            <a:ext uri="{FF2B5EF4-FFF2-40B4-BE49-F238E27FC236}">
              <a16:creationId xmlns:a16="http://schemas.microsoft.com/office/drawing/2014/main" id="{5FBF1F31-4D12-43DB-B43E-31F1E3C6BD2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5" name="テキスト ボックス 324">
          <a:extLst>
            <a:ext uri="{FF2B5EF4-FFF2-40B4-BE49-F238E27FC236}">
              <a16:creationId xmlns:a16="http://schemas.microsoft.com/office/drawing/2014/main" id="{5F01890C-7E80-4380-BBF5-7C8BF58B44E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6" name="直線コネクタ 325">
          <a:extLst>
            <a:ext uri="{FF2B5EF4-FFF2-40B4-BE49-F238E27FC236}">
              <a16:creationId xmlns:a16="http://schemas.microsoft.com/office/drawing/2014/main" id="{CCAA872C-EEB3-474B-BE3B-3C0D9280570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7" name="テキスト ボックス 326">
          <a:extLst>
            <a:ext uri="{FF2B5EF4-FFF2-40B4-BE49-F238E27FC236}">
              <a16:creationId xmlns:a16="http://schemas.microsoft.com/office/drawing/2014/main" id="{2E2ADAD9-0EF2-402D-BFF6-CF2EF4453A1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8" name="直線コネクタ 327">
          <a:extLst>
            <a:ext uri="{FF2B5EF4-FFF2-40B4-BE49-F238E27FC236}">
              <a16:creationId xmlns:a16="http://schemas.microsoft.com/office/drawing/2014/main" id="{F4BD532F-F3B9-4BAA-954D-2C9DCC1FFDE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9" name="テキスト ボックス 328">
          <a:extLst>
            <a:ext uri="{FF2B5EF4-FFF2-40B4-BE49-F238E27FC236}">
              <a16:creationId xmlns:a16="http://schemas.microsoft.com/office/drawing/2014/main" id="{DC99B960-A053-4E6E-BEC1-BAE7DB85810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0" name="直線コネクタ 329">
          <a:extLst>
            <a:ext uri="{FF2B5EF4-FFF2-40B4-BE49-F238E27FC236}">
              <a16:creationId xmlns:a16="http://schemas.microsoft.com/office/drawing/2014/main" id="{D452FE8A-F2E5-4A1F-92CE-FCC38A38780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1" name="テキスト ボックス 330">
          <a:extLst>
            <a:ext uri="{FF2B5EF4-FFF2-40B4-BE49-F238E27FC236}">
              <a16:creationId xmlns:a16="http://schemas.microsoft.com/office/drawing/2014/main" id="{6E93F548-E283-4D30-B9A2-C2388421B02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2" name="直線コネクタ 331">
          <a:extLst>
            <a:ext uri="{FF2B5EF4-FFF2-40B4-BE49-F238E27FC236}">
              <a16:creationId xmlns:a16="http://schemas.microsoft.com/office/drawing/2014/main" id="{95E681DE-F90B-43FF-B969-A4AEFCBB6FB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3" name="テキスト ボックス 332">
          <a:extLst>
            <a:ext uri="{FF2B5EF4-FFF2-40B4-BE49-F238E27FC236}">
              <a16:creationId xmlns:a16="http://schemas.microsoft.com/office/drawing/2014/main" id="{6265115A-3D91-4679-826A-9B6DA1CD81E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D3AA1CF5-C7FB-4820-8FF4-71BF168243E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3922D0B-7B93-46FC-851D-C22D15A5A86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20BC0BD5-7E26-44CC-9E7F-1018B6E8DA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69124</xdr:rowOff>
    </xdr:from>
    <xdr:to>
      <xdr:col>54</xdr:col>
      <xdr:colOff>189865</xdr:colOff>
      <xdr:row>86</xdr:row>
      <xdr:rowOff>132806</xdr:rowOff>
    </xdr:to>
    <xdr:cxnSp macro="">
      <xdr:nvCxnSpPr>
        <xdr:cNvPr id="337" name="直線コネクタ 336">
          <a:extLst>
            <a:ext uri="{FF2B5EF4-FFF2-40B4-BE49-F238E27FC236}">
              <a16:creationId xmlns:a16="http://schemas.microsoft.com/office/drawing/2014/main" id="{00F942C7-8F08-4BCD-9885-994A05B0C61A}"/>
            </a:ext>
          </a:extLst>
        </xdr:cNvPr>
        <xdr:cNvCxnSpPr/>
      </xdr:nvCxnSpPr>
      <xdr:spPr>
        <a:xfrm flipV="1">
          <a:off x="10476865" y="13270774"/>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38" name="【福祉施設】&#10;一人当たり面積最小値テキスト">
          <a:extLst>
            <a:ext uri="{FF2B5EF4-FFF2-40B4-BE49-F238E27FC236}">
              <a16:creationId xmlns:a16="http://schemas.microsoft.com/office/drawing/2014/main" id="{DD156FE5-5D55-4799-9C4A-842CBDABC056}"/>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39" name="直線コネクタ 338">
          <a:extLst>
            <a:ext uri="{FF2B5EF4-FFF2-40B4-BE49-F238E27FC236}">
              <a16:creationId xmlns:a16="http://schemas.microsoft.com/office/drawing/2014/main" id="{5764EC5E-36B4-4862-95F4-FE2DA84E7A4E}"/>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15801</xdr:rowOff>
    </xdr:from>
    <xdr:ext cx="469744" cy="259045"/>
    <xdr:sp macro="" textlink="">
      <xdr:nvSpPr>
        <xdr:cNvPr id="340" name="【福祉施設】&#10;一人当たり面積最大値テキスト">
          <a:extLst>
            <a:ext uri="{FF2B5EF4-FFF2-40B4-BE49-F238E27FC236}">
              <a16:creationId xmlns:a16="http://schemas.microsoft.com/office/drawing/2014/main" id="{16F2EFF7-2220-4450-8438-C2A1073EE6C7}"/>
            </a:ext>
          </a:extLst>
        </xdr:cNvPr>
        <xdr:cNvSpPr txBox="1"/>
      </xdr:nvSpPr>
      <xdr:spPr>
        <a:xfrm>
          <a:off x="10515600" y="130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69124</xdr:rowOff>
    </xdr:from>
    <xdr:to>
      <xdr:col>55</xdr:col>
      <xdr:colOff>88900</xdr:colOff>
      <xdr:row>77</xdr:row>
      <xdr:rowOff>69124</xdr:rowOff>
    </xdr:to>
    <xdr:cxnSp macro="">
      <xdr:nvCxnSpPr>
        <xdr:cNvPr id="341" name="直線コネクタ 340">
          <a:extLst>
            <a:ext uri="{FF2B5EF4-FFF2-40B4-BE49-F238E27FC236}">
              <a16:creationId xmlns:a16="http://schemas.microsoft.com/office/drawing/2014/main" id="{23C09711-05B8-4F58-88B1-61DFFC608EA1}"/>
            </a:ext>
          </a:extLst>
        </xdr:cNvPr>
        <xdr:cNvCxnSpPr/>
      </xdr:nvCxnSpPr>
      <xdr:spPr>
        <a:xfrm>
          <a:off x="10388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42" name="【福祉施設】&#10;一人当たり面積平均値テキスト">
          <a:extLst>
            <a:ext uri="{FF2B5EF4-FFF2-40B4-BE49-F238E27FC236}">
              <a16:creationId xmlns:a16="http://schemas.microsoft.com/office/drawing/2014/main" id="{88999778-C4B3-4ED4-ABF7-AEE192DCF561}"/>
            </a:ext>
          </a:extLst>
        </xdr:cNvPr>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43" name="フローチャート: 判断 342">
          <a:extLst>
            <a:ext uri="{FF2B5EF4-FFF2-40B4-BE49-F238E27FC236}">
              <a16:creationId xmlns:a16="http://schemas.microsoft.com/office/drawing/2014/main" id="{9FE4E878-C575-4771-81E6-10E71DDC5700}"/>
            </a:ext>
          </a:extLst>
        </xdr:cNvPr>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60779</xdr:rowOff>
    </xdr:from>
    <xdr:to>
      <xdr:col>50</xdr:col>
      <xdr:colOff>165100</xdr:colOff>
      <xdr:row>84</xdr:row>
      <xdr:rowOff>162379</xdr:rowOff>
    </xdr:to>
    <xdr:sp macro="" textlink="">
      <xdr:nvSpPr>
        <xdr:cNvPr id="344" name="フローチャート: 判断 343">
          <a:extLst>
            <a:ext uri="{FF2B5EF4-FFF2-40B4-BE49-F238E27FC236}">
              <a16:creationId xmlns:a16="http://schemas.microsoft.com/office/drawing/2014/main" id="{B00A0105-D091-4BD7-9ED2-30E66A43E4D4}"/>
            </a:ext>
          </a:extLst>
        </xdr:cNvPr>
        <xdr:cNvSpPr/>
      </xdr:nvSpPr>
      <xdr:spPr>
        <a:xfrm>
          <a:off x="95885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93436</xdr:rowOff>
    </xdr:from>
    <xdr:to>
      <xdr:col>46</xdr:col>
      <xdr:colOff>38100</xdr:colOff>
      <xdr:row>85</xdr:row>
      <xdr:rowOff>23586</xdr:rowOff>
    </xdr:to>
    <xdr:sp macro="" textlink="">
      <xdr:nvSpPr>
        <xdr:cNvPr id="345" name="フローチャート: 判断 344">
          <a:extLst>
            <a:ext uri="{FF2B5EF4-FFF2-40B4-BE49-F238E27FC236}">
              <a16:creationId xmlns:a16="http://schemas.microsoft.com/office/drawing/2014/main" id="{82E0FE3D-C63B-4131-9849-1C8C8D8AB881}"/>
            </a:ext>
          </a:extLst>
        </xdr:cNvPr>
        <xdr:cNvSpPr/>
      </xdr:nvSpPr>
      <xdr:spPr>
        <a:xfrm>
          <a:off x="8699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11793</xdr:rowOff>
    </xdr:from>
    <xdr:to>
      <xdr:col>41</xdr:col>
      <xdr:colOff>101600</xdr:colOff>
      <xdr:row>84</xdr:row>
      <xdr:rowOff>113393</xdr:rowOff>
    </xdr:to>
    <xdr:sp macro="" textlink="">
      <xdr:nvSpPr>
        <xdr:cNvPr id="346" name="フローチャート: 判断 345">
          <a:extLst>
            <a:ext uri="{FF2B5EF4-FFF2-40B4-BE49-F238E27FC236}">
              <a16:creationId xmlns:a16="http://schemas.microsoft.com/office/drawing/2014/main" id="{CFA6E341-1B9B-4FB6-AF34-19A50217EE24}"/>
            </a:ext>
          </a:extLst>
        </xdr:cNvPr>
        <xdr:cNvSpPr/>
      </xdr:nvSpPr>
      <xdr:spPr>
        <a:xfrm>
          <a:off x="7810500" y="1441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46082</xdr:rowOff>
    </xdr:from>
    <xdr:to>
      <xdr:col>36</xdr:col>
      <xdr:colOff>165100</xdr:colOff>
      <xdr:row>84</xdr:row>
      <xdr:rowOff>147682</xdr:rowOff>
    </xdr:to>
    <xdr:sp macro="" textlink="">
      <xdr:nvSpPr>
        <xdr:cNvPr id="347" name="フローチャート: 判断 346">
          <a:extLst>
            <a:ext uri="{FF2B5EF4-FFF2-40B4-BE49-F238E27FC236}">
              <a16:creationId xmlns:a16="http://schemas.microsoft.com/office/drawing/2014/main" id="{8302C787-87CB-44BE-AB61-2E7EB49782BC}"/>
            </a:ext>
          </a:extLst>
        </xdr:cNvPr>
        <xdr:cNvSpPr/>
      </xdr:nvSpPr>
      <xdr:spPr>
        <a:xfrm>
          <a:off x="6921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5A5CFFB-9ACF-447B-9D67-27FC1CA394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5D89B7D-E9C1-41FE-B70C-0A39F42A5FA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4498B55-B391-4838-BB49-1ABD6BCACC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AA929E1-6A9F-4BFB-8921-9626004563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B49355B-8888-45D4-9CBA-AD201DF2A71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3" name="楕円 352">
          <a:extLst>
            <a:ext uri="{FF2B5EF4-FFF2-40B4-BE49-F238E27FC236}">
              <a16:creationId xmlns:a16="http://schemas.microsoft.com/office/drawing/2014/main" id="{1EE18F8B-36AC-46D5-AE42-64BF1B57210E}"/>
            </a:ext>
          </a:extLst>
        </xdr:cNvPr>
        <xdr:cNvSpPr/>
      </xdr:nvSpPr>
      <xdr:spPr>
        <a:xfrm>
          <a:off x="104267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119578</xdr:rowOff>
    </xdr:from>
    <xdr:ext cx="469744" cy="259045"/>
    <xdr:sp macro="" textlink="">
      <xdr:nvSpPr>
        <xdr:cNvPr id="354" name="【福祉施設】&#10;一人当たり面積該当値テキスト">
          <a:extLst>
            <a:ext uri="{FF2B5EF4-FFF2-40B4-BE49-F238E27FC236}">
              <a16:creationId xmlns:a16="http://schemas.microsoft.com/office/drawing/2014/main" id="{8D06AF60-89C5-4515-A6DB-6F2BD937E930}"/>
            </a:ext>
          </a:extLst>
        </xdr:cNvPr>
        <xdr:cNvSpPr txBox="1"/>
      </xdr:nvSpPr>
      <xdr:spPr>
        <a:xfrm>
          <a:off x="10515600" y="1417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98334</xdr:rowOff>
    </xdr:from>
    <xdr:to>
      <xdr:col>50</xdr:col>
      <xdr:colOff>165100</xdr:colOff>
      <xdr:row>84</xdr:row>
      <xdr:rowOff>28484</xdr:rowOff>
    </xdr:to>
    <xdr:sp macro="" textlink="">
      <xdr:nvSpPr>
        <xdr:cNvPr id="355" name="楕円 354">
          <a:extLst>
            <a:ext uri="{FF2B5EF4-FFF2-40B4-BE49-F238E27FC236}">
              <a16:creationId xmlns:a16="http://schemas.microsoft.com/office/drawing/2014/main" id="{F6D45C9C-2194-4126-83DF-A89A2A1879E3}"/>
            </a:ext>
          </a:extLst>
        </xdr:cNvPr>
        <xdr:cNvSpPr/>
      </xdr:nvSpPr>
      <xdr:spPr>
        <a:xfrm>
          <a:off x="9588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147501</xdr:rowOff>
    </xdr:from>
    <xdr:to>
      <xdr:col>55</xdr:col>
      <xdr:colOff>0</xdr:colOff>
      <xdr:row>83</xdr:row>
      <xdr:rowOff>149134</xdr:rowOff>
    </xdr:to>
    <xdr:cxnSp macro="">
      <xdr:nvCxnSpPr>
        <xdr:cNvPr id="356" name="直線コネクタ 355">
          <a:extLst>
            <a:ext uri="{FF2B5EF4-FFF2-40B4-BE49-F238E27FC236}">
              <a16:creationId xmlns:a16="http://schemas.microsoft.com/office/drawing/2014/main" id="{66340BBF-5DEF-409B-BA10-3F5463106C5D}"/>
            </a:ext>
          </a:extLst>
        </xdr:cNvPr>
        <xdr:cNvCxnSpPr/>
      </xdr:nvCxnSpPr>
      <xdr:spPr>
        <a:xfrm flipV="1">
          <a:off x="9639300" y="1437785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153506</xdr:rowOff>
    </xdr:from>
    <xdr:ext cx="469744" cy="259045"/>
    <xdr:sp macro="" textlink="">
      <xdr:nvSpPr>
        <xdr:cNvPr id="357" name="n_1aveValue【福祉施設】&#10;一人当たり面積">
          <a:extLst>
            <a:ext uri="{FF2B5EF4-FFF2-40B4-BE49-F238E27FC236}">
              <a16:creationId xmlns:a16="http://schemas.microsoft.com/office/drawing/2014/main" id="{62A4BFF0-A685-4E9B-A232-09F38DEDFF18}"/>
            </a:ext>
          </a:extLst>
        </xdr:cNvPr>
        <xdr:cNvSpPr txBox="1"/>
      </xdr:nvSpPr>
      <xdr:spPr>
        <a:xfrm>
          <a:off x="9391727" y="145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40113</xdr:rowOff>
    </xdr:from>
    <xdr:ext cx="469744" cy="259045"/>
    <xdr:sp macro="" textlink="">
      <xdr:nvSpPr>
        <xdr:cNvPr id="358" name="n_2aveValue【福祉施設】&#10;一人当たり面積">
          <a:extLst>
            <a:ext uri="{FF2B5EF4-FFF2-40B4-BE49-F238E27FC236}">
              <a16:creationId xmlns:a16="http://schemas.microsoft.com/office/drawing/2014/main" id="{FFD7C90B-ABAB-4C76-AA93-E31C13889E5A}"/>
            </a:ext>
          </a:extLst>
        </xdr:cNvPr>
        <xdr:cNvSpPr txBox="1"/>
      </xdr:nvSpPr>
      <xdr:spPr>
        <a:xfrm>
          <a:off x="85154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129920</xdr:rowOff>
    </xdr:from>
    <xdr:ext cx="469744" cy="259045"/>
    <xdr:sp macro="" textlink="">
      <xdr:nvSpPr>
        <xdr:cNvPr id="359" name="n_3aveValue【福祉施設】&#10;一人当たり面積">
          <a:extLst>
            <a:ext uri="{FF2B5EF4-FFF2-40B4-BE49-F238E27FC236}">
              <a16:creationId xmlns:a16="http://schemas.microsoft.com/office/drawing/2014/main" id="{3D64914D-B143-4909-B7F7-A162C213ED48}"/>
            </a:ext>
          </a:extLst>
        </xdr:cNvPr>
        <xdr:cNvSpPr txBox="1"/>
      </xdr:nvSpPr>
      <xdr:spPr>
        <a:xfrm>
          <a:off x="7626427" y="1418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164209</xdr:rowOff>
    </xdr:from>
    <xdr:ext cx="469744" cy="259045"/>
    <xdr:sp macro="" textlink="">
      <xdr:nvSpPr>
        <xdr:cNvPr id="360" name="n_4aveValue【福祉施設】&#10;一人当たり面積">
          <a:extLst>
            <a:ext uri="{FF2B5EF4-FFF2-40B4-BE49-F238E27FC236}">
              <a16:creationId xmlns:a16="http://schemas.microsoft.com/office/drawing/2014/main" id="{AA2237D9-C958-4954-B7F6-40E5DB704A3C}"/>
            </a:ext>
          </a:extLst>
        </xdr:cNvPr>
        <xdr:cNvSpPr txBox="1"/>
      </xdr:nvSpPr>
      <xdr:spPr>
        <a:xfrm>
          <a:off x="6737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45011</xdr:rowOff>
    </xdr:from>
    <xdr:ext cx="469744" cy="259045"/>
    <xdr:sp macro="" textlink="">
      <xdr:nvSpPr>
        <xdr:cNvPr id="361" name="n_1mainValue【福祉施設】&#10;一人当たり面積">
          <a:extLst>
            <a:ext uri="{FF2B5EF4-FFF2-40B4-BE49-F238E27FC236}">
              <a16:creationId xmlns:a16="http://schemas.microsoft.com/office/drawing/2014/main" id="{56D96AF2-3534-44D4-8FBB-111E8F2CFA1B}"/>
            </a:ext>
          </a:extLst>
        </xdr:cNvPr>
        <xdr:cNvSpPr txBox="1"/>
      </xdr:nvSpPr>
      <xdr:spPr>
        <a:xfrm>
          <a:off x="9391727" y="1410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1A3DF548-32D6-4291-A6A4-C2609053E6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1B3A9BAE-DDD1-4005-8B84-854367FBBA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CC974740-8952-4745-B2F1-2E9BE617D1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13B50879-6DFA-4AC0-9B5F-CD25A152D4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C4A2137B-3930-4C6F-BE37-2591807493A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8FDB42B1-132C-48B2-9E91-29E49C31B6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6EF61F9C-B4B5-499E-AA3D-95FC5164F16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288ACDD2-31A2-4AA2-A7D2-140D28BDEBB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3A93CDF0-7785-41DC-83EA-0606C71FEC3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5ED5F925-6117-47EA-9150-1CFA9569AF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7B19878B-5D0E-45B3-9C79-297A75CBEC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a:extLst>
            <a:ext uri="{FF2B5EF4-FFF2-40B4-BE49-F238E27FC236}">
              <a16:creationId xmlns:a16="http://schemas.microsoft.com/office/drawing/2014/main" id="{A30A332F-7247-4AB0-AF71-31D0048F330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a:extLst>
            <a:ext uri="{FF2B5EF4-FFF2-40B4-BE49-F238E27FC236}">
              <a16:creationId xmlns:a16="http://schemas.microsoft.com/office/drawing/2014/main" id="{380268E1-1E94-46DE-8D45-6273B5F1A56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a:extLst>
            <a:ext uri="{FF2B5EF4-FFF2-40B4-BE49-F238E27FC236}">
              <a16:creationId xmlns:a16="http://schemas.microsoft.com/office/drawing/2014/main" id="{FAA62ABC-4227-42C6-96B2-5A83587CD44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a:extLst>
            <a:ext uri="{FF2B5EF4-FFF2-40B4-BE49-F238E27FC236}">
              <a16:creationId xmlns:a16="http://schemas.microsoft.com/office/drawing/2014/main" id="{3D7D5EA1-6309-4285-8DFE-B846B1C639A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a:extLst>
            <a:ext uri="{FF2B5EF4-FFF2-40B4-BE49-F238E27FC236}">
              <a16:creationId xmlns:a16="http://schemas.microsoft.com/office/drawing/2014/main" id="{F632BC2A-8085-4C41-B76B-D96838C1FF6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a:extLst>
            <a:ext uri="{FF2B5EF4-FFF2-40B4-BE49-F238E27FC236}">
              <a16:creationId xmlns:a16="http://schemas.microsoft.com/office/drawing/2014/main" id="{1ACA4523-E692-4C17-936B-F22868F68F4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a:extLst>
            <a:ext uri="{FF2B5EF4-FFF2-40B4-BE49-F238E27FC236}">
              <a16:creationId xmlns:a16="http://schemas.microsoft.com/office/drawing/2014/main" id="{F5A30F21-43D7-4E28-AF9E-79CD5A44571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a:extLst>
            <a:ext uri="{FF2B5EF4-FFF2-40B4-BE49-F238E27FC236}">
              <a16:creationId xmlns:a16="http://schemas.microsoft.com/office/drawing/2014/main" id="{FE4615D5-BAF7-4A93-8D3D-34034AEEAC7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a:extLst>
            <a:ext uri="{FF2B5EF4-FFF2-40B4-BE49-F238E27FC236}">
              <a16:creationId xmlns:a16="http://schemas.microsoft.com/office/drawing/2014/main" id="{62375F78-2DDC-42D1-A026-FD1487BCDB8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2" name="テキスト ボックス 381">
          <a:extLst>
            <a:ext uri="{FF2B5EF4-FFF2-40B4-BE49-F238E27FC236}">
              <a16:creationId xmlns:a16="http://schemas.microsoft.com/office/drawing/2014/main" id="{E893E91A-FFF6-4B9C-9875-8792F3C64C4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016A9DC6-0AD2-447E-A432-5B1D4D2B643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4" name="テキスト ボックス 383">
          <a:extLst>
            <a:ext uri="{FF2B5EF4-FFF2-40B4-BE49-F238E27FC236}">
              <a16:creationId xmlns:a16="http://schemas.microsoft.com/office/drawing/2014/main" id="{498BA98A-2380-4AE0-B50D-AF5F47BD703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5707600D-1AC9-4D64-A53C-B0C234E7F91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120014</xdr:rowOff>
    </xdr:from>
    <xdr:to>
      <xdr:col>24</xdr:col>
      <xdr:colOff>62865</xdr:colOff>
      <xdr:row>108</xdr:row>
      <xdr:rowOff>152400</xdr:rowOff>
    </xdr:to>
    <xdr:cxnSp macro="">
      <xdr:nvCxnSpPr>
        <xdr:cNvPr id="386" name="直線コネクタ 385">
          <a:extLst>
            <a:ext uri="{FF2B5EF4-FFF2-40B4-BE49-F238E27FC236}">
              <a16:creationId xmlns:a16="http://schemas.microsoft.com/office/drawing/2014/main" id="{C1A9A1C1-8664-4007-AFAB-EC67A1AFE987}"/>
            </a:ext>
          </a:extLst>
        </xdr:cNvPr>
        <xdr:cNvCxnSpPr/>
      </xdr:nvCxnSpPr>
      <xdr:spPr>
        <a:xfrm flipV="1">
          <a:off x="4634865" y="1726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7" name="【市民会館】&#10;有形固定資産減価償却率最小値テキスト">
          <a:extLst>
            <a:ext uri="{FF2B5EF4-FFF2-40B4-BE49-F238E27FC236}">
              <a16:creationId xmlns:a16="http://schemas.microsoft.com/office/drawing/2014/main" id="{4295E9F7-A60F-4421-9E15-B61095C51DBC}"/>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8" name="直線コネクタ 387">
          <a:extLst>
            <a:ext uri="{FF2B5EF4-FFF2-40B4-BE49-F238E27FC236}">
              <a16:creationId xmlns:a16="http://schemas.microsoft.com/office/drawing/2014/main" id="{1DE5A6CC-C6BC-44AC-8EC2-28E123A5BE23}"/>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66691</xdr:rowOff>
    </xdr:from>
    <xdr:ext cx="405111" cy="259045"/>
    <xdr:sp macro="" textlink="">
      <xdr:nvSpPr>
        <xdr:cNvPr id="389" name="【市民会館】&#10;有形固定資産減価償却率最大値テキスト">
          <a:extLst>
            <a:ext uri="{FF2B5EF4-FFF2-40B4-BE49-F238E27FC236}">
              <a16:creationId xmlns:a16="http://schemas.microsoft.com/office/drawing/2014/main" id="{35BC7476-8E9A-42EE-8B3C-749E98E63B7A}"/>
            </a:ext>
          </a:extLst>
        </xdr:cNvPr>
        <xdr:cNvSpPr txBox="1"/>
      </xdr:nvSpPr>
      <xdr:spPr>
        <a:xfrm>
          <a:off x="4673600"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120014</xdr:rowOff>
    </xdr:from>
    <xdr:to>
      <xdr:col>24</xdr:col>
      <xdr:colOff>152400</xdr:colOff>
      <xdr:row>100</xdr:row>
      <xdr:rowOff>120014</xdr:rowOff>
    </xdr:to>
    <xdr:cxnSp macro="">
      <xdr:nvCxnSpPr>
        <xdr:cNvPr id="390" name="直線コネクタ 389">
          <a:extLst>
            <a:ext uri="{FF2B5EF4-FFF2-40B4-BE49-F238E27FC236}">
              <a16:creationId xmlns:a16="http://schemas.microsoft.com/office/drawing/2014/main" id="{10323823-9B58-4A72-AB39-ED00A8118AF7}"/>
            </a:ext>
          </a:extLst>
        </xdr:cNvPr>
        <xdr:cNvCxnSpPr/>
      </xdr:nvCxnSpPr>
      <xdr:spPr>
        <a:xfrm>
          <a:off x="4546600" y="1726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DBAE4B4E-F0AB-4C49-BB8D-ACDC106E0367}"/>
            </a:ext>
          </a:extLst>
        </xdr:cNvPr>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92" name="フローチャート: 判断 391">
          <a:extLst>
            <a:ext uri="{FF2B5EF4-FFF2-40B4-BE49-F238E27FC236}">
              <a16:creationId xmlns:a16="http://schemas.microsoft.com/office/drawing/2014/main" id="{87230B7C-16C4-4398-BC50-7A394E22DC24}"/>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149225</xdr:rowOff>
    </xdr:from>
    <xdr:to>
      <xdr:col>20</xdr:col>
      <xdr:colOff>38100</xdr:colOff>
      <xdr:row>104</xdr:row>
      <xdr:rowOff>79375</xdr:rowOff>
    </xdr:to>
    <xdr:sp macro="" textlink="">
      <xdr:nvSpPr>
        <xdr:cNvPr id="393" name="フローチャート: 判断 392">
          <a:extLst>
            <a:ext uri="{FF2B5EF4-FFF2-40B4-BE49-F238E27FC236}">
              <a16:creationId xmlns:a16="http://schemas.microsoft.com/office/drawing/2014/main" id="{245F91D6-7BC5-49F8-AE9D-1E9E2CA83952}"/>
            </a:ext>
          </a:extLst>
        </xdr:cNvPr>
        <xdr:cNvSpPr/>
      </xdr:nvSpPr>
      <xdr:spPr>
        <a:xfrm>
          <a:off x="3746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394" name="フローチャート: 判断 393">
          <a:extLst>
            <a:ext uri="{FF2B5EF4-FFF2-40B4-BE49-F238E27FC236}">
              <a16:creationId xmlns:a16="http://schemas.microsoft.com/office/drawing/2014/main" id="{0FDBA0DC-A38A-40C1-883E-C3D359969348}"/>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395" name="フローチャート: 判断 394">
          <a:extLst>
            <a:ext uri="{FF2B5EF4-FFF2-40B4-BE49-F238E27FC236}">
              <a16:creationId xmlns:a16="http://schemas.microsoft.com/office/drawing/2014/main" id="{91D8252F-760B-404B-8E73-2DE44D3882B0}"/>
            </a:ext>
          </a:extLst>
        </xdr:cNvPr>
        <xdr:cNvSpPr/>
      </xdr:nvSpPr>
      <xdr:spPr>
        <a:xfrm>
          <a:off x="1968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97789</xdr:rowOff>
    </xdr:from>
    <xdr:to>
      <xdr:col>6</xdr:col>
      <xdr:colOff>38100</xdr:colOff>
      <xdr:row>104</xdr:row>
      <xdr:rowOff>27939</xdr:rowOff>
    </xdr:to>
    <xdr:sp macro="" textlink="">
      <xdr:nvSpPr>
        <xdr:cNvPr id="396" name="フローチャート: 判断 395">
          <a:extLst>
            <a:ext uri="{FF2B5EF4-FFF2-40B4-BE49-F238E27FC236}">
              <a16:creationId xmlns:a16="http://schemas.microsoft.com/office/drawing/2014/main" id="{5836E82E-3AFA-4E55-BC7E-769CE527F6A3}"/>
            </a:ext>
          </a:extLst>
        </xdr:cNvPr>
        <xdr:cNvSpPr/>
      </xdr:nvSpPr>
      <xdr:spPr>
        <a:xfrm>
          <a:off x="1079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A355B844-2A2E-4F88-B62F-5C82084415B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C6EA727F-6413-4064-84E2-0E6406FE695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2EBFC41E-989D-44C1-B92F-94B505C443E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5187C016-D552-4C27-AAF7-A9F23EEAC5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AB562BD3-FA97-4B4C-A447-4A56D517D96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2" name="楕円 401">
          <a:extLst>
            <a:ext uri="{FF2B5EF4-FFF2-40B4-BE49-F238E27FC236}">
              <a16:creationId xmlns:a16="http://schemas.microsoft.com/office/drawing/2014/main" id="{F9A2D0FF-023C-4313-85E7-C8F27DA8F21B}"/>
            </a:ext>
          </a:extLst>
        </xdr:cNvPr>
        <xdr:cNvSpPr/>
      </xdr:nvSpPr>
      <xdr:spPr>
        <a:xfrm>
          <a:off x="45847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55263</xdr:rowOff>
    </xdr:from>
    <xdr:ext cx="405111" cy="259045"/>
    <xdr:sp macro="" textlink="">
      <xdr:nvSpPr>
        <xdr:cNvPr id="403" name="【市民会館】&#10;有形固定資産減価償却率該当値テキスト">
          <a:extLst>
            <a:ext uri="{FF2B5EF4-FFF2-40B4-BE49-F238E27FC236}">
              <a16:creationId xmlns:a16="http://schemas.microsoft.com/office/drawing/2014/main" id="{6A5B499C-D5F7-4BF0-B5B3-8563B3350082}"/>
            </a:ext>
          </a:extLst>
        </xdr:cNvPr>
        <xdr:cNvSpPr txBox="1"/>
      </xdr:nvSpPr>
      <xdr:spPr>
        <a:xfrm>
          <a:off x="4673600"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97789</xdr:rowOff>
    </xdr:from>
    <xdr:to>
      <xdr:col>20</xdr:col>
      <xdr:colOff>38100</xdr:colOff>
      <xdr:row>106</xdr:row>
      <xdr:rowOff>27939</xdr:rowOff>
    </xdr:to>
    <xdr:sp macro="" textlink="">
      <xdr:nvSpPr>
        <xdr:cNvPr id="404" name="楕円 403">
          <a:extLst>
            <a:ext uri="{FF2B5EF4-FFF2-40B4-BE49-F238E27FC236}">
              <a16:creationId xmlns:a16="http://schemas.microsoft.com/office/drawing/2014/main" id="{D9FC8E51-2FA7-4DD9-9645-261D2F59C057}"/>
            </a:ext>
          </a:extLst>
        </xdr:cNvPr>
        <xdr:cNvSpPr/>
      </xdr:nvSpPr>
      <xdr:spPr>
        <a:xfrm>
          <a:off x="3746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127636</xdr:rowOff>
    </xdr:from>
    <xdr:to>
      <xdr:col>24</xdr:col>
      <xdr:colOff>63500</xdr:colOff>
      <xdr:row>105</xdr:row>
      <xdr:rowOff>148589</xdr:rowOff>
    </xdr:to>
    <xdr:cxnSp macro="">
      <xdr:nvCxnSpPr>
        <xdr:cNvPr id="405" name="直線コネクタ 404">
          <a:extLst>
            <a:ext uri="{FF2B5EF4-FFF2-40B4-BE49-F238E27FC236}">
              <a16:creationId xmlns:a16="http://schemas.microsoft.com/office/drawing/2014/main" id="{A07EB121-C115-4584-A0CA-F10724F8E211}"/>
            </a:ext>
          </a:extLst>
        </xdr:cNvPr>
        <xdr:cNvCxnSpPr/>
      </xdr:nvCxnSpPr>
      <xdr:spPr>
        <a:xfrm flipV="1">
          <a:off x="3797300" y="1812988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99695</xdr:rowOff>
    </xdr:from>
    <xdr:to>
      <xdr:col>15</xdr:col>
      <xdr:colOff>101600</xdr:colOff>
      <xdr:row>106</xdr:row>
      <xdr:rowOff>29845</xdr:rowOff>
    </xdr:to>
    <xdr:sp macro="" textlink="">
      <xdr:nvSpPr>
        <xdr:cNvPr id="406" name="楕円 405">
          <a:extLst>
            <a:ext uri="{FF2B5EF4-FFF2-40B4-BE49-F238E27FC236}">
              <a16:creationId xmlns:a16="http://schemas.microsoft.com/office/drawing/2014/main" id="{01FE7CEB-D8E5-48F3-8EF5-B2C9EEFAE9C0}"/>
            </a:ext>
          </a:extLst>
        </xdr:cNvPr>
        <xdr:cNvSpPr/>
      </xdr:nvSpPr>
      <xdr:spPr>
        <a:xfrm>
          <a:off x="2857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148589</xdr:rowOff>
    </xdr:from>
    <xdr:to>
      <xdr:col>19</xdr:col>
      <xdr:colOff>177800</xdr:colOff>
      <xdr:row>105</xdr:row>
      <xdr:rowOff>150495</xdr:rowOff>
    </xdr:to>
    <xdr:cxnSp macro="">
      <xdr:nvCxnSpPr>
        <xdr:cNvPr id="407" name="直線コネクタ 406">
          <a:extLst>
            <a:ext uri="{FF2B5EF4-FFF2-40B4-BE49-F238E27FC236}">
              <a16:creationId xmlns:a16="http://schemas.microsoft.com/office/drawing/2014/main" id="{CA1339BD-665E-4835-B34C-38EA652D278D}"/>
            </a:ext>
          </a:extLst>
        </xdr:cNvPr>
        <xdr:cNvCxnSpPr/>
      </xdr:nvCxnSpPr>
      <xdr:spPr>
        <a:xfrm flipV="1">
          <a:off x="2908300" y="181508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71120</xdr:rowOff>
    </xdr:from>
    <xdr:to>
      <xdr:col>10</xdr:col>
      <xdr:colOff>165100</xdr:colOff>
      <xdr:row>106</xdr:row>
      <xdr:rowOff>1270</xdr:rowOff>
    </xdr:to>
    <xdr:sp macro="" textlink="">
      <xdr:nvSpPr>
        <xdr:cNvPr id="408" name="楕円 407">
          <a:extLst>
            <a:ext uri="{FF2B5EF4-FFF2-40B4-BE49-F238E27FC236}">
              <a16:creationId xmlns:a16="http://schemas.microsoft.com/office/drawing/2014/main" id="{2B999C49-4AD5-486B-824A-AC63B366B9DF}"/>
            </a:ext>
          </a:extLst>
        </xdr:cNvPr>
        <xdr:cNvSpPr/>
      </xdr:nvSpPr>
      <xdr:spPr>
        <a:xfrm>
          <a:off x="1968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121920</xdr:rowOff>
    </xdr:from>
    <xdr:to>
      <xdr:col>15</xdr:col>
      <xdr:colOff>50800</xdr:colOff>
      <xdr:row>105</xdr:row>
      <xdr:rowOff>150495</xdr:rowOff>
    </xdr:to>
    <xdr:cxnSp macro="">
      <xdr:nvCxnSpPr>
        <xdr:cNvPr id="409" name="直線コネクタ 408">
          <a:extLst>
            <a:ext uri="{FF2B5EF4-FFF2-40B4-BE49-F238E27FC236}">
              <a16:creationId xmlns:a16="http://schemas.microsoft.com/office/drawing/2014/main" id="{E068C0A6-5346-4E29-83E4-28A984CEFB4F}"/>
            </a:ext>
          </a:extLst>
        </xdr:cNvPr>
        <xdr:cNvCxnSpPr/>
      </xdr:nvCxnSpPr>
      <xdr:spPr>
        <a:xfrm>
          <a:off x="2019300" y="18124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10" name="楕円 409">
          <a:extLst>
            <a:ext uri="{FF2B5EF4-FFF2-40B4-BE49-F238E27FC236}">
              <a16:creationId xmlns:a16="http://schemas.microsoft.com/office/drawing/2014/main" id="{B41142B3-3FD7-45B0-AE0D-A7EF5B842192}"/>
            </a:ext>
          </a:extLst>
        </xdr:cNvPr>
        <xdr:cNvSpPr/>
      </xdr:nvSpPr>
      <xdr:spPr>
        <a:xfrm>
          <a:off x="107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72389</xdr:rowOff>
    </xdr:from>
    <xdr:to>
      <xdr:col>10</xdr:col>
      <xdr:colOff>114300</xdr:colOff>
      <xdr:row>105</xdr:row>
      <xdr:rowOff>121920</xdr:rowOff>
    </xdr:to>
    <xdr:cxnSp macro="">
      <xdr:nvCxnSpPr>
        <xdr:cNvPr id="411" name="直線コネクタ 410">
          <a:extLst>
            <a:ext uri="{FF2B5EF4-FFF2-40B4-BE49-F238E27FC236}">
              <a16:creationId xmlns:a16="http://schemas.microsoft.com/office/drawing/2014/main" id="{39C126F9-08CD-4F99-BAD8-289D00719614}"/>
            </a:ext>
          </a:extLst>
        </xdr:cNvPr>
        <xdr:cNvCxnSpPr/>
      </xdr:nvCxnSpPr>
      <xdr:spPr>
        <a:xfrm>
          <a:off x="1130300" y="180746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95902</xdr:rowOff>
    </xdr:from>
    <xdr:ext cx="405111" cy="259045"/>
    <xdr:sp macro="" textlink="">
      <xdr:nvSpPr>
        <xdr:cNvPr id="412" name="n_1aveValue【市民会館】&#10;有形固定資産減価償却率">
          <a:extLst>
            <a:ext uri="{FF2B5EF4-FFF2-40B4-BE49-F238E27FC236}">
              <a16:creationId xmlns:a16="http://schemas.microsoft.com/office/drawing/2014/main" id="{4DCA82CE-2D47-40AD-AF6C-962FCF7130D1}"/>
            </a:ext>
          </a:extLst>
        </xdr:cNvPr>
        <xdr:cNvSpPr txBox="1"/>
      </xdr:nvSpPr>
      <xdr:spPr>
        <a:xfrm>
          <a:off x="3582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71138</xdr:rowOff>
    </xdr:from>
    <xdr:ext cx="405111" cy="259045"/>
    <xdr:sp macro="" textlink="">
      <xdr:nvSpPr>
        <xdr:cNvPr id="413" name="n_2aveValue【市民会館】&#10;有形固定資産減価償却率">
          <a:extLst>
            <a:ext uri="{FF2B5EF4-FFF2-40B4-BE49-F238E27FC236}">
              <a16:creationId xmlns:a16="http://schemas.microsoft.com/office/drawing/2014/main" id="{4A902572-5634-4C7F-877E-787D219092FF}"/>
            </a:ext>
          </a:extLst>
        </xdr:cNvPr>
        <xdr:cNvSpPr txBox="1"/>
      </xdr:nvSpPr>
      <xdr:spPr>
        <a:xfrm>
          <a:off x="2705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95902</xdr:rowOff>
    </xdr:from>
    <xdr:ext cx="405111" cy="259045"/>
    <xdr:sp macro="" textlink="">
      <xdr:nvSpPr>
        <xdr:cNvPr id="414" name="n_3aveValue【市民会館】&#10;有形固定資産減価償却率">
          <a:extLst>
            <a:ext uri="{FF2B5EF4-FFF2-40B4-BE49-F238E27FC236}">
              <a16:creationId xmlns:a16="http://schemas.microsoft.com/office/drawing/2014/main" id="{1D02D84F-3C88-4209-9CA2-6135503B1023}"/>
            </a:ext>
          </a:extLst>
        </xdr:cNvPr>
        <xdr:cNvSpPr txBox="1"/>
      </xdr:nvSpPr>
      <xdr:spPr>
        <a:xfrm>
          <a:off x="1816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44466</xdr:rowOff>
    </xdr:from>
    <xdr:ext cx="405111" cy="259045"/>
    <xdr:sp macro="" textlink="">
      <xdr:nvSpPr>
        <xdr:cNvPr id="415" name="n_4aveValue【市民会館】&#10;有形固定資産減価償却率">
          <a:extLst>
            <a:ext uri="{FF2B5EF4-FFF2-40B4-BE49-F238E27FC236}">
              <a16:creationId xmlns:a16="http://schemas.microsoft.com/office/drawing/2014/main" id="{A205B3F6-A69C-4B4C-8B7F-70FD321B17D6}"/>
            </a:ext>
          </a:extLst>
        </xdr:cNvPr>
        <xdr:cNvSpPr txBox="1"/>
      </xdr:nvSpPr>
      <xdr:spPr>
        <a:xfrm>
          <a:off x="927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19066</xdr:rowOff>
    </xdr:from>
    <xdr:ext cx="405111" cy="259045"/>
    <xdr:sp macro="" textlink="">
      <xdr:nvSpPr>
        <xdr:cNvPr id="416" name="n_1mainValue【市民会館】&#10;有形固定資産減価償却率">
          <a:extLst>
            <a:ext uri="{FF2B5EF4-FFF2-40B4-BE49-F238E27FC236}">
              <a16:creationId xmlns:a16="http://schemas.microsoft.com/office/drawing/2014/main" id="{3D114477-C5C9-40FC-A9F4-405D661E2BF7}"/>
            </a:ext>
          </a:extLst>
        </xdr:cNvPr>
        <xdr:cNvSpPr txBox="1"/>
      </xdr:nvSpPr>
      <xdr:spPr>
        <a:xfrm>
          <a:off x="35820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20972</xdr:rowOff>
    </xdr:from>
    <xdr:ext cx="405111" cy="259045"/>
    <xdr:sp macro="" textlink="">
      <xdr:nvSpPr>
        <xdr:cNvPr id="417" name="n_2mainValue【市民会館】&#10;有形固定資産減価償却率">
          <a:extLst>
            <a:ext uri="{FF2B5EF4-FFF2-40B4-BE49-F238E27FC236}">
              <a16:creationId xmlns:a16="http://schemas.microsoft.com/office/drawing/2014/main" id="{1708871E-9FFE-4F34-BDCF-30239CC2BD0E}"/>
            </a:ext>
          </a:extLst>
        </xdr:cNvPr>
        <xdr:cNvSpPr txBox="1"/>
      </xdr:nvSpPr>
      <xdr:spPr>
        <a:xfrm>
          <a:off x="2705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163847</xdr:rowOff>
    </xdr:from>
    <xdr:ext cx="405111" cy="259045"/>
    <xdr:sp macro="" textlink="">
      <xdr:nvSpPr>
        <xdr:cNvPr id="418" name="n_3mainValue【市民会館】&#10;有形固定資産減価償却率">
          <a:extLst>
            <a:ext uri="{FF2B5EF4-FFF2-40B4-BE49-F238E27FC236}">
              <a16:creationId xmlns:a16="http://schemas.microsoft.com/office/drawing/2014/main" id="{BA37391B-DE32-4564-B898-45A90A7F08EF}"/>
            </a:ext>
          </a:extLst>
        </xdr:cNvPr>
        <xdr:cNvSpPr txBox="1"/>
      </xdr:nvSpPr>
      <xdr:spPr>
        <a:xfrm>
          <a:off x="1816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19" name="n_4mainValue【市民会館】&#10;有形固定資産減価償却率">
          <a:extLst>
            <a:ext uri="{FF2B5EF4-FFF2-40B4-BE49-F238E27FC236}">
              <a16:creationId xmlns:a16="http://schemas.microsoft.com/office/drawing/2014/main" id="{B5B1A481-D8F0-4048-AC3E-9CE93C1003D2}"/>
            </a:ext>
          </a:extLst>
        </xdr:cNvPr>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C37D9244-F622-487B-81F8-F681FA8A70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3C44F773-7AD7-4332-817F-F623441900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F7A6099F-A675-4C75-9D3E-C4B256643FC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F358EDF5-FCE4-45FB-8A32-CFFCA34303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6B31FA4F-ABC9-4AC1-A471-195F1FB4C8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AE073F14-A874-4696-B96A-5EA0304635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0A9971A8-33B3-4253-9E54-B7978F058B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082A1B43-282C-4C1B-82AC-1AECDFCF369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E1DC8082-DF19-4E14-A5BF-27A9DE19CCE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2AA6E790-3F3D-4A5A-86E8-3C3643C71B2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0" name="直線コネクタ 429">
          <a:extLst>
            <a:ext uri="{FF2B5EF4-FFF2-40B4-BE49-F238E27FC236}">
              <a16:creationId xmlns:a16="http://schemas.microsoft.com/office/drawing/2014/main" id="{A37A18D0-29AF-4A2F-AA63-3E374057627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1" name="テキスト ボックス 430">
          <a:extLst>
            <a:ext uri="{FF2B5EF4-FFF2-40B4-BE49-F238E27FC236}">
              <a16:creationId xmlns:a16="http://schemas.microsoft.com/office/drawing/2014/main" id="{292A6C81-BDB2-4B18-8BEA-267D8311D33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2" name="直線コネクタ 431">
          <a:extLst>
            <a:ext uri="{FF2B5EF4-FFF2-40B4-BE49-F238E27FC236}">
              <a16:creationId xmlns:a16="http://schemas.microsoft.com/office/drawing/2014/main" id="{CDC87BAE-0A82-4AB6-A038-66B2F4E52D7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3" name="テキスト ボックス 432">
          <a:extLst>
            <a:ext uri="{FF2B5EF4-FFF2-40B4-BE49-F238E27FC236}">
              <a16:creationId xmlns:a16="http://schemas.microsoft.com/office/drawing/2014/main" id="{D16CD7A2-946E-463A-AAD6-68F3644BCD7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4" name="直線コネクタ 433">
          <a:extLst>
            <a:ext uri="{FF2B5EF4-FFF2-40B4-BE49-F238E27FC236}">
              <a16:creationId xmlns:a16="http://schemas.microsoft.com/office/drawing/2014/main" id="{D3929FE4-AF6C-4585-A8B3-5BB90078F3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5" name="テキスト ボックス 434">
          <a:extLst>
            <a:ext uri="{FF2B5EF4-FFF2-40B4-BE49-F238E27FC236}">
              <a16:creationId xmlns:a16="http://schemas.microsoft.com/office/drawing/2014/main" id="{8854F28F-F453-4F90-A67D-4659126E195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6" name="直線コネクタ 435">
          <a:extLst>
            <a:ext uri="{FF2B5EF4-FFF2-40B4-BE49-F238E27FC236}">
              <a16:creationId xmlns:a16="http://schemas.microsoft.com/office/drawing/2014/main" id="{54DC319A-7D1D-4E4B-8EC5-5D171A811B7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7" name="テキスト ボックス 436">
          <a:extLst>
            <a:ext uri="{FF2B5EF4-FFF2-40B4-BE49-F238E27FC236}">
              <a16:creationId xmlns:a16="http://schemas.microsoft.com/office/drawing/2014/main" id="{1360F1EB-FDB6-4949-8869-D599058C4F2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8" name="直線コネクタ 437">
          <a:extLst>
            <a:ext uri="{FF2B5EF4-FFF2-40B4-BE49-F238E27FC236}">
              <a16:creationId xmlns:a16="http://schemas.microsoft.com/office/drawing/2014/main" id="{B5B80A54-AACC-427D-B6E0-BEC4FDD3631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9" name="テキスト ボックス 438">
          <a:extLst>
            <a:ext uri="{FF2B5EF4-FFF2-40B4-BE49-F238E27FC236}">
              <a16:creationId xmlns:a16="http://schemas.microsoft.com/office/drawing/2014/main" id="{DF7C7AAB-E9D8-4428-BD32-78EBF424747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AD44B519-155D-483F-A62D-71CD86FE877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FF9857D2-416E-4CF0-882C-5CAF15554F5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a:extLst>
            <a:ext uri="{FF2B5EF4-FFF2-40B4-BE49-F238E27FC236}">
              <a16:creationId xmlns:a16="http://schemas.microsoft.com/office/drawing/2014/main" id="{4938B9C2-9917-44D2-B499-00FCE9AF76F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xdr:rowOff>
    </xdr:from>
    <xdr:to>
      <xdr:col>54</xdr:col>
      <xdr:colOff>189865</xdr:colOff>
      <xdr:row>108</xdr:row>
      <xdr:rowOff>110489</xdr:rowOff>
    </xdr:to>
    <xdr:cxnSp macro="">
      <xdr:nvCxnSpPr>
        <xdr:cNvPr id="443" name="直線コネクタ 442">
          <a:extLst>
            <a:ext uri="{FF2B5EF4-FFF2-40B4-BE49-F238E27FC236}">
              <a16:creationId xmlns:a16="http://schemas.microsoft.com/office/drawing/2014/main" id="{59F9BB49-BD68-4D70-AB4A-C7D7C23D756C}"/>
            </a:ext>
          </a:extLst>
        </xdr:cNvPr>
        <xdr:cNvCxnSpPr/>
      </xdr:nvCxnSpPr>
      <xdr:spPr>
        <a:xfrm flipV="1">
          <a:off x="10476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44" name="【市民会館】&#10;一人当たり面積最小値テキスト">
          <a:extLst>
            <a:ext uri="{FF2B5EF4-FFF2-40B4-BE49-F238E27FC236}">
              <a16:creationId xmlns:a16="http://schemas.microsoft.com/office/drawing/2014/main" id="{265AC0DF-058C-4C3D-A82B-5562AB64E895}"/>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45" name="直線コネクタ 444">
          <a:extLst>
            <a:ext uri="{FF2B5EF4-FFF2-40B4-BE49-F238E27FC236}">
              <a16:creationId xmlns:a16="http://schemas.microsoft.com/office/drawing/2014/main" id="{776511B0-94CE-4A60-9F65-AF0016B5C2A1}"/>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120032</xdr:rowOff>
    </xdr:from>
    <xdr:ext cx="469744" cy="259045"/>
    <xdr:sp macro="" textlink="">
      <xdr:nvSpPr>
        <xdr:cNvPr id="446" name="【市民会館】&#10;一人当たり面積最大値テキスト">
          <a:extLst>
            <a:ext uri="{FF2B5EF4-FFF2-40B4-BE49-F238E27FC236}">
              <a16:creationId xmlns:a16="http://schemas.microsoft.com/office/drawing/2014/main" id="{06455335-DFF1-45B3-B361-9ADBABF5AE77}"/>
            </a:ext>
          </a:extLst>
        </xdr:cNvPr>
        <xdr:cNvSpPr txBox="1"/>
      </xdr:nvSpPr>
      <xdr:spPr>
        <a:xfrm>
          <a:off x="10515600" y="1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xdr:rowOff>
    </xdr:from>
    <xdr:to>
      <xdr:col>55</xdr:col>
      <xdr:colOff>88900</xdr:colOff>
      <xdr:row>101</xdr:row>
      <xdr:rowOff>1905</xdr:rowOff>
    </xdr:to>
    <xdr:cxnSp macro="">
      <xdr:nvCxnSpPr>
        <xdr:cNvPr id="447" name="直線コネクタ 446">
          <a:extLst>
            <a:ext uri="{FF2B5EF4-FFF2-40B4-BE49-F238E27FC236}">
              <a16:creationId xmlns:a16="http://schemas.microsoft.com/office/drawing/2014/main" id="{AE3C3557-1059-4C65-A24C-F43056A1A2BA}"/>
            </a:ext>
          </a:extLst>
        </xdr:cNvPr>
        <xdr:cNvCxnSpPr/>
      </xdr:nvCxnSpPr>
      <xdr:spPr>
        <a:xfrm>
          <a:off x="10388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168291</xdr:rowOff>
    </xdr:from>
    <xdr:ext cx="469744" cy="259045"/>
    <xdr:sp macro="" textlink="">
      <xdr:nvSpPr>
        <xdr:cNvPr id="448" name="【市民会館】&#10;一人当たり面積平均値テキスト">
          <a:extLst>
            <a:ext uri="{FF2B5EF4-FFF2-40B4-BE49-F238E27FC236}">
              <a16:creationId xmlns:a16="http://schemas.microsoft.com/office/drawing/2014/main" id="{087527B4-4A84-49D7-95B2-8605BBC45E06}"/>
            </a:ext>
          </a:extLst>
        </xdr:cNvPr>
        <xdr:cNvSpPr txBox="1"/>
      </xdr:nvSpPr>
      <xdr:spPr>
        <a:xfrm>
          <a:off x="10515600" y="17999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449" name="フローチャート: 判断 448">
          <a:extLst>
            <a:ext uri="{FF2B5EF4-FFF2-40B4-BE49-F238E27FC236}">
              <a16:creationId xmlns:a16="http://schemas.microsoft.com/office/drawing/2014/main" id="{71504ED2-B151-4E52-BFB2-B4A798A70E4F}"/>
            </a:ext>
          </a:extLst>
        </xdr:cNvPr>
        <xdr:cNvSpPr/>
      </xdr:nvSpPr>
      <xdr:spPr>
        <a:xfrm>
          <a:off x="104267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149225</xdr:rowOff>
    </xdr:from>
    <xdr:to>
      <xdr:col>50</xdr:col>
      <xdr:colOff>165100</xdr:colOff>
      <xdr:row>106</xdr:row>
      <xdr:rowOff>79375</xdr:rowOff>
    </xdr:to>
    <xdr:sp macro="" textlink="">
      <xdr:nvSpPr>
        <xdr:cNvPr id="450" name="フローチャート: 判断 449">
          <a:extLst>
            <a:ext uri="{FF2B5EF4-FFF2-40B4-BE49-F238E27FC236}">
              <a16:creationId xmlns:a16="http://schemas.microsoft.com/office/drawing/2014/main" id="{F1105519-1FA6-46A6-89C9-2E7A2E3C5C86}"/>
            </a:ext>
          </a:extLst>
        </xdr:cNvPr>
        <xdr:cNvSpPr/>
      </xdr:nvSpPr>
      <xdr:spPr>
        <a:xfrm>
          <a:off x="9588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51" name="フローチャート: 判断 450">
          <a:extLst>
            <a:ext uri="{FF2B5EF4-FFF2-40B4-BE49-F238E27FC236}">
              <a16:creationId xmlns:a16="http://schemas.microsoft.com/office/drawing/2014/main" id="{F7BA1D92-F730-4ED4-872A-90DF338BE62B}"/>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52" name="フローチャート: 判断 451">
          <a:extLst>
            <a:ext uri="{FF2B5EF4-FFF2-40B4-BE49-F238E27FC236}">
              <a16:creationId xmlns:a16="http://schemas.microsoft.com/office/drawing/2014/main" id="{FDE8D077-804F-4855-A3CC-6796D9C82C6C}"/>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57786</xdr:rowOff>
    </xdr:from>
    <xdr:to>
      <xdr:col>36</xdr:col>
      <xdr:colOff>165100</xdr:colOff>
      <xdr:row>105</xdr:row>
      <xdr:rowOff>159386</xdr:rowOff>
    </xdr:to>
    <xdr:sp macro="" textlink="">
      <xdr:nvSpPr>
        <xdr:cNvPr id="453" name="フローチャート: 判断 452">
          <a:extLst>
            <a:ext uri="{FF2B5EF4-FFF2-40B4-BE49-F238E27FC236}">
              <a16:creationId xmlns:a16="http://schemas.microsoft.com/office/drawing/2014/main" id="{8BA76680-3B69-4A7E-B8E8-2B133BAADC70}"/>
            </a:ext>
          </a:extLst>
        </xdr:cNvPr>
        <xdr:cNvSpPr/>
      </xdr:nvSpPr>
      <xdr:spPr>
        <a:xfrm>
          <a:off x="692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7B8F8B67-5A42-4B25-BF78-B57EC855FBB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188CB827-F99D-4B0F-A469-79840F49EBB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37D4B595-324C-4F0C-9DA2-14537DD4FA2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A23C156C-5DB5-42B9-8762-D63B74E1357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F88D05B2-9318-41C5-A505-D946B8FFEF5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53975</xdr:rowOff>
    </xdr:from>
    <xdr:to>
      <xdr:col>55</xdr:col>
      <xdr:colOff>50800</xdr:colOff>
      <xdr:row>106</xdr:row>
      <xdr:rowOff>155575</xdr:rowOff>
    </xdr:to>
    <xdr:sp macro="" textlink="">
      <xdr:nvSpPr>
        <xdr:cNvPr id="459" name="楕円 458">
          <a:extLst>
            <a:ext uri="{FF2B5EF4-FFF2-40B4-BE49-F238E27FC236}">
              <a16:creationId xmlns:a16="http://schemas.microsoft.com/office/drawing/2014/main" id="{E0B1759B-F6D4-47A8-A3A4-8DCA87F995BB}"/>
            </a:ext>
          </a:extLst>
        </xdr:cNvPr>
        <xdr:cNvSpPr/>
      </xdr:nvSpPr>
      <xdr:spPr>
        <a:xfrm>
          <a:off x="10426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32402</xdr:rowOff>
    </xdr:from>
    <xdr:ext cx="469744" cy="259045"/>
    <xdr:sp macro="" textlink="">
      <xdr:nvSpPr>
        <xdr:cNvPr id="460" name="【市民会館】&#10;一人当たり面積該当値テキスト">
          <a:extLst>
            <a:ext uri="{FF2B5EF4-FFF2-40B4-BE49-F238E27FC236}">
              <a16:creationId xmlns:a16="http://schemas.microsoft.com/office/drawing/2014/main" id="{FAE7496D-78DD-4B34-A7A1-21CBFBA475AB}"/>
            </a:ext>
          </a:extLst>
        </xdr:cNvPr>
        <xdr:cNvSpPr txBox="1"/>
      </xdr:nvSpPr>
      <xdr:spPr>
        <a:xfrm>
          <a:off x="10515600"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59689</xdr:rowOff>
    </xdr:from>
    <xdr:to>
      <xdr:col>50</xdr:col>
      <xdr:colOff>165100</xdr:colOff>
      <xdr:row>106</xdr:row>
      <xdr:rowOff>161289</xdr:rowOff>
    </xdr:to>
    <xdr:sp macro="" textlink="">
      <xdr:nvSpPr>
        <xdr:cNvPr id="461" name="楕円 460">
          <a:extLst>
            <a:ext uri="{FF2B5EF4-FFF2-40B4-BE49-F238E27FC236}">
              <a16:creationId xmlns:a16="http://schemas.microsoft.com/office/drawing/2014/main" id="{231455A4-CA4F-4428-9DF2-AF49E6A0F7A6}"/>
            </a:ext>
          </a:extLst>
        </xdr:cNvPr>
        <xdr:cNvSpPr/>
      </xdr:nvSpPr>
      <xdr:spPr>
        <a:xfrm>
          <a:off x="958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104775</xdr:rowOff>
    </xdr:from>
    <xdr:to>
      <xdr:col>55</xdr:col>
      <xdr:colOff>0</xdr:colOff>
      <xdr:row>106</xdr:row>
      <xdr:rowOff>110489</xdr:rowOff>
    </xdr:to>
    <xdr:cxnSp macro="">
      <xdr:nvCxnSpPr>
        <xdr:cNvPr id="462" name="直線コネクタ 461">
          <a:extLst>
            <a:ext uri="{FF2B5EF4-FFF2-40B4-BE49-F238E27FC236}">
              <a16:creationId xmlns:a16="http://schemas.microsoft.com/office/drawing/2014/main" id="{134039C7-DB98-4B18-98E5-3F4A0ABDFB65}"/>
            </a:ext>
          </a:extLst>
        </xdr:cNvPr>
        <xdr:cNvCxnSpPr/>
      </xdr:nvCxnSpPr>
      <xdr:spPr>
        <a:xfrm flipV="1">
          <a:off x="9639300" y="182784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463" name="楕円 462">
          <a:extLst>
            <a:ext uri="{FF2B5EF4-FFF2-40B4-BE49-F238E27FC236}">
              <a16:creationId xmlns:a16="http://schemas.microsoft.com/office/drawing/2014/main" id="{A71C59BE-9271-4E41-8C10-43D433706063}"/>
            </a:ext>
          </a:extLst>
        </xdr:cNvPr>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110489</xdr:rowOff>
    </xdr:from>
    <xdr:to>
      <xdr:col>50</xdr:col>
      <xdr:colOff>114300</xdr:colOff>
      <xdr:row>106</xdr:row>
      <xdr:rowOff>114300</xdr:rowOff>
    </xdr:to>
    <xdr:cxnSp macro="">
      <xdr:nvCxnSpPr>
        <xdr:cNvPr id="464" name="直線コネクタ 463">
          <a:extLst>
            <a:ext uri="{FF2B5EF4-FFF2-40B4-BE49-F238E27FC236}">
              <a16:creationId xmlns:a16="http://schemas.microsoft.com/office/drawing/2014/main" id="{0BC63BF0-A248-4FA1-8863-43CF888F5D94}"/>
            </a:ext>
          </a:extLst>
        </xdr:cNvPr>
        <xdr:cNvCxnSpPr/>
      </xdr:nvCxnSpPr>
      <xdr:spPr>
        <a:xfrm flipV="1">
          <a:off x="8750300" y="18284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65" name="楕円 464">
          <a:extLst>
            <a:ext uri="{FF2B5EF4-FFF2-40B4-BE49-F238E27FC236}">
              <a16:creationId xmlns:a16="http://schemas.microsoft.com/office/drawing/2014/main" id="{56DAAB3C-1486-498D-9491-A000DAEF4222}"/>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114300</xdr:rowOff>
    </xdr:to>
    <xdr:cxnSp macro="">
      <xdr:nvCxnSpPr>
        <xdr:cNvPr id="466" name="直線コネクタ 465">
          <a:extLst>
            <a:ext uri="{FF2B5EF4-FFF2-40B4-BE49-F238E27FC236}">
              <a16:creationId xmlns:a16="http://schemas.microsoft.com/office/drawing/2014/main" id="{23D17F02-06C6-4228-8EAB-1CFEBADC6C62}"/>
            </a:ext>
          </a:extLst>
        </xdr:cNvPr>
        <xdr:cNvCxnSpPr/>
      </xdr:nvCxnSpPr>
      <xdr:spPr>
        <a:xfrm>
          <a:off x="7861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67311</xdr:rowOff>
    </xdr:from>
    <xdr:to>
      <xdr:col>36</xdr:col>
      <xdr:colOff>165100</xdr:colOff>
      <xdr:row>106</xdr:row>
      <xdr:rowOff>168911</xdr:rowOff>
    </xdr:to>
    <xdr:sp macro="" textlink="">
      <xdr:nvSpPr>
        <xdr:cNvPr id="467" name="楕円 466">
          <a:extLst>
            <a:ext uri="{FF2B5EF4-FFF2-40B4-BE49-F238E27FC236}">
              <a16:creationId xmlns:a16="http://schemas.microsoft.com/office/drawing/2014/main" id="{726A6D3D-F119-46B9-B25B-5282E2E9FE7C}"/>
            </a:ext>
          </a:extLst>
        </xdr:cNvPr>
        <xdr:cNvSpPr/>
      </xdr:nvSpPr>
      <xdr:spPr>
        <a:xfrm>
          <a:off x="6921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118111</xdr:rowOff>
    </xdr:to>
    <xdr:cxnSp macro="">
      <xdr:nvCxnSpPr>
        <xdr:cNvPr id="468" name="直線コネクタ 467">
          <a:extLst>
            <a:ext uri="{FF2B5EF4-FFF2-40B4-BE49-F238E27FC236}">
              <a16:creationId xmlns:a16="http://schemas.microsoft.com/office/drawing/2014/main" id="{ED6D4681-6AAD-47DB-A092-58E271709855}"/>
            </a:ext>
          </a:extLst>
        </xdr:cNvPr>
        <xdr:cNvCxnSpPr/>
      </xdr:nvCxnSpPr>
      <xdr:spPr>
        <a:xfrm flipV="1">
          <a:off x="6972300" y="18288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95902</xdr:rowOff>
    </xdr:from>
    <xdr:ext cx="469744" cy="259045"/>
    <xdr:sp macro="" textlink="">
      <xdr:nvSpPr>
        <xdr:cNvPr id="469" name="n_1aveValue【市民会館】&#10;一人当たり面積">
          <a:extLst>
            <a:ext uri="{FF2B5EF4-FFF2-40B4-BE49-F238E27FC236}">
              <a16:creationId xmlns:a16="http://schemas.microsoft.com/office/drawing/2014/main" id="{54BBE89C-FFA2-4B49-82A2-D09B7E2F5F73}"/>
            </a:ext>
          </a:extLst>
        </xdr:cNvPr>
        <xdr:cNvSpPr txBox="1"/>
      </xdr:nvSpPr>
      <xdr:spPr>
        <a:xfrm>
          <a:off x="93917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70" name="n_2aveValue【市民会館】&#10;一人当たり面積">
          <a:extLst>
            <a:ext uri="{FF2B5EF4-FFF2-40B4-BE49-F238E27FC236}">
              <a16:creationId xmlns:a16="http://schemas.microsoft.com/office/drawing/2014/main" id="{5C33FF8A-C96C-4626-AEAF-CA9F9D6C9F16}"/>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71" name="n_3aveValue【市民会館】&#10;一人当たり面積">
          <a:extLst>
            <a:ext uri="{FF2B5EF4-FFF2-40B4-BE49-F238E27FC236}">
              <a16:creationId xmlns:a16="http://schemas.microsoft.com/office/drawing/2014/main" id="{CBB8374D-C548-4E04-836C-77EEBB26F8B4}"/>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4463</xdr:rowOff>
    </xdr:from>
    <xdr:ext cx="469744" cy="259045"/>
    <xdr:sp macro="" textlink="">
      <xdr:nvSpPr>
        <xdr:cNvPr id="472" name="n_4aveValue【市民会館】&#10;一人当たり面積">
          <a:extLst>
            <a:ext uri="{FF2B5EF4-FFF2-40B4-BE49-F238E27FC236}">
              <a16:creationId xmlns:a16="http://schemas.microsoft.com/office/drawing/2014/main" id="{402DF2BC-B883-4F04-9501-B1764CA070BB}"/>
            </a:ext>
          </a:extLst>
        </xdr:cNvPr>
        <xdr:cNvSpPr txBox="1"/>
      </xdr:nvSpPr>
      <xdr:spPr>
        <a:xfrm>
          <a:off x="6737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152416</xdr:rowOff>
    </xdr:from>
    <xdr:ext cx="469744" cy="259045"/>
    <xdr:sp macro="" textlink="">
      <xdr:nvSpPr>
        <xdr:cNvPr id="473" name="n_1mainValue【市民会館】&#10;一人当たり面積">
          <a:extLst>
            <a:ext uri="{FF2B5EF4-FFF2-40B4-BE49-F238E27FC236}">
              <a16:creationId xmlns:a16="http://schemas.microsoft.com/office/drawing/2014/main" id="{C334CAAD-EFF7-4623-931B-065F789E24E7}"/>
            </a:ext>
          </a:extLst>
        </xdr:cNvPr>
        <xdr:cNvSpPr txBox="1"/>
      </xdr:nvSpPr>
      <xdr:spPr>
        <a:xfrm>
          <a:off x="9391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474" name="n_2mainValue【市民会館】&#10;一人当たり面積">
          <a:extLst>
            <a:ext uri="{FF2B5EF4-FFF2-40B4-BE49-F238E27FC236}">
              <a16:creationId xmlns:a16="http://schemas.microsoft.com/office/drawing/2014/main" id="{EC77AD49-F5DA-4AD9-A6B0-9DF506E67E5C}"/>
            </a:ext>
          </a:extLst>
        </xdr:cNvPr>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475" name="n_3mainValue【市民会館】&#10;一人当たり面積">
          <a:extLst>
            <a:ext uri="{FF2B5EF4-FFF2-40B4-BE49-F238E27FC236}">
              <a16:creationId xmlns:a16="http://schemas.microsoft.com/office/drawing/2014/main" id="{0A5E4D98-5C88-4943-BDCF-E45751A44F8D}"/>
            </a:ext>
          </a:extLst>
        </xdr:cNvPr>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160038</xdr:rowOff>
    </xdr:from>
    <xdr:ext cx="469744" cy="259045"/>
    <xdr:sp macro="" textlink="">
      <xdr:nvSpPr>
        <xdr:cNvPr id="476" name="n_4mainValue【市民会館】&#10;一人当たり面積">
          <a:extLst>
            <a:ext uri="{FF2B5EF4-FFF2-40B4-BE49-F238E27FC236}">
              <a16:creationId xmlns:a16="http://schemas.microsoft.com/office/drawing/2014/main" id="{9CC75C28-B2CB-469F-BB9A-7A1666E84437}"/>
            </a:ext>
          </a:extLst>
        </xdr:cNvPr>
        <xdr:cNvSpPr txBox="1"/>
      </xdr:nvSpPr>
      <xdr:spPr>
        <a:xfrm>
          <a:off x="6737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75A5BBD5-D5BB-423D-8E49-0BEC7628BD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00C05C30-521C-4897-81BE-0A6367A8CC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4E06785D-548B-4954-8A18-79819D3E07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1AC83FA3-C105-4727-A04E-39EE4C8199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73097373-3006-4A08-BB87-6AA028C83D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EAD7C307-38E3-4605-AEFC-50E2EBF42D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3FAE8CAA-B9D6-45B4-932F-F4A58F922D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20796068-06D5-4EF4-BBBC-808EF34F1B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19A07864-C518-43B0-A011-C751D1680F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5B8E0687-1A17-4086-8A75-8ECDC8516DB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05D1FBDB-90D3-4A60-9D8B-7F11405C79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a:extLst>
            <a:ext uri="{FF2B5EF4-FFF2-40B4-BE49-F238E27FC236}">
              <a16:creationId xmlns:a16="http://schemas.microsoft.com/office/drawing/2014/main" id="{4CA1B9C5-0B48-47D2-BD2F-CF20CCF8386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a:extLst>
            <a:ext uri="{FF2B5EF4-FFF2-40B4-BE49-F238E27FC236}">
              <a16:creationId xmlns:a16="http://schemas.microsoft.com/office/drawing/2014/main" id="{A75B2235-297F-4F14-AB20-B3C216444C8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a:extLst>
            <a:ext uri="{FF2B5EF4-FFF2-40B4-BE49-F238E27FC236}">
              <a16:creationId xmlns:a16="http://schemas.microsoft.com/office/drawing/2014/main" id="{9E90E900-8252-4518-A328-4A51E3FE52B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a:extLst>
            <a:ext uri="{FF2B5EF4-FFF2-40B4-BE49-F238E27FC236}">
              <a16:creationId xmlns:a16="http://schemas.microsoft.com/office/drawing/2014/main" id="{B9BB9CAF-D7E0-4DCC-BAD3-214B0AB9A2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a:extLst>
            <a:ext uri="{FF2B5EF4-FFF2-40B4-BE49-F238E27FC236}">
              <a16:creationId xmlns:a16="http://schemas.microsoft.com/office/drawing/2014/main" id="{BEC4A831-DE07-49D7-86B2-A6CB87FAAE1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a:extLst>
            <a:ext uri="{FF2B5EF4-FFF2-40B4-BE49-F238E27FC236}">
              <a16:creationId xmlns:a16="http://schemas.microsoft.com/office/drawing/2014/main" id="{20FBB493-9236-4F39-866D-37BB4B1B66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a:extLst>
            <a:ext uri="{FF2B5EF4-FFF2-40B4-BE49-F238E27FC236}">
              <a16:creationId xmlns:a16="http://schemas.microsoft.com/office/drawing/2014/main" id="{888C7FFB-5315-4B56-8D43-843E2FE5768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a:extLst>
            <a:ext uri="{FF2B5EF4-FFF2-40B4-BE49-F238E27FC236}">
              <a16:creationId xmlns:a16="http://schemas.microsoft.com/office/drawing/2014/main" id="{1DD70E5A-590D-4E6E-9F1F-1DE9E11EE7F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a:extLst>
            <a:ext uri="{FF2B5EF4-FFF2-40B4-BE49-F238E27FC236}">
              <a16:creationId xmlns:a16="http://schemas.microsoft.com/office/drawing/2014/main" id="{E7B346C1-95E5-4512-B8D1-368D95E4401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a:extLst>
            <a:ext uri="{FF2B5EF4-FFF2-40B4-BE49-F238E27FC236}">
              <a16:creationId xmlns:a16="http://schemas.microsoft.com/office/drawing/2014/main" id="{203835FC-99D6-4A98-87C2-751E8FC1B4D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2715EEFF-F108-41AE-B8D1-3A46BBFE99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a:extLst>
            <a:ext uri="{FF2B5EF4-FFF2-40B4-BE49-F238E27FC236}">
              <a16:creationId xmlns:a16="http://schemas.microsoft.com/office/drawing/2014/main" id="{6A504FF6-2AE2-4136-9B62-68194C2CF70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3794934C-7213-41B6-9354-81B9D5622C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501" name="直線コネクタ 500">
          <a:extLst>
            <a:ext uri="{FF2B5EF4-FFF2-40B4-BE49-F238E27FC236}">
              <a16:creationId xmlns:a16="http://schemas.microsoft.com/office/drawing/2014/main" id="{183E74D0-47E6-44CE-B16C-865C2EF31934}"/>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2" name="【一般廃棄物処理施設】&#10;有形固定資産減価償却率最小値テキスト">
          <a:extLst>
            <a:ext uri="{FF2B5EF4-FFF2-40B4-BE49-F238E27FC236}">
              <a16:creationId xmlns:a16="http://schemas.microsoft.com/office/drawing/2014/main" id="{405ACB5D-9CD4-413D-BFA3-C0DD8378A0A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3" name="直線コネクタ 502">
          <a:extLst>
            <a:ext uri="{FF2B5EF4-FFF2-40B4-BE49-F238E27FC236}">
              <a16:creationId xmlns:a16="http://schemas.microsoft.com/office/drawing/2014/main" id="{726C73B0-E29A-400F-9A4A-7399E7914B0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504" name="【一般廃棄物処理施設】&#10;有形固定資産減価償却率最大値テキスト">
          <a:extLst>
            <a:ext uri="{FF2B5EF4-FFF2-40B4-BE49-F238E27FC236}">
              <a16:creationId xmlns:a16="http://schemas.microsoft.com/office/drawing/2014/main" id="{F90F4BBA-81C6-4543-BEC7-D80FEC2281E8}"/>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505" name="直線コネクタ 504">
          <a:extLst>
            <a:ext uri="{FF2B5EF4-FFF2-40B4-BE49-F238E27FC236}">
              <a16:creationId xmlns:a16="http://schemas.microsoft.com/office/drawing/2014/main" id="{EFF1DCC6-8059-4F23-AD8B-690E9AB1291D}"/>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66692</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827754D8-40A7-4E55-9DD6-9A4A45477EB8}"/>
            </a:ext>
          </a:extLst>
        </xdr:cNvPr>
        <xdr:cNvSpPr txBox="1"/>
      </xdr:nvSpPr>
      <xdr:spPr>
        <a:xfrm>
          <a:off x="16357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07" name="フローチャート: 判断 506">
          <a:extLst>
            <a:ext uri="{FF2B5EF4-FFF2-40B4-BE49-F238E27FC236}">
              <a16:creationId xmlns:a16="http://schemas.microsoft.com/office/drawing/2014/main" id="{77DA77DE-8212-463E-95EE-933259F17DBA}"/>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08" name="フローチャート: 判断 507">
          <a:extLst>
            <a:ext uri="{FF2B5EF4-FFF2-40B4-BE49-F238E27FC236}">
              <a16:creationId xmlns:a16="http://schemas.microsoft.com/office/drawing/2014/main" id="{3B69B4E5-9C22-4A64-A720-DE2FB7C35E80}"/>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09" name="フローチャート: 判断 508">
          <a:extLst>
            <a:ext uri="{FF2B5EF4-FFF2-40B4-BE49-F238E27FC236}">
              <a16:creationId xmlns:a16="http://schemas.microsoft.com/office/drawing/2014/main" id="{B4E13C75-D379-4362-AACD-DDA54631DF0B}"/>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10" name="フローチャート: 判断 509">
          <a:extLst>
            <a:ext uri="{FF2B5EF4-FFF2-40B4-BE49-F238E27FC236}">
              <a16:creationId xmlns:a16="http://schemas.microsoft.com/office/drawing/2014/main" id="{74FC5A43-78E2-441A-88D4-5EBBD2FA6D98}"/>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11" name="フローチャート: 判断 510">
          <a:extLst>
            <a:ext uri="{FF2B5EF4-FFF2-40B4-BE49-F238E27FC236}">
              <a16:creationId xmlns:a16="http://schemas.microsoft.com/office/drawing/2014/main" id="{0475C491-5CBA-415F-AB1A-D5300FD346EA}"/>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AE2F74F3-527C-4884-AACA-573EC2FA3C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4624DC4F-5873-4F9F-9A05-AA7F249F7A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F35B586C-889B-4CCF-939F-18FEC0FACDC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54B62B13-FAF9-4DCE-8969-7BC4AFCA1C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1482E761-8B10-4105-BEF7-E199E3596A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17" name="楕円 516">
          <a:extLst>
            <a:ext uri="{FF2B5EF4-FFF2-40B4-BE49-F238E27FC236}">
              <a16:creationId xmlns:a16="http://schemas.microsoft.com/office/drawing/2014/main" id="{D344A427-83E2-426F-AD0E-4730FECBED51}"/>
            </a:ext>
          </a:extLst>
        </xdr:cNvPr>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518" name="【一般廃棄物処理施設】&#10;有形固定資産減価償却率該当値テキスト">
          <a:extLst>
            <a:ext uri="{FF2B5EF4-FFF2-40B4-BE49-F238E27FC236}">
              <a16:creationId xmlns:a16="http://schemas.microsoft.com/office/drawing/2014/main" id="{48720CE9-BD21-45FA-A569-1EC125BE0D81}"/>
            </a:ext>
          </a:extLst>
        </xdr:cNvPr>
        <xdr:cNvSpPr txBox="1"/>
      </xdr:nvSpPr>
      <xdr:spPr>
        <a:xfrm>
          <a:off x="16357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519" name="楕円 518">
          <a:extLst>
            <a:ext uri="{FF2B5EF4-FFF2-40B4-BE49-F238E27FC236}">
              <a16:creationId xmlns:a16="http://schemas.microsoft.com/office/drawing/2014/main" id="{AB9DADB6-D874-43D5-BD3B-2ACD34433CE7}"/>
            </a:ext>
          </a:extLst>
        </xdr:cNvPr>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85725</xdr:rowOff>
    </xdr:from>
    <xdr:to>
      <xdr:col>85</xdr:col>
      <xdr:colOff>127000</xdr:colOff>
      <xdr:row>37</xdr:row>
      <xdr:rowOff>133350</xdr:rowOff>
    </xdr:to>
    <xdr:cxnSp macro="">
      <xdr:nvCxnSpPr>
        <xdr:cNvPr id="520" name="直線コネクタ 519">
          <a:extLst>
            <a:ext uri="{FF2B5EF4-FFF2-40B4-BE49-F238E27FC236}">
              <a16:creationId xmlns:a16="http://schemas.microsoft.com/office/drawing/2014/main" id="{45844ED5-9830-446E-B3D5-3DD592FF7C82}"/>
            </a:ext>
          </a:extLst>
        </xdr:cNvPr>
        <xdr:cNvCxnSpPr/>
      </xdr:nvCxnSpPr>
      <xdr:spPr>
        <a:xfrm>
          <a:off x="15481300" y="64293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154940</xdr:rowOff>
    </xdr:from>
    <xdr:to>
      <xdr:col>76</xdr:col>
      <xdr:colOff>165100</xdr:colOff>
      <xdr:row>37</xdr:row>
      <xdr:rowOff>85090</xdr:rowOff>
    </xdr:to>
    <xdr:sp macro="" textlink="">
      <xdr:nvSpPr>
        <xdr:cNvPr id="521" name="楕円 520">
          <a:extLst>
            <a:ext uri="{FF2B5EF4-FFF2-40B4-BE49-F238E27FC236}">
              <a16:creationId xmlns:a16="http://schemas.microsoft.com/office/drawing/2014/main" id="{0F15B19F-640F-4926-94DA-19B50799D8E4}"/>
            </a:ext>
          </a:extLst>
        </xdr:cNvPr>
        <xdr:cNvSpPr/>
      </xdr:nvSpPr>
      <xdr:spPr>
        <a:xfrm>
          <a:off x="1454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34290</xdr:rowOff>
    </xdr:from>
    <xdr:to>
      <xdr:col>81</xdr:col>
      <xdr:colOff>50800</xdr:colOff>
      <xdr:row>37</xdr:row>
      <xdr:rowOff>85725</xdr:rowOff>
    </xdr:to>
    <xdr:cxnSp macro="">
      <xdr:nvCxnSpPr>
        <xdr:cNvPr id="522" name="直線コネクタ 521">
          <a:extLst>
            <a:ext uri="{FF2B5EF4-FFF2-40B4-BE49-F238E27FC236}">
              <a16:creationId xmlns:a16="http://schemas.microsoft.com/office/drawing/2014/main" id="{DD13E3A1-A254-4C91-92E9-2E9DB29ED795}"/>
            </a:ext>
          </a:extLst>
        </xdr:cNvPr>
        <xdr:cNvCxnSpPr/>
      </xdr:nvCxnSpPr>
      <xdr:spPr>
        <a:xfrm>
          <a:off x="14592300" y="63779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12065</xdr:rowOff>
    </xdr:from>
    <xdr:to>
      <xdr:col>72</xdr:col>
      <xdr:colOff>38100</xdr:colOff>
      <xdr:row>37</xdr:row>
      <xdr:rowOff>113665</xdr:rowOff>
    </xdr:to>
    <xdr:sp macro="" textlink="">
      <xdr:nvSpPr>
        <xdr:cNvPr id="523" name="楕円 522">
          <a:extLst>
            <a:ext uri="{FF2B5EF4-FFF2-40B4-BE49-F238E27FC236}">
              <a16:creationId xmlns:a16="http://schemas.microsoft.com/office/drawing/2014/main" id="{1FC92F83-B17B-4D48-9E30-05DA61BC55B5}"/>
            </a:ext>
          </a:extLst>
        </xdr:cNvPr>
        <xdr:cNvSpPr/>
      </xdr:nvSpPr>
      <xdr:spPr>
        <a:xfrm>
          <a:off x="13652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34290</xdr:rowOff>
    </xdr:from>
    <xdr:to>
      <xdr:col>76</xdr:col>
      <xdr:colOff>114300</xdr:colOff>
      <xdr:row>37</xdr:row>
      <xdr:rowOff>62865</xdr:rowOff>
    </xdr:to>
    <xdr:cxnSp macro="">
      <xdr:nvCxnSpPr>
        <xdr:cNvPr id="524" name="直線コネクタ 523">
          <a:extLst>
            <a:ext uri="{FF2B5EF4-FFF2-40B4-BE49-F238E27FC236}">
              <a16:creationId xmlns:a16="http://schemas.microsoft.com/office/drawing/2014/main" id="{F7F98C4E-1ED7-4BFA-8BF1-656852C91FAE}"/>
            </a:ext>
          </a:extLst>
        </xdr:cNvPr>
        <xdr:cNvCxnSpPr/>
      </xdr:nvCxnSpPr>
      <xdr:spPr>
        <a:xfrm flipV="1">
          <a:off x="13703300" y="6377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137795</xdr:rowOff>
    </xdr:from>
    <xdr:to>
      <xdr:col>67</xdr:col>
      <xdr:colOff>101600</xdr:colOff>
      <xdr:row>37</xdr:row>
      <xdr:rowOff>67945</xdr:rowOff>
    </xdr:to>
    <xdr:sp macro="" textlink="">
      <xdr:nvSpPr>
        <xdr:cNvPr id="525" name="楕円 524">
          <a:extLst>
            <a:ext uri="{FF2B5EF4-FFF2-40B4-BE49-F238E27FC236}">
              <a16:creationId xmlns:a16="http://schemas.microsoft.com/office/drawing/2014/main" id="{C3C1DB65-AF16-4A93-A57E-21458E486BF1}"/>
            </a:ext>
          </a:extLst>
        </xdr:cNvPr>
        <xdr:cNvSpPr/>
      </xdr:nvSpPr>
      <xdr:spPr>
        <a:xfrm>
          <a:off x="12763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17145</xdr:rowOff>
    </xdr:from>
    <xdr:to>
      <xdr:col>71</xdr:col>
      <xdr:colOff>177800</xdr:colOff>
      <xdr:row>37</xdr:row>
      <xdr:rowOff>62865</xdr:rowOff>
    </xdr:to>
    <xdr:cxnSp macro="">
      <xdr:nvCxnSpPr>
        <xdr:cNvPr id="526" name="直線コネクタ 525">
          <a:extLst>
            <a:ext uri="{FF2B5EF4-FFF2-40B4-BE49-F238E27FC236}">
              <a16:creationId xmlns:a16="http://schemas.microsoft.com/office/drawing/2014/main" id="{DE3C0D47-4B48-488F-BB7A-64E81D70DE08}"/>
            </a:ext>
          </a:extLst>
        </xdr:cNvPr>
        <xdr:cNvCxnSpPr/>
      </xdr:nvCxnSpPr>
      <xdr:spPr>
        <a:xfrm>
          <a:off x="12814300" y="63607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527" name="n_1aveValue【一般廃棄物処理施設】&#10;有形固定資産減価償却率">
          <a:extLst>
            <a:ext uri="{FF2B5EF4-FFF2-40B4-BE49-F238E27FC236}">
              <a16:creationId xmlns:a16="http://schemas.microsoft.com/office/drawing/2014/main" id="{B17C1BD8-D014-4897-A686-C2B4BB329ABF}"/>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28" name="n_2aveValue【一般廃棄物処理施設】&#10;有形固定資産減価償却率">
          <a:extLst>
            <a:ext uri="{FF2B5EF4-FFF2-40B4-BE49-F238E27FC236}">
              <a16:creationId xmlns:a16="http://schemas.microsoft.com/office/drawing/2014/main" id="{7BCF9981-F0FF-4AF1-BCF1-C3B84C68852D}"/>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529" name="n_3aveValue【一般廃棄物処理施設】&#10;有形固定資産減価償却率">
          <a:extLst>
            <a:ext uri="{FF2B5EF4-FFF2-40B4-BE49-F238E27FC236}">
              <a16:creationId xmlns:a16="http://schemas.microsoft.com/office/drawing/2014/main" id="{F28332F6-F4E7-42E1-9648-FF608F13B5D3}"/>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30" name="n_4aveValue【一般廃棄物処理施設】&#10;有形固定資産減価償却率">
          <a:extLst>
            <a:ext uri="{FF2B5EF4-FFF2-40B4-BE49-F238E27FC236}">
              <a16:creationId xmlns:a16="http://schemas.microsoft.com/office/drawing/2014/main" id="{94B02E09-1BF6-424D-930D-5F3244B14647}"/>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153052</xdr:rowOff>
    </xdr:from>
    <xdr:ext cx="405111" cy="259045"/>
    <xdr:sp macro="" textlink="">
      <xdr:nvSpPr>
        <xdr:cNvPr id="531" name="n_1mainValue【一般廃棄物処理施設】&#10;有形固定資産減価償却率">
          <a:extLst>
            <a:ext uri="{FF2B5EF4-FFF2-40B4-BE49-F238E27FC236}">
              <a16:creationId xmlns:a16="http://schemas.microsoft.com/office/drawing/2014/main" id="{64E0BBBB-AD15-48AB-B666-6F53487D346C}"/>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532" name="n_2mainValue【一般廃棄物処理施設】&#10;有形固定資産減価償却率">
          <a:extLst>
            <a:ext uri="{FF2B5EF4-FFF2-40B4-BE49-F238E27FC236}">
              <a16:creationId xmlns:a16="http://schemas.microsoft.com/office/drawing/2014/main" id="{F96B6976-E226-4A5E-8FAB-9D11781A7025}"/>
            </a:ext>
          </a:extLst>
        </xdr:cNvPr>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130192</xdr:rowOff>
    </xdr:from>
    <xdr:ext cx="405111" cy="259045"/>
    <xdr:sp macro="" textlink="">
      <xdr:nvSpPr>
        <xdr:cNvPr id="533" name="n_3mainValue【一般廃棄物処理施設】&#10;有形固定資産減価償却率">
          <a:extLst>
            <a:ext uri="{FF2B5EF4-FFF2-40B4-BE49-F238E27FC236}">
              <a16:creationId xmlns:a16="http://schemas.microsoft.com/office/drawing/2014/main" id="{C9AE4C77-F792-4D32-B52F-BFC2252298AB}"/>
            </a:ext>
          </a:extLst>
        </xdr:cNvPr>
        <xdr:cNvSpPr txBox="1"/>
      </xdr:nvSpPr>
      <xdr:spPr>
        <a:xfrm>
          <a:off x="13500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534" name="n_4mainValue【一般廃棄物処理施設】&#10;有形固定資産減価償却率">
          <a:extLst>
            <a:ext uri="{FF2B5EF4-FFF2-40B4-BE49-F238E27FC236}">
              <a16:creationId xmlns:a16="http://schemas.microsoft.com/office/drawing/2014/main" id="{745E5BEF-77A9-46E9-A24B-5883ACFABFBF}"/>
            </a:ext>
          </a:extLst>
        </xdr:cNvPr>
        <xdr:cNvSpPr txBox="1"/>
      </xdr:nvSpPr>
      <xdr:spPr>
        <a:xfrm>
          <a:off x="12611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a:extLst>
            <a:ext uri="{FF2B5EF4-FFF2-40B4-BE49-F238E27FC236}">
              <a16:creationId xmlns:a16="http://schemas.microsoft.com/office/drawing/2014/main" id="{DBE04F3C-40F0-4244-9015-DE8A66BD82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6" name="正方形/長方形 535">
          <a:extLst>
            <a:ext uri="{FF2B5EF4-FFF2-40B4-BE49-F238E27FC236}">
              <a16:creationId xmlns:a16="http://schemas.microsoft.com/office/drawing/2014/main" id="{0FB2D815-57BA-4F09-9763-7EE064C85A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7" name="正方形/長方形 536">
          <a:extLst>
            <a:ext uri="{FF2B5EF4-FFF2-40B4-BE49-F238E27FC236}">
              <a16:creationId xmlns:a16="http://schemas.microsoft.com/office/drawing/2014/main" id="{70989A87-5C26-488E-9A5A-E13E377E02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8" name="正方形/長方形 537">
          <a:extLst>
            <a:ext uri="{FF2B5EF4-FFF2-40B4-BE49-F238E27FC236}">
              <a16:creationId xmlns:a16="http://schemas.microsoft.com/office/drawing/2014/main" id="{94A26A8C-4185-4B40-9562-D9BD1C1509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9" name="正方形/長方形 538">
          <a:extLst>
            <a:ext uri="{FF2B5EF4-FFF2-40B4-BE49-F238E27FC236}">
              <a16:creationId xmlns:a16="http://schemas.microsoft.com/office/drawing/2014/main" id="{45236177-5893-4335-AB67-6E1209188A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0" name="正方形/長方形 539">
          <a:extLst>
            <a:ext uri="{FF2B5EF4-FFF2-40B4-BE49-F238E27FC236}">
              <a16:creationId xmlns:a16="http://schemas.microsoft.com/office/drawing/2014/main" id="{DDA867E7-7E4A-4732-B3BE-C4F7064AD4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1" name="正方形/長方形 540">
          <a:extLst>
            <a:ext uri="{FF2B5EF4-FFF2-40B4-BE49-F238E27FC236}">
              <a16:creationId xmlns:a16="http://schemas.microsoft.com/office/drawing/2014/main" id="{D5184448-6B1E-472A-9980-1A9E3435AB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a:extLst>
            <a:ext uri="{FF2B5EF4-FFF2-40B4-BE49-F238E27FC236}">
              <a16:creationId xmlns:a16="http://schemas.microsoft.com/office/drawing/2014/main" id="{77C10D0C-6E94-44D0-BE89-394FD11F69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a:extLst>
            <a:ext uri="{FF2B5EF4-FFF2-40B4-BE49-F238E27FC236}">
              <a16:creationId xmlns:a16="http://schemas.microsoft.com/office/drawing/2014/main" id="{57BB3717-3BB6-47F0-8204-289D357A0ED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a:extLst>
            <a:ext uri="{FF2B5EF4-FFF2-40B4-BE49-F238E27FC236}">
              <a16:creationId xmlns:a16="http://schemas.microsoft.com/office/drawing/2014/main" id="{900D2611-FF8A-4EEB-ABA4-B0F9BE57746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5" name="直線コネクタ 544">
          <a:extLst>
            <a:ext uri="{FF2B5EF4-FFF2-40B4-BE49-F238E27FC236}">
              <a16:creationId xmlns:a16="http://schemas.microsoft.com/office/drawing/2014/main" id="{77F3D673-7E7D-4709-869D-F500DDC8274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6" name="テキスト ボックス 545">
          <a:extLst>
            <a:ext uri="{FF2B5EF4-FFF2-40B4-BE49-F238E27FC236}">
              <a16:creationId xmlns:a16="http://schemas.microsoft.com/office/drawing/2014/main" id="{A79A999F-0871-4242-B057-99CBD16180E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7" name="直線コネクタ 546">
          <a:extLst>
            <a:ext uri="{FF2B5EF4-FFF2-40B4-BE49-F238E27FC236}">
              <a16:creationId xmlns:a16="http://schemas.microsoft.com/office/drawing/2014/main" id="{906A921A-7E55-40A3-9882-D54F1448BB5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8" name="テキスト ボックス 547">
          <a:extLst>
            <a:ext uri="{FF2B5EF4-FFF2-40B4-BE49-F238E27FC236}">
              <a16:creationId xmlns:a16="http://schemas.microsoft.com/office/drawing/2014/main" id="{B2D16AEA-D5A6-4E0C-B532-448FDAF6148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9" name="直線コネクタ 548">
          <a:extLst>
            <a:ext uri="{FF2B5EF4-FFF2-40B4-BE49-F238E27FC236}">
              <a16:creationId xmlns:a16="http://schemas.microsoft.com/office/drawing/2014/main" id="{A481113A-6ADC-4C76-A131-0EA6E680C0D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0" name="テキスト ボックス 549">
          <a:extLst>
            <a:ext uri="{FF2B5EF4-FFF2-40B4-BE49-F238E27FC236}">
              <a16:creationId xmlns:a16="http://schemas.microsoft.com/office/drawing/2014/main" id="{90BF7B0E-F851-45AB-B507-26501672514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1" name="直線コネクタ 550">
          <a:extLst>
            <a:ext uri="{FF2B5EF4-FFF2-40B4-BE49-F238E27FC236}">
              <a16:creationId xmlns:a16="http://schemas.microsoft.com/office/drawing/2014/main" id="{975F8DD3-7C7F-45CF-BCF2-CA40AA7A476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2" name="テキスト ボックス 551">
          <a:extLst>
            <a:ext uri="{FF2B5EF4-FFF2-40B4-BE49-F238E27FC236}">
              <a16:creationId xmlns:a16="http://schemas.microsoft.com/office/drawing/2014/main" id="{0A80574C-2356-4B14-A0C4-9DAE36FE6C2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3" name="直線コネクタ 552">
          <a:extLst>
            <a:ext uri="{FF2B5EF4-FFF2-40B4-BE49-F238E27FC236}">
              <a16:creationId xmlns:a16="http://schemas.microsoft.com/office/drawing/2014/main" id="{0AD01C7B-F4E9-4481-8BDC-AAC24B91BD4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4" name="テキスト ボックス 553">
          <a:extLst>
            <a:ext uri="{FF2B5EF4-FFF2-40B4-BE49-F238E27FC236}">
              <a16:creationId xmlns:a16="http://schemas.microsoft.com/office/drawing/2014/main" id="{79261A4A-BE28-4982-B8D0-920BE9EAAC3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a:extLst>
            <a:ext uri="{FF2B5EF4-FFF2-40B4-BE49-F238E27FC236}">
              <a16:creationId xmlns:a16="http://schemas.microsoft.com/office/drawing/2014/main" id="{5602D241-5A2A-444F-B746-EC148C5EAF3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6" name="テキスト ボックス 555">
          <a:extLst>
            <a:ext uri="{FF2B5EF4-FFF2-40B4-BE49-F238E27FC236}">
              <a16:creationId xmlns:a16="http://schemas.microsoft.com/office/drawing/2014/main" id="{4FED1721-D81B-4349-AB88-CFDE85FF85A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a:extLst>
            <a:ext uri="{FF2B5EF4-FFF2-40B4-BE49-F238E27FC236}">
              <a16:creationId xmlns:a16="http://schemas.microsoft.com/office/drawing/2014/main" id="{391FD28E-64DD-475B-BFF7-F9ADFF4EF9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558" name="直線コネクタ 557">
          <a:extLst>
            <a:ext uri="{FF2B5EF4-FFF2-40B4-BE49-F238E27FC236}">
              <a16:creationId xmlns:a16="http://schemas.microsoft.com/office/drawing/2014/main" id="{8A46502D-260A-4F10-879C-4E8CB35BA530}"/>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559" name="【一般廃棄物処理施設】&#10;一人当たり有形固定資産（償却資産）額最小値テキスト">
          <a:extLst>
            <a:ext uri="{FF2B5EF4-FFF2-40B4-BE49-F238E27FC236}">
              <a16:creationId xmlns:a16="http://schemas.microsoft.com/office/drawing/2014/main" id="{544A32B2-17A7-4371-A1C3-E26FCA5FC045}"/>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560" name="直線コネクタ 559">
          <a:extLst>
            <a:ext uri="{FF2B5EF4-FFF2-40B4-BE49-F238E27FC236}">
              <a16:creationId xmlns:a16="http://schemas.microsoft.com/office/drawing/2014/main" id="{D7EE94F5-E8DB-4C40-9C43-588A5CBFEFEA}"/>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561" name="【一般廃棄物処理施設】&#10;一人当たり有形固定資産（償却資産）額最大値テキスト">
          <a:extLst>
            <a:ext uri="{FF2B5EF4-FFF2-40B4-BE49-F238E27FC236}">
              <a16:creationId xmlns:a16="http://schemas.microsoft.com/office/drawing/2014/main" id="{7C4FF150-A359-41B5-856F-9ED065E1AA68}"/>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562" name="直線コネクタ 561">
          <a:extLst>
            <a:ext uri="{FF2B5EF4-FFF2-40B4-BE49-F238E27FC236}">
              <a16:creationId xmlns:a16="http://schemas.microsoft.com/office/drawing/2014/main" id="{8B498A61-8416-432E-8935-3A28E3473B7A}"/>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119758</xdr:rowOff>
    </xdr:from>
    <xdr:ext cx="599010" cy="259045"/>
    <xdr:sp macro="" textlink="">
      <xdr:nvSpPr>
        <xdr:cNvPr id="563" name="【一般廃棄物処理施設】&#10;一人当たり有形固定資産（償却資産）額平均値テキスト">
          <a:extLst>
            <a:ext uri="{FF2B5EF4-FFF2-40B4-BE49-F238E27FC236}">
              <a16:creationId xmlns:a16="http://schemas.microsoft.com/office/drawing/2014/main" id="{37739B33-4232-482C-AC40-208BBF116482}"/>
            </a:ext>
          </a:extLst>
        </xdr:cNvPr>
        <xdr:cNvSpPr txBox="1"/>
      </xdr:nvSpPr>
      <xdr:spPr>
        <a:xfrm>
          <a:off x="22199600" y="6634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564" name="フローチャート: 判断 563">
          <a:extLst>
            <a:ext uri="{FF2B5EF4-FFF2-40B4-BE49-F238E27FC236}">
              <a16:creationId xmlns:a16="http://schemas.microsoft.com/office/drawing/2014/main" id="{3777E580-B36E-49A1-9D2D-31110504958B}"/>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565" name="フローチャート: 判断 564">
          <a:extLst>
            <a:ext uri="{FF2B5EF4-FFF2-40B4-BE49-F238E27FC236}">
              <a16:creationId xmlns:a16="http://schemas.microsoft.com/office/drawing/2014/main" id="{7CB77CA9-2EED-4AD4-8F7A-A7B1F49F765C}"/>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566" name="フローチャート: 判断 565">
          <a:extLst>
            <a:ext uri="{FF2B5EF4-FFF2-40B4-BE49-F238E27FC236}">
              <a16:creationId xmlns:a16="http://schemas.microsoft.com/office/drawing/2014/main" id="{2FAA4ABC-E05B-43D8-ACAB-F79D8406A175}"/>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38148</xdr:rowOff>
    </xdr:from>
    <xdr:to>
      <xdr:col>102</xdr:col>
      <xdr:colOff>165100</xdr:colOff>
      <xdr:row>39</xdr:row>
      <xdr:rowOff>139748</xdr:rowOff>
    </xdr:to>
    <xdr:sp macro="" textlink="">
      <xdr:nvSpPr>
        <xdr:cNvPr id="567" name="フローチャート: 判断 566">
          <a:extLst>
            <a:ext uri="{FF2B5EF4-FFF2-40B4-BE49-F238E27FC236}">
              <a16:creationId xmlns:a16="http://schemas.microsoft.com/office/drawing/2014/main" id="{A8237351-BCAA-439D-BCEC-AA68BF640F97}"/>
            </a:ext>
          </a:extLst>
        </xdr:cNvPr>
        <xdr:cNvSpPr/>
      </xdr:nvSpPr>
      <xdr:spPr>
        <a:xfrm>
          <a:off x="19494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39447</xdr:rowOff>
    </xdr:from>
    <xdr:to>
      <xdr:col>98</xdr:col>
      <xdr:colOff>38100</xdr:colOff>
      <xdr:row>39</xdr:row>
      <xdr:rowOff>141047</xdr:rowOff>
    </xdr:to>
    <xdr:sp macro="" textlink="">
      <xdr:nvSpPr>
        <xdr:cNvPr id="568" name="フローチャート: 判断 567">
          <a:extLst>
            <a:ext uri="{FF2B5EF4-FFF2-40B4-BE49-F238E27FC236}">
              <a16:creationId xmlns:a16="http://schemas.microsoft.com/office/drawing/2014/main" id="{04C27F29-890D-4F8A-9155-B79A306E6D29}"/>
            </a:ext>
          </a:extLst>
        </xdr:cNvPr>
        <xdr:cNvSpPr/>
      </xdr:nvSpPr>
      <xdr:spPr>
        <a:xfrm>
          <a:off x="18605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78E7E2E3-1C45-4458-B27A-1835149045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A5249C3F-CA2D-4BAE-A7DB-FD779216AF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0D48E319-BE8B-4D78-9678-6E1A9E8308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E6FF3D69-47DD-46C8-8270-B3033B15A3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AA8CA39F-A3FA-4547-9BAF-7AF3D88E3E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113038</xdr:rowOff>
    </xdr:from>
    <xdr:to>
      <xdr:col>116</xdr:col>
      <xdr:colOff>114300</xdr:colOff>
      <xdr:row>38</xdr:row>
      <xdr:rowOff>43188</xdr:rowOff>
    </xdr:to>
    <xdr:sp macro="" textlink="">
      <xdr:nvSpPr>
        <xdr:cNvPr id="574" name="楕円 573">
          <a:extLst>
            <a:ext uri="{FF2B5EF4-FFF2-40B4-BE49-F238E27FC236}">
              <a16:creationId xmlns:a16="http://schemas.microsoft.com/office/drawing/2014/main" id="{A816463D-103F-460A-A4B9-27B44836E306}"/>
            </a:ext>
          </a:extLst>
        </xdr:cNvPr>
        <xdr:cNvSpPr/>
      </xdr:nvSpPr>
      <xdr:spPr>
        <a:xfrm>
          <a:off x="22110700" y="64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135915</xdr:rowOff>
    </xdr:from>
    <xdr:ext cx="599010" cy="259045"/>
    <xdr:sp macro="" textlink="">
      <xdr:nvSpPr>
        <xdr:cNvPr id="575" name="【一般廃棄物処理施設】&#10;一人当たり有形固定資産（償却資産）額該当値テキスト">
          <a:extLst>
            <a:ext uri="{FF2B5EF4-FFF2-40B4-BE49-F238E27FC236}">
              <a16:creationId xmlns:a16="http://schemas.microsoft.com/office/drawing/2014/main" id="{37ED7312-D7F1-44AF-A5A6-E29659BA50D7}"/>
            </a:ext>
          </a:extLst>
        </xdr:cNvPr>
        <xdr:cNvSpPr txBox="1"/>
      </xdr:nvSpPr>
      <xdr:spPr>
        <a:xfrm>
          <a:off x="22199600" y="630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125504</xdr:rowOff>
    </xdr:from>
    <xdr:to>
      <xdr:col>112</xdr:col>
      <xdr:colOff>38100</xdr:colOff>
      <xdr:row>38</xdr:row>
      <xdr:rowOff>55654</xdr:rowOff>
    </xdr:to>
    <xdr:sp macro="" textlink="">
      <xdr:nvSpPr>
        <xdr:cNvPr id="576" name="楕円 575">
          <a:extLst>
            <a:ext uri="{FF2B5EF4-FFF2-40B4-BE49-F238E27FC236}">
              <a16:creationId xmlns:a16="http://schemas.microsoft.com/office/drawing/2014/main" id="{08F0D0E0-9CD0-48D9-BDF9-0F3A7388B7B8}"/>
            </a:ext>
          </a:extLst>
        </xdr:cNvPr>
        <xdr:cNvSpPr/>
      </xdr:nvSpPr>
      <xdr:spPr>
        <a:xfrm>
          <a:off x="21272500" y="6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163837</xdr:rowOff>
    </xdr:from>
    <xdr:to>
      <xdr:col>116</xdr:col>
      <xdr:colOff>63500</xdr:colOff>
      <xdr:row>38</xdr:row>
      <xdr:rowOff>4854</xdr:rowOff>
    </xdr:to>
    <xdr:cxnSp macro="">
      <xdr:nvCxnSpPr>
        <xdr:cNvPr id="577" name="直線コネクタ 576">
          <a:extLst>
            <a:ext uri="{FF2B5EF4-FFF2-40B4-BE49-F238E27FC236}">
              <a16:creationId xmlns:a16="http://schemas.microsoft.com/office/drawing/2014/main" id="{DEBE9314-709B-40BE-8FB8-921EEE3AB3E4}"/>
            </a:ext>
          </a:extLst>
        </xdr:cNvPr>
        <xdr:cNvCxnSpPr/>
      </xdr:nvCxnSpPr>
      <xdr:spPr>
        <a:xfrm flipV="1">
          <a:off x="21323300" y="6507487"/>
          <a:ext cx="8382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135494</xdr:rowOff>
    </xdr:from>
    <xdr:to>
      <xdr:col>107</xdr:col>
      <xdr:colOff>101600</xdr:colOff>
      <xdr:row>38</xdr:row>
      <xdr:rowOff>65644</xdr:rowOff>
    </xdr:to>
    <xdr:sp macro="" textlink="">
      <xdr:nvSpPr>
        <xdr:cNvPr id="578" name="楕円 577">
          <a:extLst>
            <a:ext uri="{FF2B5EF4-FFF2-40B4-BE49-F238E27FC236}">
              <a16:creationId xmlns:a16="http://schemas.microsoft.com/office/drawing/2014/main" id="{C2DA801A-1EB8-47E2-84A3-B8ABC5F236C6}"/>
            </a:ext>
          </a:extLst>
        </xdr:cNvPr>
        <xdr:cNvSpPr/>
      </xdr:nvSpPr>
      <xdr:spPr>
        <a:xfrm>
          <a:off x="20383500" y="64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4854</xdr:rowOff>
    </xdr:from>
    <xdr:to>
      <xdr:col>111</xdr:col>
      <xdr:colOff>177800</xdr:colOff>
      <xdr:row>38</xdr:row>
      <xdr:rowOff>14844</xdr:rowOff>
    </xdr:to>
    <xdr:cxnSp macro="">
      <xdr:nvCxnSpPr>
        <xdr:cNvPr id="579" name="直線コネクタ 578">
          <a:extLst>
            <a:ext uri="{FF2B5EF4-FFF2-40B4-BE49-F238E27FC236}">
              <a16:creationId xmlns:a16="http://schemas.microsoft.com/office/drawing/2014/main" id="{B8633F74-FC1F-45EF-8E01-4D0DFC4326E9}"/>
            </a:ext>
          </a:extLst>
        </xdr:cNvPr>
        <xdr:cNvCxnSpPr/>
      </xdr:nvCxnSpPr>
      <xdr:spPr>
        <a:xfrm flipV="1">
          <a:off x="20434300" y="6519954"/>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67825</xdr:rowOff>
    </xdr:from>
    <xdr:to>
      <xdr:col>102</xdr:col>
      <xdr:colOff>165100</xdr:colOff>
      <xdr:row>39</xdr:row>
      <xdr:rowOff>169425</xdr:rowOff>
    </xdr:to>
    <xdr:sp macro="" textlink="">
      <xdr:nvSpPr>
        <xdr:cNvPr id="580" name="楕円 579">
          <a:extLst>
            <a:ext uri="{FF2B5EF4-FFF2-40B4-BE49-F238E27FC236}">
              <a16:creationId xmlns:a16="http://schemas.microsoft.com/office/drawing/2014/main" id="{F3B18BB6-ED0A-466B-B1D6-8C1F331AE299}"/>
            </a:ext>
          </a:extLst>
        </xdr:cNvPr>
        <xdr:cNvSpPr/>
      </xdr:nvSpPr>
      <xdr:spPr>
        <a:xfrm>
          <a:off x="19494500" y="67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14844</xdr:rowOff>
    </xdr:from>
    <xdr:to>
      <xdr:col>107</xdr:col>
      <xdr:colOff>50800</xdr:colOff>
      <xdr:row>39</xdr:row>
      <xdr:rowOff>118625</xdr:rowOff>
    </xdr:to>
    <xdr:cxnSp macro="">
      <xdr:nvCxnSpPr>
        <xdr:cNvPr id="581" name="直線コネクタ 580">
          <a:extLst>
            <a:ext uri="{FF2B5EF4-FFF2-40B4-BE49-F238E27FC236}">
              <a16:creationId xmlns:a16="http://schemas.microsoft.com/office/drawing/2014/main" id="{9C1500B0-7D1C-435B-A2F4-2686F7B4340C}"/>
            </a:ext>
          </a:extLst>
        </xdr:cNvPr>
        <xdr:cNvCxnSpPr/>
      </xdr:nvCxnSpPr>
      <xdr:spPr>
        <a:xfrm flipV="1">
          <a:off x="19545300" y="6529944"/>
          <a:ext cx="889000" cy="2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75006</xdr:rowOff>
    </xdr:from>
    <xdr:to>
      <xdr:col>98</xdr:col>
      <xdr:colOff>38100</xdr:colOff>
      <xdr:row>40</xdr:row>
      <xdr:rowOff>5156</xdr:rowOff>
    </xdr:to>
    <xdr:sp macro="" textlink="">
      <xdr:nvSpPr>
        <xdr:cNvPr id="582" name="楕円 581">
          <a:extLst>
            <a:ext uri="{FF2B5EF4-FFF2-40B4-BE49-F238E27FC236}">
              <a16:creationId xmlns:a16="http://schemas.microsoft.com/office/drawing/2014/main" id="{AD31FC3E-3B27-43B7-8CB1-E7303DDE88EF}"/>
            </a:ext>
          </a:extLst>
        </xdr:cNvPr>
        <xdr:cNvSpPr/>
      </xdr:nvSpPr>
      <xdr:spPr>
        <a:xfrm>
          <a:off x="18605500" y="67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118625</xdr:rowOff>
    </xdr:from>
    <xdr:to>
      <xdr:col>102</xdr:col>
      <xdr:colOff>114300</xdr:colOff>
      <xdr:row>39</xdr:row>
      <xdr:rowOff>125806</xdr:rowOff>
    </xdr:to>
    <xdr:cxnSp macro="">
      <xdr:nvCxnSpPr>
        <xdr:cNvPr id="583" name="直線コネクタ 582">
          <a:extLst>
            <a:ext uri="{FF2B5EF4-FFF2-40B4-BE49-F238E27FC236}">
              <a16:creationId xmlns:a16="http://schemas.microsoft.com/office/drawing/2014/main" id="{F7CF22B2-8CD5-406C-B96B-7C458E7B487E}"/>
            </a:ext>
          </a:extLst>
        </xdr:cNvPr>
        <xdr:cNvCxnSpPr/>
      </xdr:nvCxnSpPr>
      <xdr:spPr>
        <a:xfrm flipV="1">
          <a:off x="18656300" y="6805175"/>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57380</xdr:rowOff>
    </xdr:from>
    <xdr:ext cx="599010" cy="259045"/>
    <xdr:sp macro="" textlink="">
      <xdr:nvSpPr>
        <xdr:cNvPr id="584" name="n_1aveValue【一般廃棄物処理施設】&#10;一人当たり有形固定資産（償却資産）額">
          <a:extLst>
            <a:ext uri="{FF2B5EF4-FFF2-40B4-BE49-F238E27FC236}">
              <a16:creationId xmlns:a16="http://schemas.microsoft.com/office/drawing/2014/main" id="{4276EEFA-4AB8-499F-90BB-74B222CE4449}"/>
            </a:ext>
          </a:extLst>
        </xdr:cNvPr>
        <xdr:cNvSpPr txBox="1"/>
      </xdr:nvSpPr>
      <xdr:spPr>
        <a:xfrm>
          <a:off x="210110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78164</xdr:rowOff>
    </xdr:from>
    <xdr:ext cx="599010" cy="259045"/>
    <xdr:sp macro="" textlink="">
      <xdr:nvSpPr>
        <xdr:cNvPr id="585" name="n_2aveValue【一般廃棄物処理施設】&#10;一人当たり有形固定資産（償却資産）額">
          <a:extLst>
            <a:ext uri="{FF2B5EF4-FFF2-40B4-BE49-F238E27FC236}">
              <a16:creationId xmlns:a16="http://schemas.microsoft.com/office/drawing/2014/main" id="{A874246C-8341-419F-A70B-13D970A9427C}"/>
            </a:ext>
          </a:extLst>
        </xdr:cNvPr>
        <xdr:cNvSpPr txBox="1"/>
      </xdr:nvSpPr>
      <xdr:spPr>
        <a:xfrm>
          <a:off x="20134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156275</xdr:rowOff>
    </xdr:from>
    <xdr:ext cx="599010" cy="259045"/>
    <xdr:sp macro="" textlink="">
      <xdr:nvSpPr>
        <xdr:cNvPr id="586" name="n_3aveValue【一般廃棄物処理施設】&#10;一人当たり有形固定資産（償却資産）額">
          <a:extLst>
            <a:ext uri="{FF2B5EF4-FFF2-40B4-BE49-F238E27FC236}">
              <a16:creationId xmlns:a16="http://schemas.microsoft.com/office/drawing/2014/main" id="{F8FC64A7-D879-4244-8E96-6E15C723B57E}"/>
            </a:ext>
          </a:extLst>
        </xdr:cNvPr>
        <xdr:cNvSpPr txBox="1"/>
      </xdr:nvSpPr>
      <xdr:spPr>
        <a:xfrm>
          <a:off x="19245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157574</xdr:rowOff>
    </xdr:from>
    <xdr:ext cx="599010" cy="259045"/>
    <xdr:sp macro="" textlink="">
      <xdr:nvSpPr>
        <xdr:cNvPr id="587" name="n_4aveValue【一般廃棄物処理施設】&#10;一人当たり有形固定資産（償却資産）額">
          <a:extLst>
            <a:ext uri="{FF2B5EF4-FFF2-40B4-BE49-F238E27FC236}">
              <a16:creationId xmlns:a16="http://schemas.microsoft.com/office/drawing/2014/main" id="{5DFFEFC5-462A-41AC-9D50-D7D106F476B2}"/>
            </a:ext>
          </a:extLst>
        </xdr:cNvPr>
        <xdr:cNvSpPr txBox="1"/>
      </xdr:nvSpPr>
      <xdr:spPr>
        <a:xfrm>
          <a:off x="18356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72181</xdr:rowOff>
    </xdr:from>
    <xdr:ext cx="599010" cy="259045"/>
    <xdr:sp macro="" textlink="">
      <xdr:nvSpPr>
        <xdr:cNvPr id="588" name="n_1mainValue【一般廃棄物処理施設】&#10;一人当たり有形固定資産（償却資産）額">
          <a:extLst>
            <a:ext uri="{FF2B5EF4-FFF2-40B4-BE49-F238E27FC236}">
              <a16:creationId xmlns:a16="http://schemas.microsoft.com/office/drawing/2014/main" id="{09E37419-C42C-4A72-B9D3-693EF89D626F}"/>
            </a:ext>
          </a:extLst>
        </xdr:cNvPr>
        <xdr:cNvSpPr txBox="1"/>
      </xdr:nvSpPr>
      <xdr:spPr>
        <a:xfrm>
          <a:off x="21011095" y="624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82171</xdr:rowOff>
    </xdr:from>
    <xdr:ext cx="599010" cy="259045"/>
    <xdr:sp macro="" textlink="">
      <xdr:nvSpPr>
        <xdr:cNvPr id="589" name="n_2mainValue【一般廃棄物処理施設】&#10;一人当たり有形固定資産（償却資産）額">
          <a:extLst>
            <a:ext uri="{FF2B5EF4-FFF2-40B4-BE49-F238E27FC236}">
              <a16:creationId xmlns:a16="http://schemas.microsoft.com/office/drawing/2014/main" id="{C322AD0F-0078-4687-8120-394D3E8B355B}"/>
            </a:ext>
          </a:extLst>
        </xdr:cNvPr>
        <xdr:cNvSpPr txBox="1"/>
      </xdr:nvSpPr>
      <xdr:spPr>
        <a:xfrm>
          <a:off x="20134795" y="625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160552</xdr:rowOff>
    </xdr:from>
    <xdr:ext cx="599010" cy="259045"/>
    <xdr:sp macro="" textlink="">
      <xdr:nvSpPr>
        <xdr:cNvPr id="590" name="n_3mainValue【一般廃棄物処理施設】&#10;一人当たり有形固定資産（償却資産）額">
          <a:extLst>
            <a:ext uri="{FF2B5EF4-FFF2-40B4-BE49-F238E27FC236}">
              <a16:creationId xmlns:a16="http://schemas.microsoft.com/office/drawing/2014/main" id="{B1B4728A-E7DC-4E03-92B9-8EB9DF2289FC}"/>
            </a:ext>
          </a:extLst>
        </xdr:cNvPr>
        <xdr:cNvSpPr txBox="1"/>
      </xdr:nvSpPr>
      <xdr:spPr>
        <a:xfrm>
          <a:off x="19245795" y="684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167733</xdr:rowOff>
    </xdr:from>
    <xdr:ext cx="599010" cy="259045"/>
    <xdr:sp macro="" textlink="">
      <xdr:nvSpPr>
        <xdr:cNvPr id="591" name="n_4mainValue【一般廃棄物処理施設】&#10;一人当たり有形固定資産（償却資産）額">
          <a:extLst>
            <a:ext uri="{FF2B5EF4-FFF2-40B4-BE49-F238E27FC236}">
              <a16:creationId xmlns:a16="http://schemas.microsoft.com/office/drawing/2014/main" id="{271742A6-F973-4489-B977-CBD301FA3B98}"/>
            </a:ext>
          </a:extLst>
        </xdr:cNvPr>
        <xdr:cNvSpPr txBox="1"/>
      </xdr:nvSpPr>
      <xdr:spPr>
        <a:xfrm>
          <a:off x="18356795" y="68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B7160E36-5EDD-4F17-A78E-B73F76DD2B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a:extLst>
            <a:ext uri="{FF2B5EF4-FFF2-40B4-BE49-F238E27FC236}">
              <a16:creationId xmlns:a16="http://schemas.microsoft.com/office/drawing/2014/main" id="{E9D1CEBA-D1C3-4D99-9E45-676C633180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a:extLst>
            <a:ext uri="{FF2B5EF4-FFF2-40B4-BE49-F238E27FC236}">
              <a16:creationId xmlns:a16="http://schemas.microsoft.com/office/drawing/2014/main" id="{7C0F4E3F-2009-49DE-9D29-1C7BBE3E64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a:extLst>
            <a:ext uri="{FF2B5EF4-FFF2-40B4-BE49-F238E27FC236}">
              <a16:creationId xmlns:a16="http://schemas.microsoft.com/office/drawing/2014/main" id="{D74A1D71-78D9-4400-9B76-B2FAA3989E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a:extLst>
            <a:ext uri="{FF2B5EF4-FFF2-40B4-BE49-F238E27FC236}">
              <a16:creationId xmlns:a16="http://schemas.microsoft.com/office/drawing/2014/main" id="{2B935208-85AC-479E-B804-ADCDB98B3C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a:extLst>
            <a:ext uri="{FF2B5EF4-FFF2-40B4-BE49-F238E27FC236}">
              <a16:creationId xmlns:a16="http://schemas.microsoft.com/office/drawing/2014/main" id="{0C127478-E266-4EC0-A901-78071C7F96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a:extLst>
            <a:ext uri="{FF2B5EF4-FFF2-40B4-BE49-F238E27FC236}">
              <a16:creationId xmlns:a16="http://schemas.microsoft.com/office/drawing/2014/main" id="{80DE151C-8EA6-4596-A407-BE70E90C5D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a:extLst>
            <a:ext uri="{FF2B5EF4-FFF2-40B4-BE49-F238E27FC236}">
              <a16:creationId xmlns:a16="http://schemas.microsoft.com/office/drawing/2014/main" id="{FD62F0CC-D127-44E2-B440-EA1F1FF09B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a:extLst>
            <a:ext uri="{FF2B5EF4-FFF2-40B4-BE49-F238E27FC236}">
              <a16:creationId xmlns:a16="http://schemas.microsoft.com/office/drawing/2014/main" id="{3C398403-441E-4991-B05C-8E7D8E2D93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a:extLst>
            <a:ext uri="{FF2B5EF4-FFF2-40B4-BE49-F238E27FC236}">
              <a16:creationId xmlns:a16="http://schemas.microsoft.com/office/drawing/2014/main" id="{5CF97276-2260-4733-99F6-C0460AE04A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a:extLst>
            <a:ext uri="{FF2B5EF4-FFF2-40B4-BE49-F238E27FC236}">
              <a16:creationId xmlns:a16="http://schemas.microsoft.com/office/drawing/2014/main" id="{8AF9C4A0-0C67-42A3-926D-6E6087944B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3" name="直線コネクタ 602">
          <a:extLst>
            <a:ext uri="{FF2B5EF4-FFF2-40B4-BE49-F238E27FC236}">
              <a16:creationId xmlns:a16="http://schemas.microsoft.com/office/drawing/2014/main" id="{8B15E965-2935-44F6-B2F3-66181653E8E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4" name="テキスト ボックス 603">
          <a:extLst>
            <a:ext uri="{FF2B5EF4-FFF2-40B4-BE49-F238E27FC236}">
              <a16:creationId xmlns:a16="http://schemas.microsoft.com/office/drawing/2014/main" id="{99857EDD-07A3-4797-B20D-5093C672851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5" name="直線コネクタ 604">
          <a:extLst>
            <a:ext uri="{FF2B5EF4-FFF2-40B4-BE49-F238E27FC236}">
              <a16:creationId xmlns:a16="http://schemas.microsoft.com/office/drawing/2014/main" id="{4FF3570E-E159-4A4F-A409-7AF37762DF3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6" name="テキスト ボックス 605">
          <a:extLst>
            <a:ext uri="{FF2B5EF4-FFF2-40B4-BE49-F238E27FC236}">
              <a16:creationId xmlns:a16="http://schemas.microsoft.com/office/drawing/2014/main" id="{4DD4D428-DB03-421B-AA6F-083C9A71DB5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7" name="直線コネクタ 606">
          <a:extLst>
            <a:ext uri="{FF2B5EF4-FFF2-40B4-BE49-F238E27FC236}">
              <a16:creationId xmlns:a16="http://schemas.microsoft.com/office/drawing/2014/main" id="{750EDB5E-BCAA-4F61-8CBA-683BBE6122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8" name="テキスト ボックス 607">
          <a:extLst>
            <a:ext uri="{FF2B5EF4-FFF2-40B4-BE49-F238E27FC236}">
              <a16:creationId xmlns:a16="http://schemas.microsoft.com/office/drawing/2014/main" id="{7EB5A6FB-9572-4394-B801-37B4B0A7565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9" name="直線コネクタ 608">
          <a:extLst>
            <a:ext uri="{FF2B5EF4-FFF2-40B4-BE49-F238E27FC236}">
              <a16:creationId xmlns:a16="http://schemas.microsoft.com/office/drawing/2014/main" id="{F09DEC1E-7AD2-4F6C-AA2D-6305704ADF6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0" name="テキスト ボックス 609">
          <a:extLst>
            <a:ext uri="{FF2B5EF4-FFF2-40B4-BE49-F238E27FC236}">
              <a16:creationId xmlns:a16="http://schemas.microsoft.com/office/drawing/2014/main" id="{A3A5F27E-6E7F-48C7-AFF0-CD29474F520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1" name="直線コネクタ 610">
          <a:extLst>
            <a:ext uri="{FF2B5EF4-FFF2-40B4-BE49-F238E27FC236}">
              <a16:creationId xmlns:a16="http://schemas.microsoft.com/office/drawing/2014/main" id="{B2D4B655-9658-416A-9193-C7F1BBA89BC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2" name="テキスト ボックス 611">
          <a:extLst>
            <a:ext uri="{FF2B5EF4-FFF2-40B4-BE49-F238E27FC236}">
              <a16:creationId xmlns:a16="http://schemas.microsoft.com/office/drawing/2014/main" id="{217659F7-778B-493B-9366-8D99F804E3B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3" name="直線コネクタ 612">
          <a:extLst>
            <a:ext uri="{FF2B5EF4-FFF2-40B4-BE49-F238E27FC236}">
              <a16:creationId xmlns:a16="http://schemas.microsoft.com/office/drawing/2014/main" id="{04E82EC4-0991-4A6A-8485-1F4115616CA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4" name="テキスト ボックス 613">
          <a:extLst>
            <a:ext uri="{FF2B5EF4-FFF2-40B4-BE49-F238E27FC236}">
              <a16:creationId xmlns:a16="http://schemas.microsoft.com/office/drawing/2014/main" id="{DE09DE3C-A630-4FB4-BC5F-AC346F3C410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5" name="【保健センター・保健所】&#10;有形固定資産減価償却率グラフ枠">
          <a:extLst>
            <a:ext uri="{FF2B5EF4-FFF2-40B4-BE49-F238E27FC236}">
              <a16:creationId xmlns:a16="http://schemas.microsoft.com/office/drawing/2014/main" id="{48E8A656-6FD6-4E69-A226-F3B97CB2F5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616" name="直線コネクタ 615">
          <a:extLst>
            <a:ext uri="{FF2B5EF4-FFF2-40B4-BE49-F238E27FC236}">
              <a16:creationId xmlns:a16="http://schemas.microsoft.com/office/drawing/2014/main" id="{B5E1D503-C634-4D13-86D1-2B4628918FB3}"/>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7" name="【保健センター・保健所】&#10;有形固定資産減価償却率最小値テキスト">
          <a:extLst>
            <a:ext uri="{FF2B5EF4-FFF2-40B4-BE49-F238E27FC236}">
              <a16:creationId xmlns:a16="http://schemas.microsoft.com/office/drawing/2014/main" id="{10CF752A-1F5A-4BF2-940D-E59DC74F27E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8" name="直線コネクタ 617">
          <a:extLst>
            <a:ext uri="{FF2B5EF4-FFF2-40B4-BE49-F238E27FC236}">
              <a16:creationId xmlns:a16="http://schemas.microsoft.com/office/drawing/2014/main" id="{3FB244F0-AC3F-4FF3-959D-4589DCF2C87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19" name="【保健センター・保健所】&#10;有形固定資産減価償却率最大値テキスト">
          <a:extLst>
            <a:ext uri="{FF2B5EF4-FFF2-40B4-BE49-F238E27FC236}">
              <a16:creationId xmlns:a16="http://schemas.microsoft.com/office/drawing/2014/main" id="{1FF25EDF-36E3-4391-8898-21437A961DB1}"/>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20" name="直線コネクタ 619">
          <a:extLst>
            <a:ext uri="{FF2B5EF4-FFF2-40B4-BE49-F238E27FC236}">
              <a16:creationId xmlns:a16="http://schemas.microsoft.com/office/drawing/2014/main" id="{B72108E6-CB35-4C94-8050-149D59B956B3}"/>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68597</xdr:rowOff>
    </xdr:from>
    <xdr:ext cx="405111" cy="259045"/>
    <xdr:sp macro="" textlink="">
      <xdr:nvSpPr>
        <xdr:cNvPr id="621" name="【保健センター・保健所】&#10;有形固定資産減価償却率平均値テキスト">
          <a:extLst>
            <a:ext uri="{FF2B5EF4-FFF2-40B4-BE49-F238E27FC236}">
              <a16:creationId xmlns:a16="http://schemas.microsoft.com/office/drawing/2014/main" id="{FCB84B4D-882B-4948-B81F-5E27091F7C50}"/>
            </a:ext>
          </a:extLst>
        </xdr:cNvPr>
        <xdr:cNvSpPr txBox="1"/>
      </xdr:nvSpPr>
      <xdr:spPr>
        <a:xfrm>
          <a:off x="16357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622" name="フローチャート: 判断 621">
          <a:extLst>
            <a:ext uri="{FF2B5EF4-FFF2-40B4-BE49-F238E27FC236}">
              <a16:creationId xmlns:a16="http://schemas.microsoft.com/office/drawing/2014/main" id="{15A1143E-037D-4734-A07C-23BA0E22E5EC}"/>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623" name="フローチャート: 判断 622">
          <a:extLst>
            <a:ext uri="{FF2B5EF4-FFF2-40B4-BE49-F238E27FC236}">
              <a16:creationId xmlns:a16="http://schemas.microsoft.com/office/drawing/2014/main" id="{4BE1499F-5B16-47CB-A79F-6E8C5D4F0185}"/>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24" name="フローチャート: 判断 623">
          <a:extLst>
            <a:ext uri="{FF2B5EF4-FFF2-40B4-BE49-F238E27FC236}">
              <a16:creationId xmlns:a16="http://schemas.microsoft.com/office/drawing/2014/main" id="{51B58B5D-50F4-404F-85E8-2B35FEDE8A87}"/>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625" name="フローチャート: 判断 624">
          <a:extLst>
            <a:ext uri="{FF2B5EF4-FFF2-40B4-BE49-F238E27FC236}">
              <a16:creationId xmlns:a16="http://schemas.microsoft.com/office/drawing/2014/main" id="{615E2E65-E95A-41EC-A32C-3885AD44BFAA}"/>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26" name="フローチャート: 判断 625">
          <a:extLst>
            <a:ext uri="{FF2B5EF4-FFF2-40B4-BE49-F238E27FC236}">
              <a16:creationId xmlns:a16="http://schemas.microsoft.com/office/drawing/2014/main" id="{05ADCD2F-1C05-43B3-811A-2D445885EFB3}"/>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912A9E3F-F8F4-44C3-938C-B5AC2412FE8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DFE2AF08-3775-49FF-96CD-853742CCBA4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F020C327-208A-4E7A-8A55-AF2678773E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91CF603A-58E8-4D49-8F56-FC12B54F58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CFCE5366-A621-4E79-98F4-AB734F738C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44450</xdr:rowOff>
    </xdr:from>
    <xdr:to>
      <xdr:col>72</xdr:col>
      <xdr:colOff>38100</xdr:colOff>
      <xdr:row>61</xdr:row>
      <xdr:rowOff>146050</xdr:rowOff>
    </xdr:to>
    <xdr:sp macro="" textlink="">
      <xdr:nvSpPr>
        <xdr:cNvPr id="632" name="楕円 631">
          <a:extLst>
            <a:ext uri="{FF2B5EF4-FFF2-40B4-BE49-F238E27FC236}">
              <a16:creationId xmlns:a16="http://schemas.microsoft.com/office/drawing/2014/main" id="{9D45AA78-C45E-47EC-9592-EB39B34A8D03}"/>
            </a:ext>
          </a:extLst>
        </xdr:cNvPr>
        <xdr:cNvSpPr/>
      </xdr:nvSpPr>
      <xdr:spPr>
        <a:xfrm>
          <a:off x="1365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633" name="楕円 632">
          <a:extLst>
            <a:ext uri="{FF2B5EF4-FFF2-40B4-BE49-F238E27FC236}">
              <a16:creationId xmlns:a16="http://schemas.microsoft.com/office/drawing/2014/main" id="{7A19ED7E-5395-4336-8E6B-7A9BFC24B864}"/>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95250</xdr:rowOff>
    </xdr:to>
    <xdr:cxnSp macro="">
      <xdr:nvCxnSpPr>
        <xdr:cNvPr id="634" name="直線コネクタ 633">
          <a:extLst>
            <a:ext uri="{FF2B5EF4-FFF2-40B4-BE49-F238E27FC236}">
              <a16:creationId xmlns:a16="http://schemas.microsoft.com/office/drawing/2014/main" id="{5371D5F9-5324-4DBB-A4C5-31FD56BDCBEB}"/>
            </a:ext>
          </a:extLst>
        </xdr:cNvPr>
        <xdr:cNvCxnSpPr/>
      </xdr:nvCxnSpPr>
      <xdr:spPr>
        <a:xfrm>
          <a:off x="12814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635" name="n_1aveValue【保健センター・保健所】&#10;有形固定資産減価償却率">
          <a:extLst>
            <a:ext uri="{FF2B5EF4-FFF2-40B4-BE49-F238E27FC236}">
              <a16:creationId xmlns:a16="http://schemas.microsoft.com/office/drawing/2014/main" id="{02B9A655-D133-4908-9937-9783BAF3BDCE}"/>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636" name="n_2aveValue【保健センター・保健所】&#10;有形固定資産減価償却率">
          <a:extLst>
            <a:ext uri="{FF2B5EF4-FFF2-40B4-BE49-F238E27FC236}">
              <a16:creationId xmlns:a16="http://schemas.microsoft.com/office/drawing/2014/main" id="{426C263C-C03C-433D-B9D7-721EF5C6CF71}"/>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637" name="n_3aveValue【保健センター・保健所】&#10;有形固定資産減価償却率">
          <a:extLst>
            <a:ext uri="{FF2B5EF4-FFF2-40B4-BE49-F238E27FC236}">
              <a16:creationId xmlns:a16="http://schemas.microsoft.com/office/drawing/2014/main" id="{C620F4CB-44F4-4A60-A2E8-E86AD739EEE5}"/>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38" name="n_4aveValue【保健センター・保健所】&#10;有形固定資産減価償却率">
          <a:extLst>
            <a:ext uri="{FF2B5EF4-FFF2-40B4-BE49-F238E27FC236}">
              <a16:creationId xmlns:a16="http://schemas.microsoft.com/office/drawing/2014/main" id="{1AD0CD30-CC70-4564-9864-951D7BD17E9A}"/>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639" name="n_3mainValue【保健センター・保健所】&#10;有形固定資産減価償却率">
          <a:extLst>
            <a:ext uri="{FF2B5EF4-FFF2-40B4-BE49-F238E27FC236}">
              <a16:creationId xmlns:a16="http://schemas.microsoft.com/office/drawing/2014/main" id="{DD68BDC1-3E51-48D5-B43A-27D864CA7244}"/>
            </a:ext>
          </a:extLst>
        </xdr:cNvPr>
        <xdr:cNvSpPr txBox="1"/>
      </xdr:nvSpPr>
      <xdr:spPr>
        <a:xfrm>
          <a:off x="13500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40" name="n_4mainValue【保健センター・保健所】&#10;有形固定資産減価償却率">
          <a:extLst>
            <a:ext uri="{FF2B5EF4-FFF2-40B4-BE49-F238E27FC236}">
              <a16:creationId xmlns:a16="http://schemas.microsoft.com/office/drawing/2014/main" id="{A119BE2B-2AED-484E-BB60-2FB3B2F6EB22}"/>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a:extLst>
            <a:ext uri="{FF2B5EF4-FFF2-40B4-BE49-F238E27FC236}">
              <a16:creationId xmlns:a16="http://schemas.microsoft.com/office/drawing/2014/main" id="{C0B9A43F-033E-4CD6-8AB4-442CF5198E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a:extLst>
            <a:ext uri="{FF2B5EF4-FFF2-40B4-BE49-F238E27FC236}">
              <a16:creationId xmlns:a16="http://schemas.microsoft.com/office/drawing/2014/main" id="{C1B638A3-EB93-4D03-94A7-FA46DB57DA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a:extLst>
            <a:ext uri="{FF2B5EF4-FFF2-40B4-BE49-F238E27FC236}">
              <a16:creationId xmlns:a16="http://schemas.microsoft.com/office/drawing/2014/main" id="{6A260A06-EDA6-4310-937A-F67395919BE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a:extLst>
            <a:ext uri="{FF2B5EF4-FFF2-40B4-BE49-F238E27FC236}">
              <a16:creationId xmlns:a16="http://schemas.microsoft.com/office/drawing/2014/main" id="{298DF81D-0CFA-4BA0-AB93-16475E8730D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a:extLst>
            <a:ext uri="{FF2B5EF4-FFF2-40B4-BE49-F238E27FC236}">
              <a16:creationId xmlns:a16="http://schemas.microsoft.com/office/drawing/2014/main" id="{7D6384BA-3493-4170-9FF1-3746D5D982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a:extLst>
            <a:ext uri="{FF2B5EF4-FFF2-40B4-BE49-F238E27FC236}">
              <a16:creationId xmlns:a16="http://schemas.microsoft.com/office/drawing/2014/main" id="{58A7644A-F570-4588-B742-C45F87DF0B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a:extLst>
            <a:ext uri="{FF2B5EF4-FFF2-40B4-BE49-F238E27FC236}">
              <a16:creationId xmlns:a16="http://schemas.microsoft.com/office/drawing/2014/main" id="{20495EBD-F92B-4848-AD2E-BD7F219C57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a:extLst>
            <a:ext uri="{FF2B5EF4-FFF2-40B4-BE49-F238E27FC236}">
              <a16:creationId xmlns:a16="http://schemas.microsoft.com/office/drawing/2014/main" id="{CAF0DD72-C37B-4E0A-AA59-BA7AF356C1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a:extLst>
            <a:ext uri="{FF2B5EF4-FFF2-40B4-BE49-F238E27FC236}">
              <a16:creationId xmlns:a16="http://schemas.microsoft.com/office/drawing/2014/main" id="{E04C1D71-A578-4308-846C-C3AE357E081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a:extLst>
            <a:ext uri="{FF2B5EF4-FFF2-40B4-BE49-F238E27FC236}">
              <a16:creationId xmlns:a16="http://schemas.microsoft.com/office/drawing/2014/main" id="{6714DB67-2466-4558-BE16-D2306926FA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51" name="直線コネクタ 650">
          <a:extLst>
            <a:ext uri="{FF2B5EF4-FFF2-40B4-BE49-F238E27FC236}">
              <a16:creationId xmlns:a16="http://schemas.microsoft.com/office/drawing/2014/main" id="{D27AF3B3-8C46-49B6-9880-AE56FE997B0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2" name="テキスト ボックス 651">
          <a:extLst>
            <a:ext uri="{FF2B5EF4-FFF2-40B4-BE49-F238E27FC236}">
              <a16:creationId xmlns:a16="http://schemas.microsoft.com/office/drawing/2014/main" id="{E2A44EB7-C98B-46B6-8BBF-0145ED3FDFA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3" name="直線コネクタ 652">
          <a:extLst>
            <a:ext uri="{FF2B5EF4-FFF2-40B4-BE49-F238E27FC236}">
              <a16:creationId xmlns:a16="http://schemas.microsoft.com/office/drawing/2014/main" id="{F7A2032C-5051-4459-ABFF-4DDB95A508D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4" name="テキスト ボックス 653">
          <a:extLst>
            <a:ext uri="{FF2B5EF4-FFF2-40B4-BE49-F238E27FC236}">
              <a16:creationId xmlns:a16="http://schemas.microsoft.com/office/drawing/2014/main" id="{ED9C9D4E-F37E-4480-8F17-914261EDD59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5" name="直線コネクタ 654">
          <a:extLst>
            <a:ext uri="{FF2B5EF4-FFF2-40B4-BE49-F238E27FC236}">
              <a16:creationId xmlns:a16="http://schemas.microsoft.com/office/drawing/2014/main" id="{0E4260BF-AB00-4116-867F-6D49C09D020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6" name="テキスト ボックス 655">
          <a:extLst>
            <a:ext uri="{FF2B5EF4-FFF2-40B4-BE49-F238E27FC236}">
              <a16:creationId xmlns:a16="http://schemas.microsoft.com/office/drawing/2014/main" id="{E7B94540-9C0E-49A7-9F47-B3471194B67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7" name="直線コネクタ 656">
          <a:extLst>
            <a:ext uri="{FF2B5EF4-FFF2-40B4-BE49-F238E27FC236}">
              <a16:creationId xmlns:a16="http://schemas.microsoft.com/office/drawing/2014/main" id="{AF55086F-64A3-455B-9C8B-0DAD86993B2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8" name="テキスト ボックス 657">
          <a:extLst>
            <a:ext uri="{FF2B5EF4-FFF2-40B4-BE49-F238E27FC236}">
              <a16:creationId xmlns:a16="http://schemas.microsoft.com/office/drawing/2014/main" id="{A9FCC308-D79B-447E-A285-23A1147C45C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9" name="直線コネクタ 658">
          <a:extLst>
            <a:ext uri="{FF2B5EF4-FFF2-40B4-BE49-F238E27FC236}">
              <a16:creationId xmlns:a16="http://schemas.microsoft.com/office/drawing/2014/main" id="{29049745-68C7-4A13-8D5F-5F87458484C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0" name="テキスト ボックス 659">
          <a:extLst>
            <a:ext uri="{FF2B5EF4-FFF2-40B4-BE49-F238E27FC236}">
              <a16:creationId xmlns:a16="http://schemas.microsoft.com/office/drawing/2014/main" id="{456DFC94-1F75-43E3-B505-E3EA049F830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1" name="直線コネクタ 660">
          <a:extLst>
            <a:ext uri="{FF2B5EF4-FFF2-40B4-BE49-F238E27FC236}">
              <a16:creationId xmlns:a16="http://schemas.microsoft.com/office/drawing/2014/main" id="{0B690CEB-D41D-4B67-AE29-7B3D8D8A9A0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2" name="テキスト ボックス 661">
          <a:extLst>
            <a:ext uri="{FF2B5EF4-FFF2-40B4-BE49-F238E27FC236}">
              <a16:creationId xmlns:a16="http://schemas.microsoft.com/office/drawing/2014/main" id="{728FFAF1-84AC-4822-ABA0-F7265C5E9F2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3" name="直線コネクタ 662">
          <a:extLst>
            <a:ext uri="{FF2B5EF4-FFF2-40B4-BE49-F238E27FC236}">
              <a16:creationId xmlns:a16="http://schemas.microsoft.com/office/drawing/2014/main" id="{85F99233-F859-43B0-A89F-2504ECACF81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4" name="テキスト ボックス 663">
          <a:extLst>
            <a:ext uri="{FF2B5EF4-FFF2-40B4-BE49-F238E27FC236}">
              <a16:creationId xmlns:a16="http://schemas.microsoft.com/office/drawing/2014/main" id="{CB71CEC7-A06E-44F8-BB19-279DA482912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5" name="【保健センター・保健所】&#10;一人当たり面積グラフ枠">
          <a:extLst>
            <a:ext uri="{FF2B5EF4-FFF2-40B4-BE49-F238E27FC236}">
              <a16:creationId xmlns:a16="http://schemas.microsoft.com/office/drawing/2014/main" id="{9B34911B-9DA1-42F1-B308-B4A68E7802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666" name="直線コネクタ 665">
          <a:extLst>
            <a:ext uri="{FF2B5EF4-FFF2-40B4-BE49-F238E27FC236}">
              <a16:creationId xmlns:a16="http://schemas.microsoft.com/office/drawing/2014/main" id="{681EB07C-FE28-4754-91E7-18BB8B5C7A9A}"/>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67" name="【保健センター・保健所】&#10;一人当たり面積最小値テキスト">
          <a:extLst>
            <a:ext uri="{FF2B5EF4-FFF2-40B4-BE49-F238E27FC236}">
              <a16:creationId xmlns:a16="http://schemas.microsoft.com/office/drawing/2014/main" id="{799594F8-DC33-4160-A96C-B4C605962497}"/>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68" name="直線コネクタ 667">
          <a:extLst>
            <a:ext uri="{FF2B5EF4-FFF2-40B4-BE49-F238E27FC236}">
              <a16:creationId xmlns:a16="http://schemas.microsoft.com/office/drawing/2014/main" id="{EA09964E-53A9-4346-8330-05C796557E51}"/>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669" name="【保健センター・保健所】&#10;一人当たり面積最大値テキスト">
          <a:extLst>
            <a:ext uri="{FF2B5EF4-FFF2-40B4-BE49-F238E27FC236}">
              <a16:creationId xmlns:a16="http://schemas.microsoft.com/office/drawing/2014/main" id="{39ABBD29-D9B7-4FD5-A18C-2B5C7837C044}"/>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670" name="直線コネクタ 669">
          <a:extLst>
            <a:ext uri="{FF2B5EF4-FFF2-40B4-BE49-F238E27FC236}">
              <a16:creationId xmlns:a16="http://schemas.microsoft.com/office/drawing/2014/main" id="{EF79D7D3-4887-4DD9-AE76-F663031AAF6E}"/>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671" name="【保健センター・保健所】&#10;一人当たり面積平均値テキスト">
          <a:extLst>
            <a:ext uri="{FF2B5EF4-FFF2-40B4-BE49-F238E27FC236}">
              <a16:creationId xmlns:a16="http://schemas.microsoft.com/office/drawing/2014/main" id="{205E34F5-1F3A-4C74-B062-96F639624D9D}"/>
            </a:ext>
          </a:extLst>
        </xdr:cNvPr>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72" name="フローチャート: 判断 671">
          <a:extLst>
            <a:ext uri="{FF2B5EF4-FFF2-40B4-BE49-F238E27FC236}">
              <a16:creationId xmlns:a16="http://schemas.microsoft.com/office/drawing/2014/main" id="{93022600-753B-4E00-A139-87F523ADB0AA}"/>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673" name="フローチャート: 判断 672">
          <a:extLst>
            <a:ext uri="{FF2B5EF4-FFF2-40B4-BE49-F238E27FC236}">
              <a16:creationId xmlns:a16="http://schemas.microsoft.com/office/drawing/2014/main" id="{11D9191F-C787-4CF9-B73F-5F9F6C5BDACA}"/>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74" name="フローチャート: 判断 673">
          <a:extLst>
            <a:ext uri="{FF2B5EF4-FFF2-40B4-BE49-F238E27FC236}">
              <a16:creationId xmlns:a16="http://schemas.microsoft.com/office/drawing/2014/main" id="{F5145F6E-1C32-4680-8675-9B58A8675602}"/>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675" name="フローチャート: 判断 674">
          <a:extLst>
            <a:ext uri="{FF2B5EF4-FFF2-40B4-BE49-F238E27FC236}">
              <a16:creationId xmlns:a16="http://schemas.microsoft.com/office/drawing/2014/main" id="{6B4F4445-7E95-4E4F-AB22-6B75FE129107}"/>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76" name="フローチャート: 判断 675">
          <a:extLst>
            <a:ext uri="{FF2B5EF4-FFF2-40B4-BE49-F238E27FC236}">
              <a16:creationId xmlns:a16="http://schemas.microsoft.com/office/drawing/2014/main" id="{D7505BE7-4419-46C3-B4DE-E92782453209}"/>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27CA079C-88E6-4DB2-857F-A24C4AC18C6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B450B61F-B56D-454E-9B1A-200CB8096B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C3867601-1656-487D-9DCE-8FAEB6F8A5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506D1B38-EAA8-4A33-84A7-286F13B84E8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CD2D646A-F109-4DC6-9BB7-72FD1F7CF20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117384</xdr:rowOff>
    </xdr:from>
    <xdr:to>
      <xdr:col>102</xdr:col>
      <xdr:colOff>165100</xdr:colOff>
      <xdr:row>64</xdr:row>
      <xdr:rowOff>47534</xdr:rowOff>
    </xdr:to>
    <xdr:sp macro="" textlink="">
      <xdr:nvSpPr>
        <xdr:cNvPr id="682" name="楕円 681">
          <a:extLst>
            <a:ext uri="{FF2B5EF4-FFF2-40B4-BE49-F238E27FC236}">
              <a16:creationId xmlns:a16="http://schemas.microsoft.com/office/drawing/2014/main" id="{B68C1F69-9C8B-487A-9AB7-54F398F9DDAF}"/>
            </a:ext>
          </a:extLst>
        </xdr:cNvPr>
        <xdr:cNvSpPr/>
      </xdr:nvSpPr>
      <xdr:spPr>
        <a:xfrm>
          <a:off x="19494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117384</xdr:rowOff>
    </xdr:from>
    <xdr:to>
      <xdr:col>98</xdr:col>
      <xdr:colOff>38100</xdr:colOff>
      <xdr:row>64</xdr:row>
      <xdr:rowOff>47534</xdr:rowOff>
    </xdr:to>
    <xdr:sp macro="" textlink="">
      <xdr:nvSpPr>
        <xdr:cNvPr id="683" name="楕円 682">
          <a:extLst>
            <a:ext uri="{FF2B5EF4-FFF2-40B4-BE49-F238E27FC236}">
              <a16:creationId xmlns:a16="http://schemas.microsoft.com/office/drawing/2014/main" id="{C5A9EBE7-96DB-48F0-A5D0-2D1BD056FF3F}"/>
            </a:ext>
          </a:extLst>
        </xdr:cNvPr>
        <xdr:cNvSpPr/>
      </xdr:nvSpPr>
      <xdr:spPr>
        <a:xfrm>
          <a:off x="18605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168184</xdr:rowOff>
    </xdr:from>
    <xdr:to>
      <xdr:col>102</xdr:col>
      <xdr:colOff>114300</xdr:colOff>
      <xdr:row>63</xdr:row>
      <xdr:rowOff>168184</xdr:rowOff>
    </xdr:to>
    <xdr:cxnSp macro="">
      <xdr:nvCxnSpPr>
        <xdr:cNvPr id="684" name="直線コネクタ 683">
          <a:extLst>
            <a:ext uri="{FF2B5EF4-FFF2-40B4-BE49-F238E27FC236}">
              <a16:creationId xmlns:a16="http://schemas.microsoft.com/office/drawing/2014/main" id="{00448A33-2DF1-45FC-810B-AD879AA2A1D1}"/>
            </a:ext>
          </a:extLst>
        </xdr:cNvPr>
        <xdr:cNvCxnSpPr/>
      </xdr:nvCxnSpPr>
      <xdr:spPr>
        <a:xfrm>
          <a:off x="18656300" y="10969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13443</xdr:rowOff>
    </xdr:from>
    <xdr:ext cx="469744" cy="259045"/>
    <xdr:sp macro="" textlink="">
      <xdr:nvSpPr>
        <xdr:cNvPr id="685" name="n_1aveValue【保健センター・保健所】&#10;一人当たり面積">
          <a:extLst>
            <a:ext uri="{FF2B5EF4-FFF2-40B4-BE49-F238E27FC236}">
              <a16:creationId xmlns:a16="http://schemas.microsoft.com/office/drawing/2014/main" id="{67C7074E-AC9A-408A-85D4-1EECE81CC213}"/>
            </a:ext>
          </a:extLst>
        </xdr:cNvPr>
        <xdr:cNvSpPr txBox="1"/>
      </xdr:nvSpPr>
      <xdr:spPr>
        <a:xfrm>
          <a:off x="210757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86" name="n_2aveValue【保健センター・保健所】&#10;一人当たり面積">
          <a:extLst>
            <a:ext uri="{FF2B5EF4-FFF2-40B4-BE49-F238E27FC236}">
              <a16:creationId xmlns:a16="http://schemas.microsoft.com/office/drawing/2014/main" id="{27970E86-2ACD-4E43-97D7-96957357A5E3}"/>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3646</xdr:rowOff>
    </xdr:from>
    <xdr:ext cx="469744" cy="259045"/>
    <xdr:sp macro="" textlink="">
      <xdr:nvSpPr>
        <xdr:cNvPr id="687" name="n_3aveValue【保健センター・保健所】&#10;一人当たり面積">
          <a:extLst>
            <a:ext uri="{FF2B5EF4-FFF2-40B4-BE49-F238E27FC236}">
              <a16:creationId xmlns:a16="http://schemas.microsoft.com/office/drawing/2014/main" id="{94032836-C2C0-4C9E-8FAD-D033DF49E091}"/>
            </a:ext>
          </a:extLst>
        </xdr:cNvPr>
        <xdr:cNvSpPr txBox="1"/>
      </xdr:nvSpPr>
      <xdr:spPr>
        <a:xfrm>
          <a:off x="19310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688" name="n_4aveValue【保健センター・保健所】&#10;一人当たり面積">
          <a:extLst>
            <a:ext uri="{FF2B5EF4-FFF2-40B4-BE49-F238E27FC236}">
              <a16:creationId xmlns:a16="http://schemas.microsoft.com/office/drawing/2014/main" id="{03F20497-9541-4135-A661-8E1EFAD5FD5C}"/>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38661</xdr:rowOff>
    </xdr:from>
    <xdr:ext cx="469744" cy="259045"/>
    <xdr:sp macro="" textlink="">
      <xdr:nvSpPr>
        <xdr:cNvPr id="689" name="n_3mainValue【保健センター・保健所】&#10;一人当たり面積">
          <a:extLst>
            <a:ext uri="{FF2B5EF4-FFF2-40B4-BE49-F238E27FC236}">
              <a16:creationId xmlns:a16="http://schemas.microsoft.com/office/drawing/2014/main" id="{DFE5BC38-0313-4D25-8CE2-C6112E786FBF}"/>
            </a:ext>
          </a:extLst>
        </xdr:cNvPr>
        <xdr:cNvSpPr txBox="1"/>
      </xdr:nvSpPr>
      <xdr:spPr>
        <a:xfrm>
          <a:off x="19310427"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38661</xdr:rowOff>
    </xdr:from>
    <xdr:ext cx="469744" cy="259045"/>
    <xdr:sp macro="" textlink="">
      <xdr:nvSpPr>
        <xdr:cNvPr id="690" name="n_4mainValue【保健センター・保健所】&#10;一人当たり面積">
          <a:extLst>
            <a:ext uri="{FF2B5EF4-FFF2-40B4-BE49-F238E27FC236}">
              <a16:creationId xmlns:a16="http://schemas.microsoft.com/office/drawing/2014/main" id="{DA81B123-6059-43F2-A713-5F113CA82002}"/>
            </a:ext>
          </a:extLst>
        </xdr:cNvPr>
        <xdr:cNvSpPr txBox="1"/>
      </xdr:nvSpPr>
      <xdr:spPr>
        <a:xfrm>
          <a:off x="18421427"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1" name="正方形/長方形 690">
          <a:extLst>
            <a:ext uri="{FF2B5EF4-FFF2-40B4-BE49-F238E27FC236}">
              <a16:creationId xmlns:a16="http://schemas.microsoft.com/office/drawing/2014/main" id="{F17C41BA-A819-4556-B6C6-FC69221F94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2" name="正方形/長方形 691">
          <a:extLst>
            <a:ext uri="{FF2B5EF4-FFF2-40B4-BE49-F238E27FC236}">
              <a16:creationId xmlns:a16="http://schemas.microsoft.com/office/drawing/2014/main" id="{453CA016-BD01-4A2E-9348-CF2EAB2532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3" name="正方形/長方形 692">
          <a:extLst>
            <a:ext uri="{FF2B5EF4-FFF2-40B4-BE49-F238E27FC236}">
              <a16:creationId xmlns:a16="http://schemas.microsoft.com/office/drawing/2014/main" id="{D42B7DB6-6202-4297-B2BF-265349EB16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4" name="正方形/長方形 693">
          <a:extLst>
            <a:ext uri="{FF2B5EF4-FFF2-40B4-BE49-F238E27FC236}">
              <a16:creationId xmlns:a16="http://schemas.microsoft.com/office/drawing/2014/main" id="{FE6B419D-23AF-4861-963E-9D2D954CF1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5" name="正方形/長方形 694">
          <a:extLst>
            <a:ext uri="{FF2B5EF4-FFF2-40B4-BE49-F238E27FC236}">
              <a16:creationId xmlns:a16="http://schemas.microsoft.com/office/drawing/2014/main" id="{72357F99-31E6-4E13-951E-AB94F56317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6" name="正方形/長方形 695">
          <a:extLst>
            <a:ext uri="{FF2B5EF4-FFF2-40B4-BE49-F238E27FC236}">
              <a16:creationId xmlns:a16="http://schemas.microsoft.com/office/drawing/2014/main" id="{682E36AD-23F2-4990-90B8-68B904DA07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7" name="正方形/長方形 696">
          <a:extLst>
            <a:ext uri="{FF2B5EF4-FFF2-40B4-BE49-F238E27FC236}">
              <a16:creationId xmlns:a16="http://schemas.microsoft.com/office/drawing/2014/main" id="{3552BD9C-4B9D-4238-87C9-FCF753364FF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8" name="正方形/長方形 697">
          <a:extLst>
            <a:ext uri="{FF2B5EF4-FFF2-40B4-BE49-F238E27FC236}">
              <a16:creationId xmlns:a16="http://schemas.microsoft.com/office/drawing/2014/main" id="{C368FE79-E374-4F3C-BDBE-22A28B7A36B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9" name="テキスト ボックス 698">
          <a:extLst>
            <a:ext uri="{FF2B5EF4-FFF2-40B4-BE49-F238E27FC236}">
              <a16:creationId xmlns:a16="http://schemas.microsoft.com/office/drawing/2014/main" id="{DA6F713C-65B4-476C-8AA1-132678B1BD5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0" name="直線コネクタ 699">
          <a:extLst>
            <a:ext uri="{FF2B5EF4-FFF2-40B4-BE49-F238E27FC236}">
              <a16:creationId xmlns:a16="http://schemas.microsoft.com/office/drawing/2014/main" id="{92D3A1C6-059C-4858-A2AD-9D23AF8426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1" name="テキスト ボックス 700">
          <a:extLst>
            <a:ext uri="{FF2B5EF4-FFF2-40B4-BE49-F238E27FC236}">
              <a16:creationId xmlns:a16="http://schemas.microsoft.com/office/drawing/2014/main" id="{8F9D4BF8-7402-421D-BE82-71CECECA21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2" name="直線コネクタ 701">
          <a:extLst>
            <a:ext uri="{FF2B5EF4-FFF2-40B4-BE49-F238E27FC236}">
              <a16:creationId xmlns:a16="http://schemas.microsoft.com/office/drawing/2014/main" id="{EF65A13E-54FC-4BC3-AE1A-04EB389BD4F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3" name="テキスト ボックス 702">
          <a:extLst>
            <a:ext uri="{FF2B5EF4-FFF2-40B4-BE49-F238E27FC236}">
              <a16:creationId xmlns:a16="http://schemas.microsoft.com/office/drawing/2014/main" id="{461CE937-E797-4087-89A7-772E69E1C90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4" name="直線コネクタ 703">
          <a:extLst>
            <a:ext uri="{FF2B5EF4-FFF2-40B4-BE49-F238E27FC236}">
              <a16:creationId xmlns:a16="http://schemas.microsoft.com/office/drawing/2014/main" id="{F6FF89F5-961B-4912-8FCD-66053362F6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5" name="テキスト ボックス 704">
          <a:extLst>
            <a:ext uri="{FF2B5EF4-FFF2-40B4-BE49-F238E27FC236}">
              <a16:creationId xmlns:a16="http://schemas.microsoft.com/office/drawing/2014/main" id="{E6F3B362-FF48-47FC-89DC-1CA9D1E8CDA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6" name="直線コネクタ 705">
          <a:extLst>
            <a:ext uri="{FF2B5EF4-FFF2-40B4-BE49-F238E27FC236}">
              <a16:creationId xmlns:a16="http://schemas.microsoft.com/office/drawing/2014/main" id="{A0C7A3BA-78DD-4F1D-A193-3D9C4B62D7F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7" name="テキスト ボックス 706">
          <a:extLst>
            <a:ext uri="{FF2B5EF4-FFF2-40B4-BE49-F238E27FC236}">
              <a16:creationId xmlns:a16="http://schemas.microsoft.com/office/drawing/2014/main" id="{0524ACB2-30CB-42AD-9EB6-CBB40868A64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8" name="直線コネクタ 707">
          <a:extLst>
            <a:ext uri="{FF2B5EF4-FFF2-40B4-BE49-F238E27FC236}">
              <a16:creationId xmlns:a16="http://schemas.microsoft.com/office/drawing/2014/main" id="{3EEAB527-B42F-4AB5-BC34-04230C28124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9" name="テキスト ボックス 708">
          <a:extLst>
            <a:ext uri="{FF2B5EF4-FFF2-40B4-BE49-F238E27FC236}">
              <a16:creationId xmlns:a16="http://schemas.microsoft.com/office/drawing/2014/main" id="{9DE4F4FD-59C5-4EAA-A59B-890D9D5BFC4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0" name="直線コネクタ 709">
          <a:extLst>
            <a:ext uri="{FF2B5EF4-FFF2-40B4-BE49-F238E27FC236}">
              <a16:creationId xmlns:a16="http://schemas.microsoft.com/office/drawing/2014/main" id="{4F6252D3-8E0A-4E67-9C67-3F7631E5E15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1" name="テキスト ボックス 710">
          <a:extLst>
            <a:ext uri="{FF2B5EF4-FFF2-40B4-BE49-F238E27FC236}">
              <a16:creationId xmlns:a16="http://schemas.microsoft.com/office/drawing/2014/main" id="{8E4A2283-F8D6-4721-8E60-D8A05D864FB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2" name="直線コネクタ 711">
          <a:extLst>
            <a:ext uri="{FF2B5EF4-FFF2-40B4-BE49-F238E27FC236}">
              <a16:creationId xmlns:a16="http://schemas.microsoft.com/office/drawing/2014/main" id="{16092568-3F85-43CB-80AE-9500EF7BC55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3" name="テキスト ボックス 712">
          <a:extLst>
            <a:ext uri="{FF2B5EF4-FFF2-40B4-BE49-F238E27FC236}">
              <a16:creationId xmlns:a16="http://schemas.microsoft.com/office/drawing/2014/main" id="{B3687038-FF62-4BE7-BC74-518EF48525F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4" name="直線コネクタ 713">
          <a:extLst>
            <a:ext uri="{FF2B5EF4-FFF2-40B4-BE49-F238E27FC236}">
              <a16:creationId xmlns:a16="http://schemas.microsoft.com/office/drawing/2014/main" id="{8BDBE8C9-DD8C-4642-BFD1-4654985F070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消防施設】&#10;有形固定資産減価償却率グラフ枠">
          <a:extLst>
            <a:ext uri="{FF2B5EF4-FFF2-40B4-BE49-F238E27FC236}">
              <a16:creationId xmlns:a16="http://schemas.microsoft.com/office/drawing/2014/main" id="{9E5217A5-EB7A-4897-8880-9343B145F5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716" name="直線コネクタ 715">
          <a:extLst>
            <a:ext uri="{FF2B5EF4-FFF2-40B4-BE49-F238E27FC236}">
              <a16:creationId xmlns:a16="http://schemas.microsoft.com/office/drawing/2014/main" id="{105BD0C5-1011-447B-AAD1-604440FC96AF}"/>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717" name="【消防施設】&#10;有形固定資産減価償却率最小値テキスト">
          <a:extLst>
            <a:ext uri="{FF2B5EF4-FFF2-40B4-BE49-F238E27FC236}">
              <a16:creationId xmlns:a16="http://schemas.microsoft.com/office/drawing/2014/main" id="{167D561B-694B-4DF0-B8BD-6847FD366AF2}"/>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718" name="直線コネクタ 717">
          <a:extLst>
            <a:ext uri="{FF2B5EF4-FFF2-40B4-BE49-F238E27FC236}">
              <a16:creationId xmlns:a16="http://schemas.microsoft.com/office/drawing/2014/main" id="{697308E8-352F-4253-A77E-6913B523FBC0}"/>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719" name="【消防施設】&#10;有形固定資産減価償却率最大値テキスト">
          <a:extLst>
            <a:ext uri="{FF2B5EF4-FFF2-40B4-BE49-F238E27FC236}">
              <a16:creationId xmlns:a16="http://schemas.microsoft.com/office/drawing/2014/main" id="{C865CDA7-CCA6-45FE-984E-5CD56454DEE6}"/>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720" name="直線コネクタ 719">
          <a:extLst>
            <a:ext uri="{FF2B5EF4-FFF2-40B4-BE49-F238E27FC236}">
              <a16:creationId xmlns:a16="http://schemas.microsoft.com/office/drawing/2014/main" id="{FF1941A6-D6B2-4F9F-84ED-18C3BDA15194}"/>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721" name="【消防施設】&#10;有形固定資産減価償却率平均値テキスト">
          <a:extLst>
            <a:ext uri="{FF2B5EF4-FFF2-40B4-BE49-F238E27FC236}">
              <a16:creationId xmlns:a16="http://schemas.microsoft.com/office/drawing/2014/main" id="{F9D095F5-1FDF-47D4-8879-5E711559F04D}"/>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722" name="フローチャート: 判断 721">
          <a:extLst>
            <a:ext uri="{FF2B5EF4-FFF2-40B4-BE49-F238E27FC236}">
              <a16:creationId xmlns:a16="http://schemas.microsoft.com/office/drawing/2014/main" id="{A242D964-C60A-4C12-8280-A817122435E4}"/>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23" name="フローチャート: 判断 722">
          <a:extLst>
            <a:ext uri="{FF2B5EF4-FFF2-40B4-BE49-F238E27FC236}">
              <a16:creationId xmlns:a16="http://schemas.microsoft.com/office/drawing/2014/main" id="{A21B0793-F412-43F1-998D-9B041B812ECB}"/>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724" name="フローチャート: 判断 723">
          <a:extLst>
            <a:ext uri="{FF2B5EF4-FFF2-40B4-BE49-F238E27FC236}">
              <a16:creationId xmlns:a16="http://schemas.microsoft.com/office/drawing/2014/main" id="{AFFD328C-315A-473A-890F-2AB79FE23AEB}"/>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725" name="フローチャート: 判断 724">
          <a:extLst>
            <a:ext uri="{FF2B5EF4-FFF2-40B4-BE49-F238E27FC236}">
              <a16:creationId xmlns:a16="http://schemas.microsoft.com/office/drawing/2014/main" id="{E26071B6-0C7D-4AF7-AFA6-53D97918B921}"/>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726" name="フローチャート: 判断 725">
          <a:extLst>
            <a:ext uri="{FF2B5EF4-FFF2-40B4-BE49-F238E27FC236}">
              <a16:creationId xmlns:a16="http://schemas.microsoft.com/office/drawing/2014/main" id="{C04109C2-DC78-47AF-9D6B-15A1016108D3}"/>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2B49C513-BC4D-4B6B-BDD1-18895CF111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8CCA8D41-0C56-4084-960D-11B6B0FEB9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8B3AC72D-D76E-413A-93C5-348A06B95F7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A0C60FC8-81E7-4E83-9DD8-60823E7FC1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F6D25753-FAD5-400B-A217-99C4381D67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47716</xdr:rowOff>
    </xdr:from>
    <xdr:to>
      <xdr:col>85</xdr:col>
      <xdr:colOff>177800</xdr:colOff>
      <xdr:row>81</xdr:row>
      <xdr:rowOff>149316</xdr:rowOff>
    </xdr:to>
    <xdr:sp macro="" textlink="">
      <xdr:nvSpPr>
        <xdr:cNvPr id="732" name="楕円 731">
          <a:extLst>
            <a:ext uri="{FF2B5EF4-FFF2-40B4-BE49-F238E27FC236}">
              <a16:creationId xmlns:a16="http://schemas.microsoft.com/office/drawing/2014/main" id="{C4852087-7A2F-494F-884C-D02D8BED029B}"/>
            </a:ext>
          </a:extLst>
        </xdr:cNvPr>
        <xdr:cNvSpPr/>
      </xdr:nvSpPr>
      <xdr:spPr>
        <a:xfrm>
          <a:off x="162687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70593</xdr:rowOff>
    </xdr:from>
    <xdr:ext cx="405111" cy="259045"/>
    <xdr:sp macro="" textlink="">
      <xdr:nvSpPr>
        <xdr:cNvPr id="733" name="【消防施設】&#10;有形固定資産減価償却率該当値テキスト">
          <a:extLst>
            <a:ext uri="{FF2B5EF4-FFF2-40B4-BE49-F238E27FC236}">
              <a16:creationId xmlns:a16="http://schemas.microsoft.com/office/drawing/2014/main" id="{C7557F0C-013C-4580-9163-997F41915E46}"/>
            </a:ext>
          </a:extLst>
        </xdr:cNvPr>
        <xdr:cNvSpPr txBox="1"/>
      </xdr:nvSpPr>
      <xdr:spPr>
        <a:xfrm>
          <a:off x="16357600" y="137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11793</xdr:rowOff>
    </xdr:from>
    <xdr:to>
      <xdr:col>81</xdr:col>
      <xdr:colOff>101600</xdr:colOff>
      <xdr:row>81</xdr:row>
      <xdr:rowOff>113393</xdr:rowOff>
    </xdr:to>
    <xdr:sp macro="" textlink="">
      <xdr:nvSpPr>
        <xdr:cNvPr id="734" name="楕円 733">
          <a:extLst>
            <a:ext uri="{FF2B5EF4-FFF2-40B4-BE49-F238E27FC236}">
              <a16:creationId xmlns:a16="http://schemas.microsoft.com/office/drawing/2014/main" id="{8B412291-2765-4F92-9F86-F4177F53FC69}"/>
            </a:ext>
          </a:extLst>
        </xdr:cNvPr>
        <xdr:cNvSpPr/>
      </xdr:nvSpPr>
      <xdr:spPr>
        <a:xfrm>
          <a:off x="15430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62593</xdr:rowOff>
    </xdr:from>
    <xdr:to>
      <xdr:col>85</xdr:col>
      <xdr:colOff>127000</xdr:colOff>
      <xdr:row>81</xdr:row>
      <xdr:rowOff>98516</xdr:rowOff>
    </xdr:to>
    <xdr:cxnSp macro="">
      <xdr:nvCxnSpPr>
        <xdr:cNvPr id="735" name="直線コネクタ 734">
          <a:extLst>
            <a:ext uri="{FF2B5EF4-FFF2-40B4-BE49-F238E27FC236}">
              <a16:creationId xmlns:a16="http://schemas.microsoft.com/office/drawing/2014/main" id="{C8A7EB36-42E8-4D8A-B010-5645F8CEEC30}"/>
            </a:ext>
          </a:extLst>
        </xdr:cNvPr>
        <xdr:cNvCxnSpPr/>
      </xdr:nvCxnSpPr>
      <xdr:spPr>
        <a:xfrm>
          <a:off x="15481300" y="139500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168548</xdr:rowOff>
    </xdr:from>
    <xdr:to>
      <xdr:col>76</xdr:col>
      <xdr:colOff>165100</xdr:colOff>
      <xdr:row>81</xdr:row>
      <xdr:rowOff>98698</xdr:rowOff>
    </xdr:to>
    <xdr:sp macro="" textlink="">
      <xdr:nvSpPr>
        <xdr:cNvPr id="736" name="楕円 735">
          <a:extLst>
            <a:ext uri="{FF2B5EF4-FFF2-40B4-BE49-F238E27FC236}">
              <a16:creationId xmlns:a16="http://schemas.microsoft.com/office/drawing/2014/main" id="{F44AC3C2-39DF-40D1-9516-CECB4C475311}"/>
            </a:ext>
          </a:extLst>
        </xdr:cNvPr>
        <xdr:cNvSpPr/>
      </xdr:nvSpPr>
      <xdr:spPr>
        <a:xfrm>
          <a:off x="14541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47898</xdr:rowOff>
    </xdr:from>
    <xdr:to>
      <xdr:col>81</xdr:col>
      <xdr:colOff>50800</xdr:colOff>
      <xdr:row>81</xdr:row>
      <xdr:rowOff>62593</xdr:rowOff>
    </xdr:to>
    <xdr:cxnSp macro="">
      <xdr:nvCxnSpPr>
        <xdr:cNvPr id="737" name="直線コネクタ 736">
          <a:extLst>
            <a:ext uri="{FF2B5EF4-FFF2-40B4-BE49-F238E27FC236}">
              <a16:creationId xmlns:a16="http://schemas.microsoft.com/office/drawing/2014/main" id="{606ED45A-92E7-4A72-9686-23494ECBCC79}"/>
            </a:ext>
          </a:extLst>
        </xdr:cNvPr>
        <xdr:cNvCxnSpPr/>
      </xdr:nvCxnSpPr>
      <xdr:spPr>
        <a:xfrm>
          <a:off x="14592300" y="139353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157118</xdr:rowOff>
    </xdr:from>
    <xdr:to>
      <xdr:col>72</xdr:col>
      <xdr:colOff>38100</xdr:colOff>
      <xdr:row>81</xdr:row>
      <xdr:rowOff>87268</xdr:rowOff>
    </xdr:to>
    <xdr:sp macro="" textlink="">
      <xdr:nvSpPr>
        <xdr:cNvPr id="738" name="楕円 737">
          <a:extLst>
            <a:ext uri="{FF2B5EF4-FFF2-40B4-BE49-F238E27FC236}">
              <a16:creationId xmlns:a16="http://schemas.microsoft.com/office/drawing/2014/main" id="{F374418E-EF0C-402B-BDC9-26B334A192FC}"/>
            </a:ext>
          </a:extLst>
        </xdr:cNvPr>
        <xdr:cNvSpPr/>
      </xdr:nvSpPr>
      <xdr:spPr>
        <a:xfrm>
          <a:off x="13652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36468</xdr:rowOff>
    </xdr:from>
    <xdr:to>
      <xdr:col>76</xdr:col>
      <xdr:colOff>114300</xdr:colOff>
      <xdr:row>81</xdr:row>
      <xdr:rowOff>47898</xdr:rowOff>
    </xdr:to>
    <xdr:cxnSp macro="">
      <xdr:nvCxnSpPr>
        <xdr:cNvPr id="739" name="直線コネクタ 738">
          <a:extLst>
            <a:ext uri="{FF2B5EF4-FFF2-40B4-BE49-F238E27FC236}">
              <a16:creationId xmlns:a16="http://schemas.microsoft.com/office/drawing/2014/main" id="{CDD29B50-8B03-4FA4-BD54-4604B821A1E4}"/>
            </a:ext>
          </a:extLst>
        </xdr:cNvPr>
        <xdr:cNvCxnSpPr/>
      </xdr:nvCxnSpPr>
      <xdr:spPr>
        <a:xfrm>
          <a:off x="13703300" y="139239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740" name="楕円 739">
          <a:extLst>
            <a:ext uri="{FF2B5EF4-FFF2-40B4-BE49-F238E27FC236}">
              <a16:creationId xmlns:a16="http://schemas.microsoft.com/office/drawing/2014/main" id="{6D0A5F30-43B0-4CA9-AAAC-DADA9FFE665B}"/>
            </a:ext>
          </a:extLst>
        </xdr:cNvPr>
        <xdr:cNvSpPr/>
      </xdr:nvSpPr>
      <xdr:spPr>
        <a:xfrm>
          <a:off x="12763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36468</xdr:rowOff>
    </xdr:from>
    <xdr:to>
      <xdr:col>71</xdr:col>
      <xdr:colOff>177800</xdr:colOff>
      <xdr:row>82</xdr:row>
      <xdr:rowOff>26670</xdr:rowOff>
    </xdr:to>
    <xdr:cxnSp macro="">
      <xdr:nvCxnSpPr>
        <xdr:cNvPr id="741" name="直線コネクタ 740">
          <a:extLst>
            <a:ext uri="{FF2B5EF4-FFF2-40B4-BE49-F238E27FC236}">
              <a16:creationId xmlns:a16="http://schemas.microsoft.com/office/drawing/2014/main" id="{325808CC-698B-4A7C-880E-4C7844885518}"/>
            </a:ext>
          </a:extLst>
        </xdr:cNvPr>
        <xdr:cNvCxnSpPr/>
      </xdr:nvCxnSpPr>
      <xdr:spPr>
        <a:xfrm flipV="1">
          <a:off x="12814300" y="13923918"/>
          <a:ext cx="8890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42" name="n_1aveValue【消防施設】&#10;有形固定資産減価償却率">
          <a:extLst>
            <a:ext uri="{FF2B5EF4-FFF2-40B4-BE49-F238E27FC236}">
              <a16:creationId xmlns:a16="http://schemas.microsoft.com/office/drawing/2014/main" id="{D8A92C4E-8AF2-4E82-9C80-5F6488F34922}"/>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743" name="n_2aveValue【消防施設】&#10;有形固定資産減価償却率">
          <a:extLst>
            <a:ext uri="{FF2B5EF4-FFF2-40B4-BE49-F238E27FC236}">
              <a16:creationId xmlns:a16="http://schemas.microsoft.com/office/drawing/2014/main" id="{337ECBFF-FE88-4EA9-B08F-9581E58C66A2}"/>
            </a:ext>
          </a:extLst>
        </xdr:cNvPr>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744" name="n_3aveValue【消防施設】&#10;有形固定資産減価償却率">
          <a:extLst>
            <a:ext uri="{FF2B5EF4-FFF2-40B4-BE49-F238E27FC236}">
              <a16:creationId xmlns:a16="http://schemas.microsoft.com/office/drawing/2014/main" id="{04ACA8A1-CA08-4146-8BEC-26AA3D4295D8}"/>
            </a:ext>
          </a:extLst>
        </xdr:cNvPr>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78395</xdr:rowOff>
    </xdr:from>
    <xdr:ext cx="405111" cy="259045"/>
    <xdr:sp macro="" textlink="">
      <xdr:nvSpPr>
        <xdr:cNvPr id="745" name="n_4aveValue【消防施設】&#10;有形固定資産減価償却率">
          <a:extLst>
            <a:ext uri="{FF2B5EF4-FFF2-40B4-BE49-F238E27FC236}">
              <a16:creationId xmlns:a16="http://schemas.microsoft.com/office/drawing/2014/main" id="{E13C0710-A126-4D5B-9DF6-4A3E62146D7C}"/>
            </a:ext>
          </a:extLst>
        </xdr:cNvPr>
        <xdr:cNvSpPr txBox="1"/>
      </xdr:nvSpPr>
      <xdr:spPr>
        <a:xfrm>
          <a:off x="12611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129920</xdr:rowOff>
    </xdr:from>
    <xdr:ext cx="405111" cy="259045"/>
    <xdr:sp macro="" textlink="">
      <xdr:nvSpPr>
        <xdr:cNvPr id="746" name="n_1mainValue【消防施設】&#10;有形固定資産減価償却率">
          <a:extLst>
            <a:ext uri="{FF2B5EF4-FFF2-40B4-BE49-F238E27FC236}">
              <a16:creationId xmlns:a16="http://schemas.microsoft.com/office/drawing/2014/main" id="{AAE3AC8F-7B33-45B4-89B4-811E026E27C4}"/>
            </a:ext>
          </a:extLst>
        </xdr:cNvPr>
        <xdr:cNvSpPr txBox="1"/>
      </xdr:nvSpPr>
      <xdr:spPr>
        <a:xfrm>
          <a:off x="152660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747" name="n_2mainValue【消防施設】&#10;有形固定資産減価償却率">
          <a:extLst>
            <a:ext uri="{FF2B5EF4-FFF2-40B4-BE49-F238E27FC236}">
              <a16:creationId xmlns:a16="http://schemas.microsoft.com/office/drawing/2014/main" id="{4ABEBAE0-2BF9-4F3B-A4CE-85983B1FD4D6}"/>
            </a:ext>
          </a:extLst>
        </xdr:cNvPr>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103795</xdr:rowOff>
    </xdr:from>
    <xdr:ext cx="405111" cy="259045"/>
    <xdr:sp macro="" textlink="">
      <xdr:nvSpPr>
        <xdr:cNvPr id="748" name="n_3mainValue【消防施設】&#10;有形固定資産減価償却率">
          <a:extLst>
            <a:ext uri="{FF2B5EF4-FFF2-40B4-BE49-F238E27FC236}">
              <a16:creationId xmlns:a16="http://schemas.microsoft.com/office/drawing/2014/main" id="{4F691377-3858-4AF8-8C22-C0D583FD330C}"/>
            </a:ext>
          </a:extLst>
        </xdr:cNvPr>
        <xdr:cNvSpPr txBox="1"/>
      </xdr:nvSpPr>
      <xdr:spPr>
        <a:xfrm>
          <a:off x="13500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749" name="n_4mainValue【消防施設】&#10;有形固定資産減価償却率">
          <a:extLst>
            <a:ext uri="{FF2B5EF4-FFF2-40B4-BE49-F238E27FC236}">
              <a16:creationId xmlns:a16="http://schemas.microsoft.com/office/drawing/2014/main" id="{F343A73C-1DD4-4C95-A394-C87A65EA24EF}"/>
            </a:ext>
          </a:extLst>
        </xdr:cNvPr>
        <xdr:cNvSpPr txBox="1"/>
      </xdr:nvSpPr>
      <xdr:spPr>
        <a:xfrm>
          <a:off x="12611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a:extLst>
            <a:ext uri="{FF2B5EF4-FFF2-40B4-BE49-F238E27FC236}">
              <a16:creationId xmlns:a16="http://schemas.microsoft.com/office/drawing/2014/main" id="{74E5157B-21DE-4760-9831-11BC0DE6F1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1" name="正方形/長方形 750">
          <a:extLst>
            <a:ext uri="{FF2B5EF4-FFF2-40B4-BE49-F238E27FC236}">
              <a16:creationId xmlns:a16="http://schemas.microsoft.com/office/drawing/2014/main" id="{33B02AD6-B455-4DE4-9F3A-96950DA800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2" name="正方形/長方形 751">
          <a:extLst>
            <a:ext uri="{FF2B5EF4-FFF2-40B4-BE49-F238E27FC236}">
              <a16:creationId xmlns:a16="http://schemas.microsoft.com/office/drawing/2014/main" id="{480A8F7A-6B58-47E1-A9A0-A138D0D5E6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3" name="正方形/長方形 752">
          <a:extLst>
            <a:ext uri="{FF2B5EF4-FFF2-40B4-BE49-F238E27FC236}">
              <a16:creationId xmlns:a16="http://schemas.microsoft.com/office/drawing/2014/main" id="{A31612F4-8548-4B9E-B6F3-76BB0D5E5A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4" name="正方形/長方形 753">
          <a:extLst>
            <a:ext uri="{FF2B5EF4-FFF2-40B4-BE49-F238E27FC236}">
              <a16:creationId xmlns:a16="http://schemas.microsoft.com/office/drawing/2014/main" id="{A73FF55E-38DF-41FA-982A-07DD2D21FF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5" name="正方形/長方形 754">
          <a:extLst>
            <a:ext uri="{FF2B5EF4-FFF2-40B4-BE49-F238E27FC236}">
              <a16:creationId xmlns:a16="http://schemas.microsoft.com/office/drawing/2014/main" id="{13BD4143-1141-4C58-A32A-8302AC05E9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6" name="正方形/長方形 755">
          <a:extLst>
            <a:ext uri="{FF2B5EF4-FFF2-40B4-BE49-F238E27FC236}">
              <a16:creationId xmlns:a16="http://schemas.microsoft.com/office/drawing/2014/main" id="{D249B8C1-B57A-4FFB-8C12-F9847ADA24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a:extLst>
            <a:ext uri="{FF2B5EF4-FFF2-40B4-BE49-F238E27FC236}">
              <a16:creationId xmlns:a16="http://schemas.microsoft.com/office/drawing/2014/main" id="{B49696C2-AB77-422A-9FBC-40C7B7842C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a:extLst>
            <a:ext uri="{FF2B5EF4-FFF2-40B4-BE49-F238E27FC236}">
              <a16:creationId xmlns:a16="http://schemas.microsoft.com/office/drawing/2014/main" id="{A63B75D3-2C85-4925-B0F3-4796249056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a:extLst>
            <a:ext uri="{FF2B5EF4-FFF2-40B4-BE49-F238E27FC236}">
              <a16:creationId xmlns:a16="http://schemas.microsoft.com/office/drawing/2014/main" id="{40C22598-240B-4DCF-8D01-AA5DC50A4CE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0" name="直線コネクタ 759">
          <a:extLst>
            <a:ext uri="{FF2B5EF4-FFF2-40B4-BE49-F238E27FC236}">
              <a16:creationId xmlns:a16="http://schemas.microsoft.com/office/drawing/2014/main" id="{C0BC7173-AA21-4868-8E37-1E6C9452329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1" name="テキスト ボックス 760">
          <a:extLst>
            <a:ext uri="{FF2B5EF4-FFF2-40B4-BE49-F238E27FC236}">
              <a16:creationId xmlns:a16="http://schemas.microsoft.com/office/drawing/2014/main" id="{7FC6EDE6-2782-4890-A65B-BE4A11D844E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2" name="直線コネクタ 761">
          <a:extLst>
            <a:ext uri="{FF2B5EF4-FFF2-40B4-BE49-F238E27FC236}">
              <a16:creationId xmlns:a16="http://schemas.microsoft.com/office/drawing/2014/main" id="{2747C519-9713-4C08-9631-77419B47FFA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3" name="テキスト ボックス 762">
          <a:extLst>
            <a:ext uri="{FF2B5EF4-FFF2-40B4-BE49-F238E27FC236}">
              <a16:creationId xmlns:a16="http://schemas.microsoft.com/office/drawing/2014/main" id="{23F281CE-EA9D-49B2-B1DA-24345D38F61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4" name="直線コネクタ 763">
          <a:extLst>
            <a:ext uri="{FF2B5EF4-FFF2-40B4-BE49-F238E27FC236}">
              <a16:creationId xmlns:a16="http://schemas.microsoft.com/office/drawing/2014/main" id="{3EC476B7-97CF-47EE-8098-069C40C4BF4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65" name="テキスト ボックス 764">
          <a:extLst>
            <a:ext uri="{FF2B5EF4-FFF2-40B4-BE49-F238E27FC236}">
              <a16:creationId xmlns:a16="http://schemas.microsoft.com/office/drawing/2014/main" id="{EB37928B-5FFA-4A6B-81DE-05C2DC1E881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6" name="直線コネクタ 765">
          <a:extLst>
            <a:ext uri="{FF2B5EF4-FFF2-40B4-BE49-F238E27FC236}">
              <a16:creationId xmlns:a16="http://schemas.microsoft.com/office/drawing/2014/main" id="{2C393374-C1C6-4802-8C63-1885B2882F1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7" name="テキスト ボックス 766">
          <a:extLst>
            <a:ext uri="{FF2B5EF4-FFF2-40B4-BE49-F238E27FC236}">
              <a16:creationId xmlns:a16="http://schemas.microsoft.com/office/drawing/2014/main" id="{D0359993-FB08-4621-A064-1A9ED8818E7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8" name="直線コネクタ 767">
          <a:extLst>
            <a:ext uri="{FF2B5EF4-FFF2-40B4-BE49-F238E27FC236}">
              <a16:creationId xmlns:a16="http://schemas.microsoft.com/office/drawing/2014/main" id="{67725C01-AF3F-4433-A8A5-4D25E7ECE4C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9" name="テキスト ボックス 768">
          <a:extLst>
            <a:ext uri="{FF2B5EF4-FFF2-40B4-BE49-F238E27FC236}">
              <a16:creationId xmlns:a16="http://schemas.microsoft.com/office/drawing/2014/main" id="{34328B4E-2F33-4A1B-8B3C-E065A9A5737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0" name="直線コネクタ 769">
          <a:extLst>
            <a:ext uri="{FF2B5EF4-FFF2-40B4-BE49-F238E27FC236}">
              <a16:creationId xmlns:a16="http://schemas.microsoft.com/office/drawing/2014/main" id="{E9544123-6036-4BD4-80AA-EAE2CBBF97A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1" name="テキスト ボックス 770">
          <a:extLst>
            <a:ext uri="{FF2B5EF4-FFF2-40B4-BE49-F238E27FC236}">
              <a16:creationId xmlns:a16="http://schemas.microsoft.com/office/drawing/2014/main" id="{ED965353-87C3-4189-A6CB-CBC3815FEC2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2" name="直線コネクタ 771">
          <a:extLst>
            <a:ext uri="{FF2B5EF4-FFF2-40B4-BE49-F238E27FC236}">
              <a16:creationId xmlns:a16="http://schemas.microsoft.com/office/drawing/2014/main" id="{CEF05BE9-81E5-44BD-B380-AA8C5708B4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3" name="テキスト ボックス 772">
          <a:extLst>
            <a:ext uri="{FF2B5EF4-FFF2-40B4-BE49-F238E27FC236}">
              <a16:creationId xmlns:a16="http://schemas.microsoft.com/office/drawing/2014/main" id="{CACB5605-2104-414C-887D-638E5A8B72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4" name="【消防施設】&#10;一人当たり面積グラフ枠">
          <a:extLst>
            <a:ext uri="{FF2B5EF4-FFF2-40B4-BE49-F238E27FC236}">
              <a16:creationId xmlns:a16="http://schemas.microsoft.com/office/drawing/2014/main" id="{FE105A2E-87B5-491C-A89D-8589F607427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775" name="直線コネクタ 774">
          <a:extLst>
            <a:ext uri="{FF2B5EF4-FFF2-40B4-BE49-F238E27FC236}">
              <a16:creationId xmlns:a16="http://schemas.microsoft.com/office/drawing/2014/main" id="{1B4A872D-CBC4-4BEA-9EA9-3447944E47DC}"/>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76" name="【消防施設】&#10;一人当たり面積最小値テキスト">
          <a:extLst>
            <a:ext uri="{FF2B5EF4-FFF2-40B4-BE49-F238E27FC236}">
              <a16:creationId xmlns:a16="http://schemas.microsoft.com/office/drawing/2014/main" id="{6D4DB8E8-C1FA-4400-9AFB-DCEDFA18CAF0}"/>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77" name="直線コネクタ 776">
          <a:extLst>
            <a:ext uri="{FF2B5EF4-FFF2-40B4-BE49-F238E27FC236}">
              <a16:creationId xmlns:a16="http://schemas.microsoft.com/office/drawing/2014/main" id="{C675D75C-5527-4FD6-A2BA-036A03BC4CCA}"/>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778" name="【消防施設】&#10;一人当たり面積最大値テキスト">
          <a:extLst>
            <a:ext uri="{FF2B5EF4-FFF2-40B4-BE49-F238E27FC236}">
              <a16:creationId xmlns:a16="http://schemas.microsoft.com/office/drawing/2014/main" id="{43399969-C6D8-4A9B-8E97-BC6270C72995}"/>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779" name="直線コネクタ 778">
          <a:extLst>
            <a:ext uri="{FF2B5EF4-FFF2-40B4-BE49-F238E27FC236}">
              <a16:creationId xmlns:a16="http://schemas.microsoft.com/office/drawing/2014/main" id="{F415B354-11D9-4BBD-BE26-90B6DC71AF18}"/>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780" name="【消防施設】&#10;一人当たり面積平均値テキスト">
          <a:extLst>
            <a:ext uri="{FF2B5EF4-FFF2-40B4-BE49-F238E27FC236}">
              <a16:creationId xmlns:a16="http://schemas.microsoft.com/office/drawing/2014/main" id="{3371C325-AFD9-45A8-984D-CF6FB0C2ED4E}"/>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781" name="フローチャート: 判断 780">
          <a:extLst>
            <a:ext uri="{FF2B5EF4-FFF2-40B4-BE49-F238E27FC236}">
              <a16:creationId xmlns:a16="http://schemas.microsoft.com/office/drawing/2014/main" id="{BDA88CFD-0529-4893-8D91-B4110959EAAC}"/>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782" name="フローチャート: 判断 781">
          <a:extLst>
            <a:ext uri="{FF2B5EF4-FFF2-40B4-BE49-F238E27FC236}">
              <a16:creationId xmlns:a16="http://schemas.microsoft.com/office/drawing/2014/main" id="{AC53DE5E-7E2A-44D9-BBB5-F719D2E35265}"/>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783" name="フローチャート: 判断 782">
          <a:extLst>
            <a:ext uri="{FF2B5EF4-FFF2-40B4-BE49-F238E27FC236}">
              <a16:creationId xmlns:a16="http://schemas.microsoft.com/office/drawing/2014/main" id="{870B4F58-6360-4E8C-A87F-828CCDD66DDD}"/>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784" name="フローチャート: 判断 783">
          <a:extLst>
            <a:ext uri="{FF2B5EF4-FFF2-40B4-BE49-F238E27FC236}">
              <a16:creationId xmlns:a16="http://schemas.microsoft.com/office/drawing/2014/main" id="{5F1453BD-ECE1-4DB9-815D-3E840B97D79B}"/>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785" name="フローチャート: 判断 784">
          <a:extLst>
            <a:ext uri="{FF2B5EF4-FFF2-40B4-BE49-F238E27FC236}">
              <a16:creationId xmlns:a16="http://schemas.microsoft.com/office/drawing/2014/main" id="{1604EC29-015C-44D8-843C-3B61EEFA480A}"/>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712EAEF2-277D-4D37-BA11-FA26DE3795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21C6B214-44CE-4E88-8182-B59F1C4329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99F37A24-CD31-4C74-8F1D-2AAABB669A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D896DC6F-B8CE-4E3F-BABF-0C05C3277E2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03A5EA8F-8E20-47F7-8AC7-294E4B89F9C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97028</xdr:rowOff>
    </xdr:from>
    <xdr:to>
      <xdr:col>116</xdr:col>
      <xdr:colOff>114300</xdr:colOff>
      <xdr:row>87</xdr:row>
      <xdr:rowOff>27178</xdr:rowOff>
    </xdr:to>
    <xdr:sp macro="" textlink="">
      <xdr:nvSpPr>
        <xdr:cNvPr id="791" name="楕円 790">
          <a:extLst>
            <a:ext uri="{FF2B5EF4-FFF2-40B4-BE49-F238E27FC236}">
              <a16:creationId xmlns:a16="http://schemas.microsoft.com/office/drawing/2014/main" id="{58FDCBDF-6586-43BC-B673-F2D311F3CB35}"/>
            </a:ext>
          </a:extLst>
        </xdr:cNvPr>
        <xdr:cNvSpPr/>
      </xdr:nvSpPr>
      <xdr:spPr>
        <a:xfrm>
          <a:off x="22110700" y="148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11955</xdr:rowOff>
    </xdr:from>
    <xdr:ext cx="469744" cy="259045"/>
    <xdr:sp macro="" textlink="">
      <xdr:nvSpPr>
        <xdr:cNvPr id="792" name="【消防施設】&#10;一人当たり面積該当値テキスト">
          <a:extLst>
            <a:ext uri="{FF2B5EF4-FFF2-40B4-BE49-F238E27FC236}">
              <a16:creationId xmlns:a16="http://schemas.microsoft.com/office/drawing/2014/main" id="{9FF1AAB3-9ED3-4DE0-8260-BEBECC4AD6FE}"/>
            </a:ext>
          </a:extLst>
        </xdr:cNvPr>
        <xdr:cNvSpPr txBox="1"/>
      </xdr:nvSpPr>
      <xdr:spPr>
        <a:xfrm>
          <a:off x="22199600" y="1475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97355</xdr:rowOff>
    </xdr:from>
    <xdr:to>
      <xdr:col>112</xdr:col>
      <xdr:colOff>38100</xdr:colOff>
      <xdr:row>87</xdr:row>
      <xdr:rowOff>27505</xdr:rowOff>
    </xdr:to>
    <xdr:sp macro="" textlink="">
      <xdr:nvSpPr>
        <xdr:cNvPr id="793" name="楕円 792">
          <a:extLst>
            <a:ext uri="{FF2B5EF4-FFF2-40B4-BE49-F238E27FC236}">
              <a16:creationId xmlns:a16="http://schemas.microsoft.com/office/drawing/2014/main" id="{CC5BFF6D-E1FC-4D4A-8546-5B2909A8F789}"/>
            </a:ext>
          </a:extLst>
        </xdr:cNvPr>
        <xdr:cNvSpPr/>
      </xdr:nvSpPr>
      <xdr:spPr>
        <a:xfrm>
          <a:off x="21272500" y="148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147828</xdr:rowOff>
    </xdr:from>
    <xdr:to>
      <xdr:col>116</xdr:col>
      <xdr:colOff>63500</xdr:colOff>
      <xdr:row>86</xdr:row>
      <xdr:rowOff>148155</xdr:rowOff>
    </xdr:to>
    <xdr:cxnSp macro="">
      <xdr:nvCxnSpPr>
        <xdr:cNvPr id="794" name="直線コネクタ 793">
          <a:extLst>
            <a:ext uri="{FF2B5EF4-FFF2-40B4-BE49-F238E27FC236}">
              <a16:creationId xmlns:a16="http://schemas.microsoft.com/office/drawing/2014/main" id="{5F85C6CB-7B86-48A0-B799-C96262F17C02}"/>
            </a:ext>
          </a:extLst>
        </xdr:cNvPr>
        <xdr:cNvCxnSpPr/>
      </xdr:nvCxnSpPr>
      <xdr:spPr>
        <a:xfrm flipV="1">
          <a:off x="21323300" y="1489252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97681</xdr:rowOff>
    </xdr:from>
    <xdr:to>
      <xdr:col>107</xdr:col>
      <xdr:colOff>101600</xdr:colOff>
      <xdr:row>87</xdr:row>
      <xdr:rowOff>27831</xdr:rowOff>
    </xdr:to>
    <xdr:sp macro="" textlink="">
      <xdr:nvSpPr>
        <xdr:cNvPr id="795" name="楕円 794">
          <a:extLst>
            <a:ext uri="{FF2B5EF4-FFF2-40B4-BE49-F238E27FC236}">
              <a16:creationId xmlns:a16="http://schemas.microsoft.com/office/drawing/2014/main" id="{0504F1C1-480C-4089-9CFB-8764C80A6847}"/>
            </a:ext>
          </a:extLst>
        </xdr:cNvPr>
        <xdr:cNvSpPr/>
      </xdr:nvSpPr>
      <xdr:spPr>
        <a:xfrm>
          <a:off x="20383500" y="14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148155</xdr:rowOff>
    </xdr:from>
    <xdr:to>
      <xdr:col>111</xdr:col>
      <xdr:colOff>177800</xdr:colOff>
      <xdr:row>86</xdr:row>
      <xdr:rowOff>148481</xdr:rowOff>
    </xdr:to>
    <xdr:cxnSp macro="">
      <xdr:nvCxnSpPr>
        <xdr:cNvPr id="796" name="直線コネクタ 795">
          <a:extLst>
            <a:ext uri="{FF2B5EF4-FFF2-40B4-BE49-F238E27FC236}">
              <a16:creationId xmlns:a16="http://schemas.microsoft.com/office/drawing/2014/main" id="{B2C9CB48-9199-4F95-9558-D59F21AE9567}"/>
            </a:ext>
          </a:extLst>
        </xdr:cNvPr>
        <xdr:cNvCxnSpPr/>
      </xdr:nvCxnSpPr>
      <xdr:spPr>
        <a:xfrm flipV="1">
          <a:off x="20434300" y="1489285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100293</xdr:rowOff>
    </xdr:from>
    <xdr:to>
      <xdr:col>102</xdr:col>
      <xdr:colOff>165100</xdr:colOff>
      <xdr:row>87</xdr:row>
      <xdr:rowOff>30443</xdr:rowOff>
    </xdr:to>
    <xdr:sp macro="" textlink="">
      <xdr:nvSpPr>
        <xdr:cNvPr id="797" name="楕円 796">
          <a:extLst>
            <a:ext uri="{FF2B5EF4-FFF2-40B4-BE49-F238E27FC236}">
              <a16:creationId xmlns:a16="http://schemas.microsoft.com/office/drawing/2014/main" id="{9FB266EB-E5D3-483D-872D-CD1F481715F3}"/>
            </a:ext>
          </a:extLst>
        </xdr:cNvPr>
        <xdr:cNvSpPr/>
      </xdr:nvSpPr>
      <xdr:spPr>
        <a:xfrm>
          <a:off x="19494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148481</xdr:rowOff>
    </xdr:from>
    <xdr:to>
      <xdr:col>107</xdr:col>
      <xdr:colOff>50800</xdr:colOff>
      <xdr:row>86</xdr:row>
      <xdr:rowOff>151093</xdr:rowOff>
    </xdr:to>
    <xdr:cxnSp macro="">
      <xdr:nvCxnSpPr>
        <xdr:cNvPr id="798" name="直線コネクタ 797">
          <a:extLst>
            <a:ext uri="{FF2B5EF4-FFF2-40B4-BE49-F238E27FC236}">
              <a16:creationId xmlns:a16="http://schemas.microsoft.com/office/drawing/2014/main" id="{666ED702-BA9A-47D5-9267-188341EC124B}"/>
            </a:ext>
          </a:extLst>
        </xdr:cNvPr>
        <xdr:cNvCxnSpPr/>
      </xdr:nvCxnSpPr>
      <xdr:spPr>
        <a:xfrm flipV="1">
          <a:off x="19545300" y="14893181"/>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100293</xdr:rowOff>
    </xdr:from>
    <xdr:to>
      <xdr:col>98</xdr:col>
      <xdr:colOff>38100</xdr:colOff>
      <xdr:row>87</xdr:row>
      <xdr:rowOff>30443</xdr:rowOff>
    </xdr:to>
    <xdr:sp macro="" textlink="">
      <xdr:nvSpPr>
        <xdr:cNvPr id="799" name="楕円 798">
          <a:extLst>
            <a:ext uri="{FF2B5EF4-FFF2-40B4-BE49-F238E27FC236}">
              <a16:creationId xmlns:a16="http://schemas.microsoft.com/office/drawing/2014/main" id="{24D7B21A-A4E1-4809-A223-C312417910A5}"/>
            </a:ext>
          </a:extLst>
        </xdr:cNvPr>
        <xdr:cNvSpPr/>
      </xdr:nvSpPr>
      <xdr:spPr>
        <a:xfrm>
          <a:off x="18605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151093</xdr:rowOff>
    </xdr:from>
    <xdr:to>
      <xdr:col>102</xdr:col>
      <xdr:colOff>114300</xdr:colOff>
      <xdr:row>86</xdr:row>
      <xdr:rowOff>151093</xdr:rowOff>
    </xdr:to>
    <xdr:cxnSp macro="">
      <xdr:nvCxnSpPr>
        <xdr:cNvPr id="800" name="直線コネクタ 799">
          <a:extLst>
            <a:ext uri="{FF2B5EF4-FFF2-40B4-BE49-F238E27FC236}">
              <a16:creationId xmlns:a16="http://schemas.microsoft.com/office/drawing/2014/main" id="{F2DCA8D0-1513-4EB7-BEA2-B46E536347FF}"/>
            </a:ext>
          </a:extLst>
        </xdr:cNvPr>
        <xdr:cNvCxnSpPr/>
      </xdr:nvCxnSpPr>
      <xdr:spPr>
        <a:xfrm>
          <a:off x="18656300" y="14895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801" name="n_1aveValue【消防施設】&#10;一人当たり面積">
          <a:extLst>
            <a:ext uri="{FF2B5EF4-FFF2-40B4-BE49-F238E27FC236}">
              <a16:creationId xmlns:a16="http://schemas.microsoft.com/office/drawing/2014/main" id="{85C2D8EA-EA7A-4AFF-B5F1-32865D6279DC}"/>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802" name="n_2aveValue【消防施設】&#10;一人当たり面積">
          <a:extLst>
            <a:ext uri="{FF2B5EF4-FFF2-40B4-BE49-F238E27FC236}">
              <a16:creationId xmlns:a16="http://schemas.microsoft.com/office/drawing/2014/main" id="{98695E57-4504-44AD-B340-6CB83DD1F976}"/>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21172</xdr:rowOff>
    </xdr:from>
    <xdr:ext cx="469744" cy="259045"/>
    <xdr:sp macro="" textlink="">
      <xdr:nvSpPr>
        <xdr:cNvPr id="803" name="n_3aveValue【消防施設】&#10;一人当たり面積">
          <a:extLst>
            <a:ext uri="{FF2B5EF4-FFF2-40B4-BE49-F238E27FC236}">
              <a16:creationId xmlns:a16="http://schemas.microsoft.com/office/drawing/2014/main" id="{520D9E00-8877-4E0F-9DBC-A921456AFF5F}"/>
            </a:ext>
          </a:extLst>
        </xdr:cNvPr>
        <xdr:cNvSpPr txBox="1"/>
      </xdr:nvSpPr>
      <xdr:spPr>
        <a:xfrm>
          <a:off x="19310427" y="145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804" name="n_4aveValue【消防施設】&#10;一人当たり面積">
          <a:extLst>
            <a:ext uri="{FF2B5EF4-FFF2-40B4-BE49-F238E27FC236}">
              <a16:creationId xmlns:a16="http://schemas.microsoft.com/office/drawing/2014/main" id="{FC80A41F-E911-4839-89EA-E081BA63F385}"/>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18632</xdr:rowOff>
    </xdr:from>
    <xdr:ext cx="469744" cy="259045"/>
    <xdr:sp macro="" textlink="">
      <xdr:nvSpPr>
        <xdr:cNvPr id="805" name="n_1mainValue【消防施設】&#10;一人当たり面積">
          <a:extLst>
            <a:ext uri="{FF2B5EF4-FFF2-40B4-BE49-F238E27FC236}">
              <a16:creationId xmlns:a16="http://schemas.microsoft.com/office/drawing/2014/main" id="{9E60D5BF-7989-4917-8743-CCF40E719BCB}"/>
            </a:ext>
          </a:extLst>
        </xdr:cNvPr>
        <xdr:cNvSpPr txBox="1"/>
      </xdr:nvSpPr>
      <xdr:spPr>
        <a:xfrm>
          <a:off x="21075727" y="1493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18958</xdr:rowOff>
    </xdr:from>
    <xdr:ext cx="469744" cy="259045"/>
    <xdr:sp macro="" textlink="">
      <xdr:nvSpPr>
        <xdr:cNvPr id="806" name="n_2mainValue【消防施設】&#10;一人当たり面積">
          <a:extLst>
            <a:ext uri="{FF2B5EF4-FFF2-40B4-BE49-F238E27FC236}">
              <a16:creationId xmlns:a16="http://schemas.microsoft.com/office/drawing/2014/main" id="{4368C951-0983-41AE-AE4C-2C2D6B9ADF91}"/>
            </a:ext>
          </a:extLst>
        </xdr:cNvPr>
        <xdr:cNvSpPr txBox="1"/>
      </xdr:nvSpPr>
      <xdr:spPr>
        <a:xfrm>
          <a:off x="20199427" y="149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21570</xdr:rowOff>
    </xdr:from>
    <xdr:ext cx="469744" cy="259045"/>
    <xdr:sp macro="" textlink="">
      <xdr:nvSpPr>
        <xdr:cNvPr id="807" name="n_3mainValue【消防施設】&#10;一人当たり面積">
          <a:extLst>
            <a:ext uri="{FF2B5EF4-FFF2-40B4-BE49-F238E27FC236}">
              <a16:creationId xmlns:a16="http://schemas.microsoft.com/office/drawing/2014/main" id="{CEEF220F-A98B-40DA-A7BF-10033D0AD232}"/>
            </a:ext>
          </a:extLst>
        </xdr:cNvPr>
        <xdr:cNvSpPr txBox="1"/>
      </xdr:nvSpPr>
      <xdr:spPr>
        <a:xfrm>
          <a:off x="19310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21570</xdr:rowOff>
    </xdr:from>
    <xdr:ext cx="469744" cy="259045"/>
    <xdr:sp macro="" textlink="">
      <xdr:nvSpPr>
        <xdr:cNvPr id="808" name="n_4mainValue【消防施設】&#10;一人当たり面積">
          <a:extLst>
            <a:ext uri="{FF2B5EF4-FFF2-40B4-BE49-F238E27FC236}">
              <a16:creationId xmlns:a16="http://schemas.microsoft.com/office/drawing/2014/main" id="{A5E44DA0-2CCA-4EFD-A1F3-3CAE8CE60453}"/>
            </a:ext>
          </a:extLst>
        </xdr:cNvPr>
        <xdr:cNvSpPr txBox="1"/>
      </xdr:nvSpPr>
      <xdr:spPr>
        <a:xfrm>
          <a:off x="18421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9" name="正方形/長方形 808">
          <a:extLst>
            <a:ext uri="{FF2B5EF4-FFF2-40B4-BE49-F238E27FC236}">
              <a16:creationId xmlns:a16="http://schemas.microsoft.com/office/drawing/2014/main" id="{47CF96F3-A239-48E8-8211-582653FD36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0" name="正方形/長方形 809">
          <a:extLst>
            <a:ext uri="{FF2B5EF4-FFF2-40B4-BE49-F238E27FC236}">
              <a16:creationId xmlns:a16="http://schemas.microsoft.com/office/drawing/2014/main" id="{CEA98A27-B604-4995-9F64-817A4FBFA4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1" name="正方形/長方形 810">
          <a:extLst>
            <a:ext uri="{FF2B5EF4-FFF2-40B4-BE49-F238E27FC236}">
              <a16:creationId xmlns:a16="http://schemas.microsoft.com/office/drawing/2014/main" id="{CAD107B8-40C6-4689-82FE-CE471DAAAD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2" name="正方形/長方形 811">
          <a:extLst>
            <a:ext uri="{FF2B5EF4-FFF2-40B4-BE49-F238E27FC236}">
              <a16:creationId xmlns:a16="http://schemas.microsoft.com/office/drawing/2014/main" id="{72E84015-E551-4095-A340-EC47E6CCC7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3" name="正方形/長方形 812">
          <a:extLst>
            <a:ext uri="{FF2B5EF4-FFF2-40B4-BE49-F238E27FC236}">
              <a16:creationId xmlns:a16="http://schemas.microsoft.com/office/drawing/2014/main" id="{6FAECAE4-9838-4AF7-B694-797D1E1A5E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4" name="正方形/長方形 813">
          <a:extLst>
            <a:ext uri="{FF2B5EF4-FFF2-40B4-BE49-F238E27FC236}">
              <a16:creationId xmlns:a16="http://schemas.microsoft.com/office/drawing/2014/main" id="{DD0B52B0-55E8-47B4-8CF2-14F3249053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5" name="正方形/長方形 814">
          <a:extLst>
            <a:ext uri="{FF2B5EF4-FFF2-40B4-BE49-F238E27FC236}">
              <a16:creationId xmlns:a16="http://schemas.microsoft.com/office/drawing/2014/main" id="{FC61BFA5-3069-432F-9C0B-B7B24B3C6E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正方形/長方形 815">
          <a:extLst>
            <a:ext uri="{FF2B5EF4-FFF2-40B4-BE49-F238E27FC236}">
              <a16:creationId xmlns:a16="http://schemas.microsoft.com/office/drawing/2014/main" id="{A0721340-ADC9-4543-81C1-D8EFFC5E64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7" name="テキスト ボックス 816">
          <a:extLst>
            <a:ext uri="{FF2B5EF4-FFF2-40B4-BE49-F238E27FC236}">
              <a16:creationId xmlns:a16="http://schemas.microsoft.com/office/drawing/2014/main" id="{3ACFDAEC-198D-4AA4-8FFC-E2FA523002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8" name="直線コネクタ 817">
          <a:extLst>
            <a:ext uri="{FF2B5EF4-FFF2-40B4-BE49-F238E27FC236}">
              <a16:creationId xmlns:a16="http://schemas.microsoft.com/office/drawing/2014/main" id="{B2C8CDDF-C32E-4152-BE2E-69B3A0F2AFF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9" name="テキスト ボックス 818">
          <a:extLst>
            <a:ext uri="{FF2B5EF4-FFF2-40B4-BE49-F238E27FC236}">
              <a16:creationId xmlns:a16="http://schemas.microsoft.com/office/drawing/2014/main" id="{4A2DCCB0-E2FC-4301-91FB-31713085D8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0" name="直線コネクタ 819">
          <a:extLst>
            <a:ext uri="{FF2B5EF4-FFF2-40B4-BE49-F238E27FC236}">
              <a16:creationId xmlns:a16="http://schemas.microsoft.com/office/drawing/2014/main" id="{A62E47E0-8513-4F75-8046-8AC9C62C75A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1" name="テキスト ボックス 820">
          <a:extLst>
            <a:ext uri="{FF2B5EF4-FFF2-40B4-BE49-F238E27FC236}">
              <a16:creationId xmlns:a16="http://schemas.microsoft.com/office/drawing/2014/main" id="{A214C831-74AB-487C-92F4-C55151C871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2" name="直線コネクタ 821">
          <a:extLst>
            <a:ext uri="{FF2B5EF4-FFF2-40B4-BE49-F238E27FC236}">
              <a16:creationId xmlns:a16="http://schemas.microsoft.com/office/drawing/2014/main" id="{8F5453ED-53DF-410B-BC80-A890A3869FD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3" name="テキスト ボックス 822">
          <a:extLst>
            <a:ext uri="{FF2B5EF4-FFF2-40B4-BE49-F238E27FC236}">
              <a16:creationId xmlns:a16="http://schemas.microsoft.com/office/drawing/2014/main" id="{5F0714BC-510A-40CE-8E9F-C11B3FA682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4" name="直線コネクタ 823">
          <a:extLst>
            <a:ext uri="{FF2B5EF4-FFF2-40B4-BE49-F238E27FC236}">
              <a16:creationId xmlns:a16="http://schemas.microsoft.com/office/drawing/2014/main" id="{D10A6CF1-1915-432F-9EDB-464C00ED258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5" name="テキスト ボックス 824">
          <a:extLst>
            <a:ext uri="{FF2B5EF4-FFF2-40B4-BE49-F238E27FC236}">
              <a16:creationId xmlns:a16="http://schemas.microsoft.com/office/drawing/2014/main" id="{B227884E-5D56-4E09-9015-B8BF795ECA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6" name="直線コネクタ 825">
          <a:extLst>
            <a:ext uri="{FF2B5EF4-FFF2-40B4-BE49-F238E27FC236}">
              <a16:creationId xmlns:a16="http://schemas.microsoft.com/office/drawing/2014/main" id="{DA5BFB73-893A-435D-89BA-74D04B131FE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7" name="テキスト ボックス 826">
          <a:extLst>
            <a:ext uri="{FF2B5EF4-FFF2-40B4-BE49-F238E27FC236}">
              <a16:creationId xmlns:a16="http://schemas.microsoft.com/office/drawing/2014/main" id="{87BDDB30-39AC-437F-9537-7CB960AE10B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8" name="直線コネクタ 827">
          <a:extLst>
            <a:ext uri="{FF2B5EF4-FFF2-40B4-BE49-F238E27FC236}">
              <a16:creationId xmlns:a16="http://schemas.microsoft.com/office/drawing/2014/main" id="{036DAA5C-00F4-44A2-94ED-B1324B216F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9" name="テキスト ボックス 828">
          <a:extLst>
            <a:ext uri="{FF2B5EF4-FFF2-40B4-BE49-F238E27FC236}">
              <a16:creationId xmlns:a16="http://schemas.microsoft.com/office/drawing/2014/main" id="{9925529A-A321-4AF2-8944-F6CF6FAC18D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0" name="直線コネクタ 829">
          <a:extLst>
            <a:ext uri="{FF2B5EF4-FFF2-40B4-BE49-F238E27FC236}">
              <a16:creationId xmlns:a16="http://schemas.microsoft.com/office/drawing/2014/main" id="{53721BD9-7802-4837-A9AF-FBB03750D89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1" name="テキスト ボックス 830">
          <a:extLst>
            <a:ext uri="{FF2B5EF4-FFF2-40B4-BE49-F238E27FC236}">
              <a16:creationId xmlns:a16="http://schemas.microsoft.com/office/drawing/2014/main" id="{AE8ED1D9-FDFA-4335-9588-454B8FD2AE2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2" name="直線コネクタ 831">
          <a:extLst>
            <a:ext uri="{FF2B5EF4-FFF2-40B4-BE49-F238E27FC236}">
              <a16:creationId xmlns:a16="http://schemas.microsoft.com/office/drawing/2014/main" id="{AC7B6869-72F5-4BA4-A869-4F2032EC44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庁舎】&#10;有形固定資産減価償却率グラフ枠">
          <a:extLst>
            <a:ext uri="{FF2B5EF4-FFF2-40B4-BE49-F238E27FC236}">
              <a16:creationId xmlns:a16="http://schemas.microsoft.com/office/drawing/2014/main" id="{0DAD4194-A075-48AA-9E46-0C72039D557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834" name="直線コネクタ 833">
          <a:extLst>
            <a:ext uri="{FF2B5EF4-FFF2-40B4-BE49-F238E27FC236}">
              <a16:creationId xmlns:a16="http://schemas.microsoft.com/office/drawing/2014/main" id="{F97B6D75-721D-4687-999A-9CB6CB1540D8}"/>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5" name="【庁舎】&#10;有形固定資産減価償却率最小値テキスト">
          <a:extLst>
            <a:ext uri="{FF2B5EF4-FFF2-40B4-BE49-F238E27FC236}">
              <a16:creationId xmlns:a16="http://schemas.microsoft.com/office/drawing/2014/main" id="{6E046A2C-6382-473A-95D8-A5BC636D33B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6" name="直線コネクタ 835">
          <a:extLst>
            <a:ext uri="{FF2B5EF4-FFF2-40B4-BE49-F238E27FC236}">
              <a16:creationId xmlns:a16="http://schemas.microsoft.com/office/drawing/2014/main" id="{55B901E0-E4B8-4D76-93C5-C983CCDA3AB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837" name="【庁舎】&#10;有形固定資産減価償却率最大値テキスト">
          <a:extLst>
            <a:ext uri="{FF2B5EF4-FFF2-40B4-BE49-F238E27FC236}">
              <a16:creationId xmlns:a16="http://schemas.microsoft.com/office/drawing/2014/main" id="{D63DDCD0-54AF-40EB-95F8-2DFB7A109E58}"/>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838" name="直線コネクタ 837">
          <a:extLst>
            <a:ext uri="{FF2B5EF4-FFF2-40B4-BE49-F238E27FC236}">
              <a16:creationId xmlns:a16="http://schemas.microsoft.com/office/drawing/2014/main" id="{A268B2C7-8131-49DE-AFAE-CB437A415CF2}"/>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39" name="【庁舎】&#10;有形固定資産減価償却率平均値テキスト">
          <a:extLst>
            <a:ext uri="{FF2B5EF4-FFF2-40B4-BE49-F238E27FC236}">
              <a16:creationId xmlns:a16="http://schemas.microsoft.com/office/drawing/2014/main" id="{A0791C68-1EAB-4E94-A5BA-364E22BA38BD}"/>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40" name="フローチャート: 判断 839">
          <a:extLst>
            <a:ext uri="{FF2B5EF4-FFF2-40B4-BE49-F238E27FC236}">
              <a16:creationId xmlns:a16="http://schemas.microsoft.com/office/drawing/2014/main" id="{8BE05B2C-B383-4619-953A-240C032F4169}"/>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41" name="フローチャート: 判断 840">
          <a:extLst>
            <a:ext uri="{FF2B5EF4-FFF2-40B4-BE49-F238E27FC236}">
              <a16:creationId xmlns:a16="http://schemas.microsoft.com/office/drawing/2014/main" id="{AE00BA23-070D-4FE9-85B0-47A02AF1225A}"/>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42" name="フローチャート: 判断 841">
          <a:extLst>
            <a:ext uri="{FF2B5EF4-FFF2-40B4-BE49-F238E27FC236}">
              <a16:creationId xmlns:a16="http://schemas.microsoft.com/office/drawing/2014/main" id="{C26FA123-4CAE-4543-A781-66A27A4629F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843" name="フローチャート: 判断 842">
          <a:extLst>
            <a:ext uri="{FF2B5EF4-FFF2-40B4-BE49-F238E27FC236}">
              <a16:creationId xmlns:a16="http://schemas.microsoft.com/office/drawing/2014/main" id="{373DA357-419D-4E82-8DC8-901E8A02C6BA}"/>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844" name="フローチャート: 判断 843">
          <a:extLst>
            <a:ext uri="{FF2B5EF4-FFF2-40B4-BE49-F238E27FC236}">
              <a16:creationId xmlns:a16="http://schemas.microsoft.com/office/drawing/2014/main" id="{79312188-8A25-41F3-B02B-F53AB988FAF8}"/>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18862D47-0B08-478A-963B-A60E21BD9F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32FEF1F1-6F21-4E20-84DE-DE15EFB33D8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E7B0326A-9DDC-413F-88D3-B8F46482D6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2E7A111B-DAA9-4DE4-A618-3C162E6F73A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2DE5255B-51B1-4EAB-8E9F-1CAFFDE37B9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850" name="楕円 849">
          <a:extLst>
            <a:ext uri="{FF2B5EF4-FFF2-40B4-BE49-F238E27FC236}">
              <a16:creationId xmlns:a16="http://schemas.microsoft.com/office/drawing/2014/main" id="{F5E51D5F-5A43-4480-9699-864D6F1BD969}"/>
            </a:ext>
          </a:extLst>
        </xdr:cNvPr>
        <xdr:cNvSpPr/>
      </xdr:nvSpPr>
      <xdr:spPr>
        <a:xfrm>
          <a:off x="16268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851" name="【庁舎】&#10;有形固定資産減価償却率該当値テキスト">
          <a:extLst>
            <a:ext uri="{FF2B5EF4-FFF2-40B4-BE49-F238E27FC236}">
              <a16:creationId xmlns:a16="http://schemas.microsoft.com/office/drawing/2014/main" id="{B808F800-A73C-46ED-AF7C-28FE677A7B68}"/>
            </a:ext>
          </a:extLst>
        </xdr:cNvPr>
        <xdr:cNvSpPr txBox="1"/>
      </xdr:nvSpPr>
      <xdr:spPr>
        <a:xfrm>
          <a:off x="16357600"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852" name="楕円 851">
          <a:extLst>
            <a:ext uri="{FF2B5EF4-FFF2-40B4-BE49-F238E27FC236}">
              <a16:creationId xmlns:a16="http://schemas.microsoft.com/office/drawing/2014/main" id="{0C8A9DDB-1D58-4BB3-B4AE-648FC1F06569}"/>
            </a:ext>
          </a:extLst>
        </xdr:cNvPr>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103958</xdr:rowOff>
    </xdr:to>
    <xdr:cxnSp macro="">
      <xdr:nvCxnSpPr>
        <xdr:cNvPr id="853" name="直線コネクタ 852">
          <a:extLst>
            <a:ext uri="{FF2B5EF4-FFF2-40B4-BE49-F238E27FC236}">
              <a16:creationId xmlns:a16="http://schemas.microsoft.com/office/drawing/2014/main" id="{E72A9E4E-0D73-4AF4-B38C-FF69701F3A26}"/>
            </a:ext>
          </a:extLst>
        </xdr:cNvPr>
        <xdr:cNvCxnSpPr/>
      </xdr:nvCxnSpPr>
      <xdr:spPr>
        <a:xfrm>
          <a:off x="15481300" y="1823847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156029</xdr:rowOff>
    </xdr:from>
    <xdr:to>
      <xdr:col>76</xdr:col>
      <xdr:colOff>165100</xdr:colOff>
      <xdr:row>106</xdr:row>
      <xdr:rowOff>86179</xdr:rowOff>
    </xdr:to>
    <xdr:sp macro="" textlink="">
      <xdr:nvSpPr>
        <xdr:cNvPr id="854" name="楕円 853">
          <a:extLst>
            <a:ext uri="{FF2B5EF4-FFF2-40B4-BE49-F238E27FC236}">
              <a16:creationId xmlns:a16="http://schemas.microsoft.com/office/drawing/2014/main" id="{FB3FA6B5-F68D-4B44-B9D6-9975BA2CE3C9}"/>
            </a:ext>
          </a:extLst>
        </xdr:cNvPr>
        <xdr:cNvSpPr/>
      </xdr:nvSpPr>
      <xdr:spPr>
        <a:xfrm>
          <a:off x="14541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35379</xdr:rowOff>
    </xdr:from>
    <xdr:to>
      <xdr:col>81</xdr:col>
      <xdr:colOff>50800</xdr:colOff>
      <xdr:row>106</xdr:row>
      <xdr:rowOff>64770</xdr:rowOff>
    </xdr:to>
    <xdr:cxnSp macro="">
      <xdr:nvCxnSpPr>
        <xdr:cNvPr id="855" name="直線コネクタ 854">
          <a:extLst>
            <a:ext uri="{FF2B5EF4-FFF2-40B4-BE49-F238E27FC236}">
              <a16:creationId xmlns:a16="http://schemas.microsoft.com/office/drawing/2014/main" id="{81AC6C5B-4DC2-495A-8553-22D7B334F470}"/>
            </a:ext>
          </a:extLst>
        </xdr:cNvPr>
        <xdr:cNvCxnSpPr/>
      </xdr:nvCxnSpPr>
      <xdr:spPr>
        <a:xfrm>
          <a:off x="14592300" y="182090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856" name="楕円 855">
          <a:extLst>
            <a:ext uri="{FF2B5EF4-FFF2-40B4-BE49-F238E27FC236}">
              <a16:creationId xmlns:a16="http://schemas.microsoft.com/office/drawing/2014/main" id="{84BBB75F-EABC-4231-8374-AFD3BA776271}"/>
            </a:ext>
          </a:extLst>
        </xdr:cNvPr>
        <xdr:cNvSpPr/>
      </xdr:nvSpPr>
      <xdr:spPr>
        <a:xfrm>
          <a:off x="1365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169273</xdr:rowOff>
    </xdr:from>
    <xdr:to>
      <xdr:col>76</xdr:col>
      <xdr:colOff>114300</xdr:colOff>
      <xdr:row>106</xdr:row>
      <xdr:rowOff>35379</xdr:rowOff>
    </xdr:to>
    <xdr:cxnSp macro="">
      <xdr:nvCxnSpPr>
        <xdr:cNvPr id="857" name="直線コネクタ 856">
          <a:extLst>
            <a:ext uri="{FF2B5EF4-FFF2-40B4-BE49-F238E27FC236}">
              <a16:creationId xmlns:a16="http://schemas.microsoft.com/office/drawing/2014/main" id="{91583367-1A3E-455E-9F5C-6903F2521D7E}"/>
            </a:ext>
          </a:extLst>
        </xdr:cNvPr>
        <xdr:cNvCxnSpPr/>
      </xdr:nvCxnSpPr>
      <xdr:spPr>
        <a:xfrm>
          <a:off x="13703300" y="181715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80918</xdr:rowOff>
    </xdr:from>
    <xdr:to>
      <xdr:col>67</xdr:col>
      <xdr:colOff>101600</xdr:colOff>
      <xdr:row>106</xdr:row>
      <xdr:rowOff>11068</xdr:rowOff>
    </xdr:to>
    <xdr:sp macro="" textlink="">
      <xdr:nvSpPr>
        <xdr:cNvPr id="858" name="楕円 857">
          <a:extLst>
            <a:ext uri="{FF2B5EF4-FFF2-40B4-BE49-F238E27FC236}">
              <a16:creationId xmlns:a16="http://schemas.microsoft.com/office/drawing/2014/main" id="{42287695-8C05-4890-948B-F0C08B044C8B}"/>
            </a:ext>
          </a:extLst>
        </xdr:cNvPr>
        <xdr:cNvSpPr/>
      </xdr:nvSpPr>
      <xdr:spPr>
        <a:xfrm>
          <a:off x="12763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131718</xdr:rowOff>
    </xdr:from>
    <xdr:to>
      <xdr:col>71</xdr:col>
      <xdr:colOff>177800</xdr:colOff>
      <xdr:row>105</xdr:row>
      <xdr:rowOff>169273</xdr:rowOff>
    </xdr:to>
    <xdr:cxnSp macro="">
      <xdr:nvCxnSpPr>
        <xdr:cNvPr id="859" name="直線コネクタ 858">
          <a:extLst>
            <a:ext uri="{FF2B5EF4-FFF2-40B4-BE49-F238E27FC236}">
              <a16:creationId xmlns:a16="http://schemas.microsoft.com/office/drawing/2014/main" id="{F910C4A1-F224-44EB-902A-D6F95A1E3253}"/>
            </a:ext>
          </a:extLst>
        </xdr:cNvPr>
        <xdr:cNvCxnSpPr/>
      </xdr:nvCxnSpPr>
      <xdr:spPr>
        <a:xfrm>
          <a:off x="12814300" y="181339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60" name="n_1aveValue【庁舎】&#10;有形固定資産減価償却率">
          <a:extLst>
            <a:ext uri="{FF2B5EF4-FFF2-40B4-BE49-F238E27FC236}">
              <a16:creationId xmlns:a16="http://schemas.microsoft.com/office/drawing/2014/main" id="{5BB3E527-5049-4A47-87B5-C92401CFE467}"/>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861" name="n_2aveValue【庁舎】&#10;有形固定資産減価償却率">
          <a:extLst>
            <a:ext uri="{FF2B5EF4-FFF2-40B4-BE49-F238E27FC236}">
              <a16:creationId xmlns:a16="http://schemas.microsoft.com/office/drawing/2014/main" id="{6201DD4F-8600-43AB-B24C-B476CCC8738B}"/>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862" name="n_3aveValue【庁舎】&#10;有形固定資産減価償却率">
          <a:extLst>
            <a:ext uri="{FF2B5EF4-FFF2-40B4-BE49-F238E27FC236}">
              <a16:creationId xmlns:a16="http://schemas.microsoft.com/office/drawing/2014/main" id="{63298FA0-2525-40FF-A64E-8095637CBE8A}"/>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863" name="n_4aveValue【庁舎】&#10;有形固定資産減価償却率">
          <a:extLst>
            <a:ext uri="{FF2B5EF4-FFF2-40B4-BE49-F238E27FC236}">
              <a16:creationId xmlns:a16="http://schemas.microsoft.com/office/drawing/2014/main" id="{FC263F03-FD36-4B65-8816-BEDB6B871513}"/>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864" name="n_1mainValue【庁舎】&#10;有形固定資産減価償却率">
          <a:extLst>
            <a:ext uri="{FF2B5EF4-FFF2-40B4-BE49-F238E27FC236}">
              <a16:creationId xmlns:a16="http://schemas.microsoft.com/office/drawing/2014/main" id="{E1CD42F4-8B94-4283-8542-FEC3FFEFDBF3}"/>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77306</xdr:rowOff>
    </xdr:from>
    <xdr:ext cx="405111" cy="259045"/>
    <xdr:sp macro="" textlink="">
      <xdr:nvSpPr>
        <xdr:cNvPr id="865" name="n_2mainValue【庁舎】&#10;有形固定資産減価償却率">
          <a:extLst>
            <a:ext uri="{FF2B5EF4-FFF2-40B4-BE49-F238E27FC236}">
              <a16:creationId xmlns:a16="http://schemas.microsoft.com/office/drawing/2014/main" id="{8721C020-9A83-477A-9E2E-4B411EB4786B}"/>
            </a:ext>
          </a:extLst>
        </xdr:cNvPr>
        <xdr:cNvSpPr txBox="1"/>
      </xdr:nvSpPr>
      <xdr:spPr>
        <a:xfrm>
          <a:off x="14389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866" name="n_3mainValue【庁舎】&#10;有形固定資産減価償却率">
          <a:extLst>
            <a:ext uri="{FF2B5EF4-FFF2-40B4-BE49-F238E27FC236}">
              <a16:creationId xmlns:a16="http://schemas.microsoft.com/office/drawing/2014/main" id="{4E26B520-3B4A-4587-8A2E-F4054E2EA22E}"/>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867" name="n_4mainValue【庁舎】&#10;有形固定資産減価償却率">
          <a:extLst>
            <a:ext uri="{FF2B5EF4-FFF2-40B4-BE49-F238E27FC236}">
              <a16:creationId xmlns:a16="http://schemas.microsoft.com/office/drawing/2014/main" id="{E088B415-AB18-4EDF-8824-93C71DE3ADA5}"/>
            </a:ext>
          </a:extLst>
        </xdr:cNvPr>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8" name="正方形/長方形 867">
          <a:extLst>
            <a:ext uri="{FF2B5EF4-FFF2-40B4-BE49-F238E27FC236}">
              <a16:creationId xmlns:a16="http://schemas.microsoft.com/office/drawing/2014/main" id="{E9964EA6-04FE-455C-9534-8110348F03E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9" name="正方形/長方形 868">
          <a:extLst>
            <a:ext uri="{FF2B5EF4-FFF2-40B4-BE49-F238E27FC236}">
              <a16:creationId xmlns:a16="http://schemas.microsoft.com/office/drawing/2014/main" id="{C63062E8-34C1-4655-96C9-093E5BC975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0" name="正方形/長方形 869">
          <a:extLst>
            <a:ext uri="{FF2B5EF4-FFF2-40B4-BE49-F238E27FC236}">
              <a16:creationId xmlns:a16="http://schemas.microsoft.com/office/drawing/2014/main" id="{93571AF1-9DDD-4BE1-BBC4-C84DDC903C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1" name="正方形/長方形 870">
          <a:extLst>
            <a:ext uri="{FF2B5EF4-FFF2-40B4-BE49-F238E27FC236}">
              <a16:creationId xmlns:a16="http://schemas.microsoft.com/office/drawing/2014/main" id="{C3C6A22B-0196-4A05-AD41-5CDF819387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2" name="正方形/長方形 871">
          <a:extLst>
            <a:ext uri="{FF2B5EF4-FFF2-40B4-BE49-F238E27FC236}">
              <a16:creationId xmlns:a16="http://schemas.microsoft.com/office/drawing/2014/main" id="{2E938A89-FB48-4184-B6C9-564D425A90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3" name="正方形/長方形 872">
          <a:extLst>
            <a:ext uri="{FF2B5EF4-FFF2-40B4-BE49-F238E27FC236}">
              <a16:creationId xmlns:a16="http://schemas.microsoft.com/office/drawing/2014/main" id="{E158E6D3-97A8-4A8D-92FB-90AC2911A1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4" name="正方形/長方形 873">
          <a:extLst>
            <a:ext uri="{FF2B5EF4-FFF2-40B4-BE49-F238E27FC236}">
              <a16:creationId xmlns:a16="http://schemas.microsoft.com/office/drawing/2014/main" id="{D02D2B9E-9CBA-4540-BFDC-953EFAFB92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5" name="正方形/長方形 874">
          <a:extLst>
            <a:ext uri="{FF2B5EF4-FFF2-40B4-BE49-F238E27FC236}">
              <a16:creationId xmlns:a16="http://schemas.microsoft.com/office/drawing/2014/main" id="{00959E78-73C2-4D64-B2A4-C720B4AE62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6" name="テキスト ボックス 875">
          <a:extLst>
            <a:ext uri="{FF2B5EF4-FFF2-40B4-BE49-F238E27FC236}">
              <a16:creationId xmlns:a16="http://schemas.microsoft.com/office/drawing/2014/main" id="{AD22234E-4BFF-43A7-BA1B-06B68F30C2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7" name="直線コネクタ 876">
          <a:extLst>
            <a:ext uri="{FF2B5EF4-FFF2-40B4-BE49-F238E27FC236}">
              <a16:creationId xmlns:a16="http://schemas.microsoft.com/office/drawing/2014/main" id="{92D3EB2B-A629-4679-95D7-B6ACBF74210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8" name="直線コネクタ 877">
          <a:extLst>
            <a:ext uri="{FF2B5EF4-FFF2-40B4-BE49-F238E27FC236}">
              <a16:creationId xmlns:a16="http://schemas.microsoft.com/office/drawing/2014/main" id="{9A4B8F31-98CE-4316-A944-805DB782334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9" name="テキスト ボックス 878">
          <a:extLst>
            <a:ext uri="{FF2B5EF4-FFF2-40B4-BE49-F238E27FC236}">
              <a16:creationId xmlns:a16="http://schemas.microsoft.com/office/drawing/2014/main" id="{C4EC9795-65AE-4787-A2CA-04613980B6C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0" name="直線コネクタ 879">
          <a:extLst>
            <a:ext uri="{FF2B5EF4-FFF2-40B4-BE49-F238E27FC236}">
              <a16:creationId xmlns:a16="http://schemas.microsoft.com/office/drawing/2014/main" id="{A1481CA8-A230-4519-AA58-877FCCF0D24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1" name="テキスト ボックス 880">
          <a:extLst>
            <a:ext uri="{FF2B5EF4-FFF2-40B4-BE49-F238E27FC236}">
              <a16:creationId xmlns:a16="http://schemas.microsoft.com/office/drawing/2014/main" id="{4CE36860-E0D5-4E7D-B2DC-2816B2C6A29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2" name="直線コネクタ 881">
          <a:extLst>
            <a:ext uri="{FF2B5EF4-FFF2-40B4-BE49-F238E27FC236}">
              <a16:creationId xmlns:a16="http://schemas.microsoft.com/office/drawing/2014/main" id="{546188D2-C32A-47F7-A6EA-9FB4BB588D4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3" name="テキスト ボックス 882">
          <a:extLst>
            <a:ext uri="{FF2B5EF4-FFF2-40B4-BE49-F238E27FC236}">
              <a16:creationId xmlns:a16="http://schemas.microsoft.com/office/drawing/2014/main" id="{A7BC81E4-10C3-424A-B0D0-65062C2F196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4" name="直線コネクタ 883">
          <a:extLst>
            <a:ext uri="{FF2B5EF4-FFF2-40B4-BE49-F238E27FC236}">
              <a16:creationId xmlns:a16="http://schemas.microsoft.com/office/drawing/2014/main" id="{357B56A3-2F8C-48DB-A6D0-6605F21F2A6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5" name="テキスト ボックス 884">
          <a:extLst>
            <a:ext uri="{FF2B5EF4-FFF2-40B4-BE49-F238E27FC236}">
              <a16:creationId xmlns:a16="http://schemas.microsoft.com/office/drawing/2014/main" id="{4476930D-39F5-444A-8E23-884155D24BE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6" name="直線コネクタ 885">
          <a:extLst>
            <a:ext uri="{FF2B5EF4-FFF2-40B4-BE49-F238E27FC236}">
              <a16:creationId xmlns:a16="http://schemas.microsoft.com/office/drawing/2014/main" id="{9AC60955-A095-40A9-AF54-0F52D4D5062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7" name="テキスト ボックス 886">
          <a:extLst>
            <a:ext uri="{FF2B5EF4-FFF2-40B4-BE49-F238E27FC236}">
              <a16:creationId xmlns:a16="http://schemas.microsoft.com/office/drawing/2014/main" id="{AB31C873-CE6D-4088-8299-32112811F65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8" name="直線コネクタ 887">
          <a:extLst>
            <a:ext uri="{FF2B5EF4-FFF2-40B4-BE49-F238E27FC236}">
              <a16:creationId xmlns:a16="http://schemas.microsoft.com/office/drawing/2014/main" id="{58947A7D-3540-43F2-8407-390985D904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9" name="テキスト ボックス 888">
          <a:extLst>
            <a:ext uri="{FF2B5EF4-FFF2-40B4-BE49-F238E27FC236}">
              <a16:creationId xmlns:a16="http://schemas.microsoft.com/office/drawing/2014/main" id="{062239E3-6BA8-49A9-8E70-4783A692F8C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0" name="直線コネクタ 889">
          <a:extLst>
            <a:ext uri="{FF2B5EF4-FFF2-40B4-BE49-F238E27FC236}">
              <a16:creationId xmlns:a16="http://schemas.microsoft.com/office/drawing/2014/main" id="{5FBF54C9-CC71-4CD7-87CD-AF6DBCDE1F3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1" name="テキスト ボックス 890">
          <a:extLst>
            <a:ext uri="{FF2B5EF4-FFF2-40B4-BE49-F238E27FC236}">
              <a16:creationId xmlns:a16="http://schemas.microsoft.com/office/drawing/2014/main" id="{DD5929F3-BB10-4240-8104-750C2DE1AC1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2" name="【庁舎】&#10;一人当たり面積グラフ枠">
          <a:extLst>
            <a:ext uri="{FF2B5EF4-FFF2-40B4-BE49-F238E27FC236}">
              <a16:creationId xmlns:a16="http://schemas.microsoft.com/office/drawing/2014/main" id="{DC0DAF65-09A2-4D79-B914-F4E4B2B6EE5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893" name="直線コネクタ 892">
          <a:extLst>
            <a:ext uri="{FF2B5EF4-FFF2-40B4-BE49-F238E27FC236}">
              <a16:creationId xmlns:a16="http://schemas.microsoft.com/office/drawing/2014/main" id="{CFACF9A8-FA4F-409A-AB5E-E544EB5EBE3B}"/>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894" name="【庁舎】&#10;一人当たり面積最小値テキスト">
          <a:extLst>
            <a:ext uri="{FF2B5EF4-FFF2-40B4-BE49-F238E27FC236}">
              <a16:creationId xmlns:a16="http://schemas.microsoft.com/office/drawing/2014/main" id="{C7A8E5DA-DF2A-4272-A520-147D34651BF7}"/>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895" name="直線コネクタ 894">
          <a:extLst>
            <a:ext uri="{FF2B5EF4-FFF2-40B4-BE49-F238E27FC236}">
              <a16:creationId xmlns:a16="http://schemas.microsoft.com/office/drawing/2014/main" id="{185061D9-B292-486E-8B09-E7BE9575EB51}"/>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96" name="【庁舎】&#10;一人当たり面積最大値テキスト">
          <a:extLst>
            <a:ext uri="{FF2B5EF4-FFF2-40B4-BE49-F238E27FC236}">
              <a16:creationId xmlns:a16="http://schemas.microsoft.com/office/drawing/2014/main" id="{B10A106B-E475-4874-BD65-9E483BDD8C94}"/>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97" name="直線コネクタ 896">
          <a:extLst>
            <a:ext uri="{FF2B5EF4-FFF2-40B4-BE49-F238E27FC236}">
              <a16:creationId xmlns:a16="http://schemas.microsoft.com/office/drawing/2014/main" id="{B15B6D54-1386-4D0B-B547-D1F3F1664848}"/>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119759</xdr:rowOff>
    </xdr:from>
    <xdr:ext cx="469744" cy="259045"/>
    <xdr:sp macro="" textlink="">
      <xdr:nvSpPr>
        <xdr:cNvPr id="898" name="【庁舎】&#10;一人当たり面積平均値テキスト">
          <a:extLst>
            <a:ext uri="{FF2B5EF4-FFF2-40B4-BE49-F238E27FC236}">
              <a16:creationId xmlns:a16="http://schemas.microsoft.com/office/drawing/2014/main" id="{6DFD5BE1-207C-4232-8B4E-8EE44609EDD1}"/>
            </a:ext>
          </a:extLst>
        </xdr:cNvPr>
        <xdr:cNvSpPr txBox="1"/>
      </xdr:nvSpPr>
      <xdr:spPr>
        <a:xfrm>
          <a:off x="22199600" y="17950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899" name="フローチャート: 判断 898">
          <a:extLst>
            <a:ext uri="{FF2B5EF4-FFF2-40B4-BE49-F238E27FC236}">
              <a16:creationId xmlns:a16="http://schemas.microsoft.com/office/drawing/2014/main" id="{FC708D7A-38CC-4E9E-A0ED-01FF42B149F4}"/>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900" name="フローチャート: 判断 899">
          <a:extLst>
            <a:ext uri="{FF2B5EF4-FFF2-40B4-BE49-F238E27FC236}">
              <a16:creationId xmlns:a16="http://schemas.microsoft.com/office/drawing/2014/main" id="{89A3FC25-D4A2-47D3-8B8E-2790A7C78966}"/>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901" name="フローチャート: 判断 900">
          <a:extLst>
            <a:ext uri="{FF2B5EF4-FFF2-40B4-BE49-F238E27FC236}">
              <a16:creationId xmlns:a16="http://schemas.microsoft.com/office/drawing/2014/main" id="{926F5AA5-D9FA-45B8-A190-B781074BAD8C}"/>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902" name="フローチャート: 判断 901">
          <a:extLst>
            <a:ext uri="{FF2B5EF4-FFF2-40B4-BE49-F238E27FC236}">
              <a16:creationId xmlns:a16="http://schemas.microsoft.com/office/drawing/2014/main" id="{BB1D8C7F-FC8A-42FB-8ABF-859C8A48649A}"/>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03" name="フローチャート: 判断 902">
          <a:extLst>
            <a:ext uri="{FF2B5EF4-FFF2-40B4-BE49-F238E27FC236}">
              <a16:creationId xmlns:a16="http://schemas.microsoft.com/office/drawing/2014/main" id="{38513683-C88C-4CEC-A1C0-85BF43F5D61B}"/>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AB1FB902-0F1C-4E8C-AFD1-0468A1EB15D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90C62021-171F-4E6D-93EC-40C1D1B4A9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907409F2-28B6-4153-836B-C871A42740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34803BBC-CAF8-40E4-BDB4-293CF78F7E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B1616413-E4F4-4FE9-B9F6-5B077E93EC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66221</xdr:rowOff>
    </xdr:from>
    <xdr:to>
      <xdr:col>116</xdr:col>
      <xdr:colOff>114300</xdr:colOff>
      <xdr:row>104</xdr:row>
      <xdr:rowOff>167821</xdr:rowOff>
    </xdr:to>
    <xdr:sp macro="" textlink="">
      <xdr:nvSpPr>
        <xdr:cNvPr id="909" name="楕円 908">
          <a:extLst>
            <a:ext uri="{FF2B5EF4-FFF2-40B4-BE49-F238E27FC236}">
              <a16:creationId xmlns:a16="http://schemas.microsoft.com/office/drawing/2014/main" id="{27AE9576-F7CB-4EAE-ACA3-0790FC24FC54}"/>
            </a:ext>
          </a:extLst>
        </xdr:cNvPr>
        <xdr:cNvSpPr/>
      </xdr:nvSpPr>
      <xdr:spPr>
        <a:xfrm>
          <a:off x="22110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89098</xdr:rowOff>
    </xdr:from>
    <xdr:ext cx="469744" cy="259045"/>
    <xdr:sp macro="" textlink="">
      <xdr:nvSpPr>
        <xdr:cNvPr id="910" name="【庁舎】&#10;一人当たり面積該当値テキスト">
          <a:extLst>
            <a:ext uri="{FF2B5EF4-FFF2-40B4-BE49-F238E27FC236}">
              <a16:creationId xmlns:a16="http://schemas.microsoft.com/office/drawing/2014/main" id="{33DF8380-4A4D-4B20-AC67-B6BC2FC65DD8}"/>
            </a:ext>
          </a:extLst>
        </xdr:cNvPr>
        <xdr:cNvSpPr txBox="1"/>
      </xdr:nvSpPr>
      <xdr:spPr>
        <a:xfrm>
          <a:off x="22199600" y="177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911" name="楕円 910">
          <a:extLst>
            <a:ext uri="{FF2B5EF4-FFF2-40B4-BE49-F238E27FC236}">
              <a16:creationId xmlns:a16="http://schemas.microsoft.com/office/drawing/2014/main" id="{25208F17-2781-49F9-A8B2-55ECC846E412}"/>
            </a:ext>
          </a:extLst>
        </xdr:cNvPr>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117021</xdr:rowOff>
    </xdr:from>
    <xdr:to>
      <xdr:col>116</xdr:col>
      <xdr:colOff>63500</xdr:colOff>
      <xdr:row>104</xdr:row>
      <xdr:rowOff>133350</xdr:rowOff>
    </xdr:to>
    <xdr:cxnSp macro="">
      <xdr:nvCxnSpPr>
        <xdr:cNvPr id="912" name="直線コネクタ 911">
          <a:extLst>
            <a:ext uri="{FF2B5EF4-FFF2-40B4-BE49-F238E27FC236}">
              <a16:creationId xmlns:a16="http://schemas.microsoft.com/office/drawing/2014/main" id="{85EF055C-B058-468E-BB8A-6FFC50B33D50}"/>
            </a:ext>
          </a:extLst>
        </xdr:cNvPr>
        <xdr:cNvCxnSpPr/>
      </xdr:nvCxnSpPr>
      <xdr:spPr>
        <a:xfrm flipV="1">
          <a:off x="21323300" y="1794782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95613</xdr:rowOff>
    </xdr:from>
    <xdr:to>
      <xdr:col>107</xdr:col>
      <xdr:colOff>101600</xdr:colOff>
      <xdr:row>105</xdr:row>
      <xdr:rowOff>25763</xdr:rowOff>
    </xdr:to>
    <xdr:sp macro="" textlink="">
      <xdr:nvSpPr>
        <xdr:cNvPr id="913" name="楕円 912">
          <a:extLst>
            <a:ext uri="{FF2B5EF4-FFF2-40B4-BE49-F238E27FC236}">
              <a16:creationId xmlns:a16="http://schemas.microsoft.com/office/drawing/2014/main" id="{264BA6F0-8014-4A15-9442-9E7473E7D2FB}"/>
            </a:ext>
          </a:extLst>
        </xdr:cNvPr>
        <xdr:cNvSpPr/>
      </xdr:nvSpPr>
      <xdr:spPr>
        <a:xfrm>
          <a:off x="20383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133350</xdr:rowOff>
    </xdr:from>
    <xdr:to>
      <xdr:col>111</xdr:col>
      <xdr:colOff>177800</xdr:colOff>
      <xdr:row>104</xdr:row>
      <xdr:rowOff>146413</xdr:rowOff>
    </xdr:to>
    <xdr:cxnSp macro="">
      <xdr:nvCxnSpPr>
        <xdr:cNvPr id="914" name="直線コネクタ 913">
          <a:extLst>
            <a:ext uri="{FF2B5EF4-FFF2-40B4-BE49-F238E27FC236}">
              <a16:creationId xmlns:a16="http://schemas.microsoft.com/office/drawing/2014/main" id="{C233969E-DDC2-4663-830E-50B965B80EF5}"/>
            </a:ext>
          </a:extLst>
        </xdr:cNvPr>
        <xdr:cNvCxnSpPr/>
      </xdr:nvCxnSpPr>
      <xdr:spPr>
        <a:xfrm flipV="1">
          <a:off x="20434300" y="179641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111942</xdr:rowOff>
    </xdr:from>
    <xdr:to>
      <xdr:col>102</xdr:col>
      <xdr:colOff>165100</xdr:colOff>
      <xdr:row>105</xdr:row>
      <xdr:rowOff>42092</xdr:rowOff>
    </xdr:to>
    <xdr:sp macro="" textlink="">
      <xdr:nvSpPr>
        <xdr:cNvPr id="915" name="楕円 914">
          <a:extLst>
            <a:ext uri="{FF2B5EF4-FFF2-40B4-BE49-F238E27FC236}">
              <a16:creationId xmlns:a16="http://schemas.microsoft.com/office/drawing/2014/main" id="{958F3973-751A-444D-8E3A-B52115B92D78}"/>
            </a:ext>
          </a:extLst>
        </xdr:cNvPr>
        <xdr:cNvSpPr/>
      </xdr:nvSpPr>
      <xdr:spPr>
        <a:xfrm>
          <a:off x="19494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146413</xdr:rowOff>
    </xdr:from>
    <xdr:to>
      <xdr:col>107</xdr:col>
      <xdr:colOff>50800</xdr:colOff>
      <xdr:row>104</xdr:row>
      <xdr:rowOff>162742</xdr:rowOff>
    </xdr:to>
    <xdr:cxnSp macro="">
      <xdr:nvCxnSpPr>
        <xdr:cNvPr id="916" name="直線コネクタ 915">
          <a:extLst>
            <a:ext uri="{FF2B5EF4-FFF2-40B4-BE49-F238E27FC236}">
              <a16:creationId xmlns:a16="http://schemas.microsoft.com/office/drawing/2014/main" id="{EBF9EC6C-9AC7-49D1-BB2B-4678FB129524}"/>
            </a:ext>
          </a:extLst>
        </xdr:cNvPr>
        <xdr:cNvCxnSpPr/>
      </xdr:nvCxnSpPr>
      <xdr:spPr>
        <a:xfrm flipV="1">
          <a:off x="19545300" y="1797721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120106</xdr:rowOff>
    </xdr:from>
    <xdr:to>
      <xdr:col>98</xdr:col>
      <xdr:colOff>38100</xdr:colOff>
      <xdr:row>105</xdr:row>
      <xdr:rowOff>50256</xdr:rowOff>
    </xdr:to>
    <xdr:sp macro="" textlink="">
      <xdr:nvSpPr>
        <xdr:cNvPr id="917" name="楕円 916">
          <a:extLst>
            <a:ext uri="{FF2B5EF4-FFF2-40B4-BE49-F238E27FC236}">
              <a16:creationId xmlns:a16="http://schemas.microsoft.com/office/drawing/2014/main" id="{8BB67065-DA40-41C8-B173-65D17BF6013A}"/>
            </a:ext>
          </a:extLst>
        </xdr:cNvPr>
        <xdr:cNvSpPr/>
      </xdr:nvSpPr>
      <xdr:spPr>
        <a:xfrm>
          <a:off x="18605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162742</xdr:rowOff>
    </xdr:from>
    <xdr:to>
      <xdr:col>102</xdr:col>
      <xdr:colOff>114300</xdr:colOff>
      <xdr:row>104</xdr:row>
      <xdr:rowOff>170906</xdr:rowOff>
    </xdr:to>
    <xdr:cxnSp macro="">
      <xdr:nvCxnSpPr>
        <xdr:cNvPr id="918" name="直線コネクタ 917">
          <a:extLst>
            <a:ext uri="{FF2B5EF4-FFF2-40B4-BE49-F238E27FC236}">
              <a16:creationId xmlns:a16="http://schemas.microsoft.com/office/drawing/2014/main" id="{DF40AA9E-C0C9-491F-99F8-261FEBC4A0EC}"/>
            </a:ext>
          </a:extLst>
        </xdr:cNvPr>
        <xdr:cNvCxnSpPr/>
      </xdr:nvCxnSpPr>
      <xdr:spPr>
        <a:xfrm flipV="1">
          <a:off x="18656300" y="1799354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77306</xdr:rowOff>
    </xdr:from>
    <xdr:ext cx="469744" cy="259045"/>
    <xdr:sp macro="" textlink="">
      <xdr:nvSpPr>
        <xdr:cNvPr id="919" name="n_1aveValue【庁舎】&#10;一人当たり面積">
          <a:extLst>
            <a:ext uri="{FF2B5EF4-FFF2-40B4-BE49-F238E27FC236}">
              <a16:creationId xmlns:a16="http://schemas.microsoft.com/office/drawing/2014/main" id="{D939A641-748E-4D0C-88D0-D07C798CB346}"/>
            </a:ext>
          </a:extLst>
        </xdr:cNvPr>
        <xdr:cNvSpPr txBox="1"/>
      </xdr:nvSpPr>
      <xdr:spPr>
        <a:xfrm>
          <a:off x="210757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98533</xdr:rowOff>
    </xdr:from>
    <xdr:ext cx="469744" cy="259045"/>
    <xdr:sp macro="" textlink="">
      <xdr:nvSpPr>
        <xdr:cNvPr id="920" name="n_2aveValue【庁舎】&#10;一人当たり面積">
          <a:extLst>
            <a:ext uri="{FF2B5EF4-FFF2-40B4-BE49-F238E27FC236}">
              <a16:creationId xmlns:a16="http://schemas.microsoft.com/office/drawing/2014/main" id="{04EFCDBF-2B10-4D9C-AB2A-2FE63DD2B7E5}"/>
            </a:ext>
          </a:extLst>
        </xdr:cNvPr>
        <xdr:cNvSpPr txBox="1"/>
      </xdr:nvSpPr>
      <xdr:spPr>
        <a:xfrm>
          <a:off x="20199427"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96900</xdr:rowOff>
    </xdr:from>
    <xdr:ext cx="469744" cy="259045"/>
    <xdr:sp macro="" textlink="">
      <xdr:nvSpPr>
        <xdr:cNvPr id="921" name="n_3aveValue【庁舎】&#10;一人当たり面積">
          <a:extLst>
            <a:ext uri="{FF2B5EF4-FFF2-40B4-BE49-F238E27FC236}">
              <a16:creationId xmlns:a16="http://schemas.microsoft.com/office/drawing/2014/main" id="{66852408-9C9D-4A60-B665-3D203EA73C74}"/>
            </a:ext>
          </a:extLst>
        </xdr:cNvPr>
        <xdr:cNvSpPr txBox="1"/>
      </xdr:nvSpPr>
      <xdr:spPr>
        <a:xfrm>
          <a:off x="19310427" y="180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922" name="n_4aveValue【庁舎】&#10;一人当たり面積">
          <a:extLst>
            <a:ext uri="{FF2B5EF4-FFF2-40B4-BE49-F238E27FC236}">
              <a16:creationId xmlns:a16="http://schemas.microsoft.com/office/drawing/2014/main" id="{D2988DA6-FC9A-41DA-999C-31FE4D67D1E1}"/>
            </a:ext>
          </a:extLst>
        </xdr:cNvPr>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923" name="n_1mainValue【庁舎】&#10;一人当たり面積">
          <a:extLst>
            <a:ext uri="{FF2B5EF4-FFF2-40B4-BE49-F238E27FC236}">
              <a16:creationId xmlns:a16="http://schemas.microsoft.com/office/drawing/2014/main" id="{6D460D98-1B19-4075-845B-479F109CE968}"/>
            </a:ext>
          </a:extLst>
        </xdr:cNvPr>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42290</xdr:rowOff>
    </xdr:from>
    <xdr:ext cx="469744" cy="259045"/>
    <xdr:sp macro="" textlink="">
      <xdr:nvSpPr>
        <xdr:cNvPr id="924" name="n_2mainValue【庁舎】&#10;一人当たり面積">
          <a:extLst>
            <a:ext uri="{FF2B5EF4-FFF2-40B4-BE49-F238E27FC236}">
              <a16:creationId xmlns:a16="http://schemas.microsoft.com/office/drawing/2014/main" id="{EFBBE8FD-07F6-4CE0-ADB0-EA78EFB1D4FA}"/>
            </a:ext>
          </a:extLst>
        </xdr:cNvPr>
        <xdr:cNvSpPr txBox="1"/>
      </xdr:nvSpPr>
      <xdr:spPr>
        <a:xfrm>
          <a:off x="2019942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58619</xdr:rowOff>
    </xdr:from>
    <xdr:ext cx="469744" cy="259045"/>
    <xdr:sp macro="" textlink="">
      <xdr:nvSpPr>
        <xdr:cNvPr id="925" name="n_3mainValue【庁舎】&#10;一人当たり面積">
          <a:extLst>
            <a:ext uri="{FF2B5EF4-FFF2-40B4-BE49-F238E27FC236}">
              <a16:creationId xmlns:a16="http://schemas.microsoft.com/office/drawing/2014/main" id="{3909E4E8-A644-43B5-9912-1D5B16516C96}"/>
            </a:ext>
          </a:extLst>
        </xdr:cNvPr>
        <xdr:cNvSpPr txBox="1"/>
      </xdr:nvSpPr>
      <xdr:spPr>
        <a:xfrm>
          <a:off x="1931042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66783</xdr:rowOff>
    </xdr:from>
    <xdr:ext cx="469744" cy="259045"/>
    <xdr:sp macro="" textlink="">
      <xdr:nvSpPr>
        <xdr:cNvPr id="926" name="n_4mainValue【庁舎】&#10;一人当たり面積">
          <a:extLst>
            <a:ext uri="{FF2B5EF4-FFF2-40B4-BE49-F238E27FC236}">
              <a16:creationId xmlns:a16="http://schemas.microsoft.com/office/drawing/2014/main" id="{54350EA2-D57B-497E-8CA3-F0E540150B05}"/>
            </a:ext>
          </a:extLst>
        </xdr:cNvPr>
        <xdr:cNvSpPr txBox="1"/>
      </xdr:nvSpPr>
      <xdr:spPr>
        <a:xfrm>
          <a:off x="18421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7" name="正方形/長方形 926">
          <a:extLst>
            <a:ext uri="{FF2B5EF4-FFF2-40B4-BE49-F238E27FC236}">
              <a16:creationId xmlns:a16="http://schemas.microsoft.com/office/drawing/2014/main" id="{F40DA925-EB88-43DA-AC32-84758329D1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8" name="正方形/長方形 927">
          <a:extLst>
            <a:ext uri="{FF2B5EF4-FFF2-40B4-BE49-F238E27FC236}">
              <a16:creationId xmlns:a16="http://schemas.microsoft.com/office/drawing/2014/main" id="{2D25C2A6-7331-4902-B5D1-9229213EC1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9" name="テキスト ボックス 928">
          <a:extLst>
            <a:ext uri="{FF2B5EF4-FFF2-40B4-BE49-F238E27FC236}">
              <a16:creationId xmlns:a16="http://schemas.microsoft.com/office/drawing/2014/main" id="{BF6FAEA0-74E0-4214-87A5-35EF88521B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分析表②での本町の特徴は下記のとおりである。</a:t>
          </a:r>
          <a:endParaRPr lang="ja-JP" altLang="ja-JP" sz="1400">
            <a:effectLst/>
          </a:endParaRPr>
        </a:p>
        <a:p>
          <a:r>
            <a:rPr kumimoji="1" lang="ja-JP" altLang="ja-JP" sz="1100">
              <a:solidFill>
                <a:schemeClr val="dk1"/>
              </a:solidFill>
              <a:effectLst/>
              <a:latin typeface="+mn-lt"/>
              <a:ea typeface="+mn-ea"/>
              <a:cs typeface="+mn-cs"/>
            </a:rPr>
            <a:t>・一般廃棄物処理施設については、広域連合の保有施設と町保有施設を合算した数値を計上している。町村合併後のごみ処理の一元実施に伴い、令和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年度から広域連合での中間処理の対象が町内全域に変更となった。それに伴い広域連合所有施設の本町割合分が増加したことにより、一人当たりの固定資産額が増加している。</a:t>
          </a:r>
          <a:endParaRPr lang="ja-JP" altLang="ja-JP" sz="1400">
            <a:effectLst/>
          </a:endParaRPr>
        </a:p>
        <a:p>
          <a:r>
            <a:rPr kumimoji="1" lang="ja-JP" altLang="ja-JP" sz="1100">
              <a:solidFill>
                <a:schemeClr val="dk1"/>
              </a:solidFill>
              <a:effectLst/>
              <a:latin typeface="+mn-lt"/>
              <a:ea typeface="+mn-ea"/>
              <a:cs typeface="+mn-cs"/>
            </a:rPr>
            <a:t>・消防施設については、一部事務組合で保有する施設を計上している。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・市民会館については類似団体と比較して減価償却率が高く施設の老朽化が進んでいる。令和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年度に屋根外壁の大規模な補修工事を実施し、今後も必要な修繕を行いながら適切な維持管理を行っていく。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庁舎については老朽化が進んでおり、類似団体と比べても減価償却率が高くなっている。振興事務所（支所）は職員削減により未利用スペースも多くなり維持管理費も増加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ことから、隣接する地区公民館も含め適正な規模の複合施設への改築を</a:t>
          </a:r>
          <a:r>
            <a:rPr kumimoji="1" lang="ja-JP" altLang="en-US" sz="1100">
              <a:solidFill>
                <a:schemeClr val="dk1"/>
              </a:solidFill>
              <a:effectLst/>
              <a:latin typeface="+mn-lt"/>
              <a:ea typeface="+mn-ea"/>
              <a:cs typeface="+mn-cs"/>
            </a:rPr>
            <a:t>実施する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533400"/>
          <a:ext cx="1153795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520700"/>
          <a:ext cx="356870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546100"/>
          <a:ext cx="352425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571500"/>
          <a:ext cx="34861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520700"/>
          <a:ext cx="243205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546100"/>
          <a:ext cx="238760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571500"/>
          <a:ext cx="23304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606550"/>
          <a:ext cx="8763000" cy="2330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638300"/>
          <a:ext cx="1263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638300"/>
          <a:ext cx="1143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14,000
13,838
103.06
9,605,401
9,192,317
296,421
5,467,433
5,441,321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638300"/>
          <a:ext cx="1390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657350"/>
          <a:ext cx="18415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657350"/>
          <a:ext cx="11557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657350"/>
          <a:ext cx="57785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781300"/>
          <a:ext cx="18415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781300"/>
          <a:ext cx="31242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606550"/>
          <a:ext cx="1301750"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6700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9939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2438400"/>
          <a:ext cx="115570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7589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2413000"/>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2413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765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908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7081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208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39814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43497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466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5029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5340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5651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6019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71501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69850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723265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76644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80962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町内にある工業団地の影響により類似団体に比べ比率は高くなっている。ここ数年間の指数推移は横ばいである。さらなる企業誘致など税収増加にむけた取り組みを強化していく。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10518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1031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10102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96869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948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927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88550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871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849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829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80803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78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048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048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514850" y="8318500"/>
          <a:ext cx="0" cy="1905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45847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1022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4584700" y="800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425950" y="8318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752850" y="9767358"/>
          <a:ext cx="762000" cy="7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4584700" y="9769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464050" y="985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940050" y="9747250"/>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702050" y="98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409950" y="9930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127250" y="9737196"/>
          <a:ext cx="8128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889250" y="98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597150" y="99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135996</xdr:rowOff>
    </xdr:from>
    <xdr:to>
      <xdr:col>11</xdr:col>
      <xdr:colOff>31750</xdr:colOff>
      <xdr:row>42</xdr:row>
      <xdr:rowOff>135996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333500" y="973719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095500" y="9756775"/>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784350" y="990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282700" y="9766829"/>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971550" y="991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318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55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7432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9304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1366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464050" y="9736667"/>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4584700" y="952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702050" y="9716558"/>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409950" y="942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889250" y="969645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59715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85196</xdr:rowOff>
    </xdr:from>
    <xdr:to>
      <xdr:col>11</xdr:col>
      <xdr:colOff>82550</xdr:colOff>
      <xdr:row>43</xdr:row>
      <xdr:rowOff>15346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095500" y="9686396"/>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784350" y="939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282700" y="9686396"/>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971550" y="939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048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541130" y="122174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2973720"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120523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372100" y="123571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8707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8197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048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5499100" y="127317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5607050" y="131635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面では令和３年度に比べ、人件費・扶助費が約１．７％増加したものの、公債費が約４．９％減少し、義務的経費全体として微減となった。歳入面においては地方税が約４．１％増加したものの、普通交付税等が約６．１％減少した。また、臨時財政対策債の借入を実施しなかったこともあり、経常収支比率の改善は抑えられたが、今後も税収の増加と経常的経費の抑制に努め、経常収支比率の減少に取り組む。</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66750" y="12484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5347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51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4693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44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4039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13385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318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13722096"/>
          <a:ext cx="0" cy="1304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49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50261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1335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13722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44196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752850" y="14477492"/>
          <a:ext cx="762000" cy="19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4209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442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65</xdr:row>
      <xdr:rowOff>60960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4477492"/>
          <a:ext cx="812800" cy="4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422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3879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60960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127250" y="14693900"/>
          <a:ext cx="812800" cy="2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447977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419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63500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333500" y="14338300"/>
          <a:ext cx="79375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4518386"/>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423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4518386"/>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46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4566646"/>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453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44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451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486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495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4643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47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428750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399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7284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717675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74244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7856200"/>
          <a:ext cx="34544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8288000"/>
          <a:ext cx="525145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開始に伴い該当職員の処遇改善措置を実施したため人件費が増加し類似団体平均を上回った。令和３年度は総額に大きな変化はなく、人口減による影響を受けたため、人口１人当たりの金額は増加した。令和４年度は令和３年度と比較して人件費・物件費ともに増加し、人口減による影響も受けているため、一人あたりの決算額は増加したが、類似団体平均値を下回った。今後も適切な人員配置や施設の維持管理経費等の見直し等により経費削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760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20610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204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20151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995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9692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949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9233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90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8774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857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831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81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8456805"/>
          <a:ext cx="0" cy="1995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2042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204525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814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8456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32097</xdr:rowOff>
    </xdr:from>
    <xdr:to>
      <xdr:col>23</xdr:col>
      <xdr:colOff>133350</xdr:colOff>
      <xdr:row>82</xdr:row>
      <xdr:rowOff>68591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752850" y="18777297"/>
          <a:ext cx="762000" cy="3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8682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87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22090</xdr:rowOff>
    </xdr:from>
    <xdr:to>
      <xdr:col>19</xdr:col>
      <xdr:colOff>133350</xdr:colOff>
      <xdr:row>82</xdr:row>
      <xdr:rowOff>32097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940050" y="18767290"/>
          <a:ext cx="8128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868323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81562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882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108471</xdr:rowOff>
    </xdr:from>
    <xdr:to>
      <xdr:col>15</xdr:col>
      <xdr:colOff>82550</xdr:colOff>
      <xdr:row>82</xdr:row>
      <xdr:rowOff>22090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8625071"/>
          <a:ext cx="812800" cy="1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8646102"/>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835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84737</xdr:rowOff>
    </xdr:from>
    <xdr:to>
      <xdr:col>11</xdr:col>
      <xdr:colOff>31750</xdr:colOff>
      <xdr:row>81</xdr:row>
      <xdr:rowOff>108471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8601337"/>
          <a:ext cx="793750" cy="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8623369"/>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876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8577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86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17791</xdr:rowOff>
    </xdr:from>
    <xdr:to>
      <xdr:col>23</xdr:col>
      <xdr:colOff>184150</xdr:colOff>
      <xdr:row>82</xdr:row>
      <xdr:rowOff>119391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87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34318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855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152747</xdr:rowOff>
    </xdr:from>
    <xdr:to>
      <xdr:col>19</xdr:col>
      <xdr:colOff>184150</xdr:colOff>
      <xdr:row>82</xdr:row>
      <xdr:rowOff>82897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8669347"/>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93074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8381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142740</xdr:rowOff>
    </xdr:from>
    <xdr:to>
      <xdr:col>15</xdr:col>
      <xdr:colOff>133350</xdr:colOff>
      <xdr:row>82</xdr:row>
      <xdr:rowOff>72890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865934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57667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88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57671</xdr:rowOff>
    </xdr:from>
    <xdr:to>
      <xdr:col>11</xdr:col>
      <xdr:colOff>82550</xdr:colOff>
      <xdr:row>81</xdr:row>
      <xdr:rowOff>159271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85742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169448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82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33937</xdr:rowOff>
    </xdr:from>
    <xdr:to>
      <xdr:col>7</xdr:col>
      <xdr:colOff>31750</xdr:colOff>
      <xdr:row>81</xdr:row>
      <xdr:rowOff>135537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85505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145714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820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7284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71767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74244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785620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8288000"/>
          <a:ext cx="525780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全国町村平均と比較すると高い水準で推移している。国に比べ高い水準の技能労務職については、新規採用は行わず民間委託等への移行を進めるなど、適正な給与水準の維持を行っていく。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20495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2035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99792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977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946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92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8889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874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837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81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6649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97915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6649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474950" y="18319045"/>
          <a:ext cx="0" cy="21900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563850" y="204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20509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563850" y="179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405100" y="18319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47978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712950" y="19667361"/>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563850" y="19307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430500" y="19519195"/>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906500" y="19707578"/>
          <a:ext cx="80645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668500" y="19505789"/>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370050" y="192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106400" y="19747795"/>
          <a:ext cx="8001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868400" y="194789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557250" y="1913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101600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2293600" y="19747795"/>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055600" y="194923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763500" y="1920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242800" y="1947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50700" y="1913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30500" y="19559411"/>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563850" y="195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668500" y="19599628"/>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70050" y="19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868400" y="19710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57250" y="197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055600" y="1969699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763500" y="1978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242800" y="197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950700" y="197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146152" y="122174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307949"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120523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123571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127317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3500" y="131635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職員採用数の抑制を行ってきたが、人口減少や業務の多様化により、人口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人当たりの職員数は全国平均を上回っている。民間委託や業務の効率化・デジタル化を進め職員数増加抑制に努める。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12484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54858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534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50268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488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45678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44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141087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1396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136497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1350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664950" y="131907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979150" y="130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16649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097915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16649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474950" y="13337540"/>
          <a:ext cx="0" cy="19210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5563850" y="1523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405100" y="15258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5563850" y="1296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405100" y="13337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48381</xdr:rowOff>
    </xdr:from>
    <xdr:to>
      <xdr:col>81</xdr:col>
      <xdr:colOff>44450</xdr:colOff>
      <xdr:row>60</xdr:row>
      <xdr:rowOff>58722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712950" y="13764381"/>
          <a:ext cx="762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5563850" y="13807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430500" y="13835380"/>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46083</xdr:rowOff>
    </xdr:from>
    <xdr:to>
      <xdr:col>77</xdr:col>
      <xdr:colOff>44450</xdr:colOff>
      <xdr:row>60</xdr:row>
      <xdr:rowOff>58722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906500" y="13762083"/>
          <a:ext cx="80645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668500" y="13822741"/>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370050" y="13966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60</xdr:row>
      <xdr:rowOff>46083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106400" y="13749444"/>
          <a:ext cx="8001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868400" y="13789418"/>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557250" y="1387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33444</xdr:rowOff>
    </xdr:from>
    <xdr:to>
      <xdr:col>68</xdr:col>
      <xdr:colOff>152400</xdr:colOff>
      <xdr:row>61</xdr:row>
      <xdr:rowOff>107890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2293600" y="13749444"/>
          <a:ext cx="812800" cy="30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055600" y="13838827"/>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763500" y="13982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2242800" y="13814697"/>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39024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1950700" y="1352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278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516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71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9095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0967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169031</xdr:rowOff>
    </xdr:from>
    <xdr:to>
      <xdr:col>81</xdr:col>
      <xdr:colOff>95250</xdr:colOff>
      <xdr:row>60</xdr:row>
      <xdr:rowOff>99181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430500" y="13656431"/>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14108</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5563850" y="1350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7922</xdr:rowOff>
    </xdr:from>
    <xdr:to>
      <xdr:col>77</xdr:col>
      <xdr:colOff>95250</xdr:colOff>
      <xdr:row>60</xdr:row>
      <xdr:rowOff>109522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668500" y="1372392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119699</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370050" y="13378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166733</xdr:rowOff>
    </xdr:from>
    <xdr:to>
      <xdr:col>73</xdr:col>
      <xdr:colOff>44450</xdr:colOff>
      <xdr:row>60</xdr:row>
      <xdr:rowOff>96883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868400" y="13654133"/>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107060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557250" y="1336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154094</xdr:rowOff>
    </xdr:from>
    <xdr:to>
      <xdr:col>68</xdr:col>
      <xdr:colOff>203200</xdr:colOff>
      <xdr:row>60</xdr:row>
      <xdr:rowOff>84244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055600" y="13641494"/>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94421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63500" y="1335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57090</xdr:rowOff>
    </xdr:from>
    <xdr:to>
      <xdr:col>64</xdr:col>
      <xdr:colOff>152400</xdr:colOff>
      <xdr:row>61</xdr:row>
      <xdr:rowOff>158690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2242800" y="140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143467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1950700" y="1408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6649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436924" y="71501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4017176"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69850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351250" y="72326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849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1770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16649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6459200" y="76644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6573500" y="80962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普通交付税の基準財政需要額への算入率の低い地方債の償還終了に伴い、実質公債費比率は毎年減少している。今後も地方債の借入については普通交付税の基準財政需要額の算入率の高いものに限定するなど比率の抑制に努める。</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626850" y="7416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10518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1031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10102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96869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979150" y="948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664950" y="927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097915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88550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0979150" y="871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664950" y="849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0979150" y="829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1664950" y="80803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0979150" y="78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16649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16649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474950" y="8308446"/>
          <a:ext cx="0" cy="1905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5563850" y="1018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405100" y="10213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5563850" y="79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405100" y="8308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128588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712950" y="8556625"/>
          <a:ext cx="762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5563850" y="9074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430500" y="91598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128588</xdr:rowOff>
    </xdr:from>
    <xdr:to>
      <xdr:col>77</xdr:col>
      <xdr:colOff>44450</xdr:colOff>
      <xdr:row>38</xdr:row>
      <xdr:rowOff>17463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906500" y="8586788"/>
          <a:ext cx="80645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668500" y="9082617"/>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0050" y="922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17463</xdr:rowOff>
    </xdr:from>
    <xdr:to>
      <xdr:col>72</xdr:col>
      <xdr:colOff>203200</xdr:colOff>
      <xdr:row>38</xdr:row>
      <xdr:rowOff>97896</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106400" y="8704263"/>
          <a:ext cx="8001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868400" y="91799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557250" y="926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97896</xdr:rowOff>
    </xdr:from>
    <xdr:to>
      <xdr:col>68</xdr:col>
      <xdr:colOff>152400</xdr:colOff>
      <xdr:row>39</xdr:row>
      <xdr:rowOff>6879</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2293600" y="8784696"/>
          <a:ext cx="812800" cy="13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055600" y="9240308"/>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11235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93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2242800" y="923025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93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278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516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1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9095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967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430500" y="85058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64152</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5563850" y="829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77788</xdr:rowOff>
    </xdr:from>
    <xdr:to>
      <xdr:col>77</xdr:col>
      <xdr:colOff>95250</xdr:colOff>
      <xdr:row>38</xdr:row>
      <xdr:rowOff>7938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668500" y="8535988"/>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18115</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370050" y="8247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138113</xdr:rowOff>
    </xdr:from>
    <xdr:to>
      <xdr:col>73</xdr:col>
      <xdr:colOff>44450</xdr:colOff>
      <xdr:row>38</xdr:row>
      <xdr:rowOff>68263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868400" y="8596313"/>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78440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557250" y="830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47096</xdr:rowOff>
    </xdr:from>
    <xdr:to>
      <xdr:col>68</xdr:col>
      <xdr:colOff>203200</xdr:colOff>
      <xdr:row>38</xdr:row>
      <xdr:rowOff>148696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055600" y="873389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158873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63500" y="83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127529</xdr:rowOff>
    </xdr:from>
    <xdr:to>
      <xdr:col>64</xdr:col>
      <xdr:colOff>152400</xdr:colOff>
      <xdr:row>39</xdr:row>
      <xdr:rowOff>57679</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2242800" y="8814329"/>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67856</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950700" y="852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664950" y="1606550"/>
          <a:ext cx="4622800" cy="374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520280" y="2082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3933820" y="20574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351250" y="19177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351250" y="21653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84985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784985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917700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917700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1664950" y="25971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6459200" y="25971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6459200" y="259715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6573500" y="30289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地方債残高の減少や基金残高の増加などにより将来負担比率については前年度に続き算定なしが続いている。引き続きこの水準を維持できるように取り組む。</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626850" y="2349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5810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53512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515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48922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46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44332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423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39741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979150" y="377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664950" y="35151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0979150" y="331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1664950" y="30561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097915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1664950" y="2597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1664950" y="25971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474950" y="3056164"/>
          <a:ext cx="0" cy="22468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5563850" y="527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405100" y="5302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5563850" y="26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405100" y="3056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5563850" y="2977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430500" y="30053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668500" y="3103033"/>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370050" y="2814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868400" y="333254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557250" y="30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055600" y="3303814"/>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63500" y="30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2242800" y="330266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1950700" y="30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278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516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7160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9095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0967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14,000
13,838
103.06
9,605,401
9,192,317
296,421
5,467,433
5,441,321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会計年度任用職員制度開始及び該当職員の給与、報酬、手当等の処遇改善を実施したため、人件費は大きく増加した。令和４年度は三重県平均と同水準であるが、類似団体平均値を上回っており、適正な経費になるよう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66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66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制度の開始に伴う経費区分の変更により、比率は減少傾向となっているが、令和４年度においてはデジタル田園都市国家構想事業やふるさと納税事業などにおいて物件費が増加した。また、施設の老朽化に伴う維持管理費の増加など、他の経費の増加は続いており、施設については予防保全の考えに基づき、長寿命化を原則に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144145</xdr:rowOff>
    </xdr:from>
    <xdr:to>
      <xdr:col>82</xdr:col>
      <xdr:colOff>107950</xdr:colOff>
      <xdr:row>15</xdr:row>
      <xdr:rowOff>29845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444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156862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444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4160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330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56532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150495</xdr:rowOff>
    </xdr:from>
    <xdr:to>
      <xdr:col>82</xdr:col>
      <xdr:colOff>158750</xdr:colOff>
      <xdr:row>15</xdr:row>
      <xdr:rowOff>80645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167022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93345</xdr:rowOff>
    </xdr:from>
    <xdr:to>
      <xdr:col>78</xdr:col>
      <xdr:colOff>120650</xdr:colOff>
      <xdr:row>15</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33672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62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167640</xdr:rowOff>
    </xdr:from>
    <xdr:to>
      <xdr:col>69</xdr:col>
      <xdr:colOff>142875</xdr:colOff>
      <xdr:row>16</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福祉事務所設置の町であるため、類似団体に比べると比率は高くなっている。地域に密着している福祉事務所の特性を活かしつつ、扶助費の支出にあたってはその必要性を確認していく。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60</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9377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23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95250</xdr:rowOff>
    </xdr:from>
    <xdr:to>
      <xdr:col>11</xdr:col>
      <xdr:colOff>60325</xdr:colOff>
      <xdr:row>61</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おいても経常的一般財源等の扱いとなる臨時財政対策債の借入を行わなかった。また、税収は僅かに回復傾向にあるものの、繰出金の減少等、改善が見られる経費もあり、全国平均と同水準で比率が推移している。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55</xdr:row>
      <xdr:rowOff>155575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567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56</xdr:row>
      <xdr:rowOff>136525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567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136525</xdr:rowOff>
    </xdr:from>
    <xdr:to>
      <xdr:col>73</xdr:col>
      <xdr:colOff>180975</xdr:colOff>
      <xdr:row>57</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377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104775</xdr:rowOff>
    </xdr:from>
    <xdr:to>
      <xdr:col>82</xdr:col>
      <xdr:colOff>158750</xdr:colOff>
      <xdr:row>56</xdr:row>
      <xdr:rowOff>34925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121302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85725</xdr:rowOff>
    </xdr:from>
    <xdr:to>
      <xdr:col>74</xdr:col>
      <xdr:colOff>31750</xdr:colOff>
      <xdr:row>57</xdr:row>
      <xdr:rowOff>15875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26052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下水道事業会計補助金や学校組合負担金の減少を主な要因とし比率が減少し、令和４年度は令和３年度に比べ総額が約３．４％減少したが、比率は微増となった。今後は一部事務組合への負担金の増加、合併前旧町村間で異なっていたごみ処理の一元化による香肌奥伊勢資源化広域連合への負担金の増加が見込まれている。負担金については各団体への経費削減を促すとともに、補助金についても必要性、妥当性を検証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111760</xdr:rowOff>
    </xdr:from>
    <xdr:to>
      <xdr:col>82</xdr:col>
      <xdr:colOff>107950</xdr:colOff>
      <xdr:row>37</xdr:row>
      <xdr:rowOff>39370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83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43197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7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111760</xdr:rowOff>
    </xdr:from>
    <xdr:to>
      <xdr:col>78</xdr:col>
      <xdr:colOff>69850</xdr:colOff>
      <xdr:row>37</xdr:row>
      <xdr:rowOff>107950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283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37</xdr:row>
      <xdr:rowOff>107950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163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123207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2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160020</xdr:rowOff>
    </xdr:from>
    <xdr:to>
      <xdr:col>82</xdr:col>
      <xdr:colOff>158750</xdr:colOff>
      <xdr:row>37</xdr:row>
      <xdr:rowOff>90170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132097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60960</xdr:rowOff>
    </xdr:from>
    <xdr:to>
      <xdr:col>78</xdr:col>
      <xdr:colOff>120650</xdr:colOff>
      <xdr:row>36</xdr:row>
      <xdr:rowOff>162560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147337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57150</xdr:rowOff>
    </xdr:from>
    <xdr:to>
      <xdr:col>74</xdr:col>
      <xdr:colOff>31750</xdr:colOff>
      <xdr:row>37</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143527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59707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から令和４年度にかけては地方債残高の減少が見られたが、令和５年度以降、基金造成など大型の合併特例債などの借入を予定しており、地方債残高は増加傾向であることが見込まれている。今後の地方債の発行にあたっては財政硬直に繋がらないよう発行額の精査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94996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023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94996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11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136144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11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136144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おいても経常的一般財源等の扱いとなる臨時財政対策債の借入を行わなかった。また、税収は僅かに回復傾向にあるものの、繰出金の減少等、改善が見られる経費もあり、全国平均と同水準で比率が推移している。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78</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6692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79</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66928"/>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79</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76656"/>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78</xdr:row>
      <xdr:rowOff>3556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617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34257</xdr:rowOff>
    </xdr:from>
    <xdr:to>
      <xdr:col>29</xdr:col>
      <xdr:colOff>127000</xdr:colOff>
      <xdr:row>17</xdr:row>
      <xdr:rowOff>53193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6532"/>
          <a:ext cx="6477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19034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81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53193</xdr:rowOff>
    </xdr:from>
    <xdr:to>
      <xdr:col>26</xdr:col>
      <xdr:colOff>50800</xdr:colOff>
      <xdr:row>17</xdr:row>
      <xdr:rowOff>89395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5468"/>
          <a:ext cx="698500" cy="36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89395</xdr:rowOff>
    </xdr:from>
    <xdr:to>
      <xdr:col>22</xdr:col>
      <xdr:colOff>114300</xdr:colOff>
      <xdr:row>18</xdr:row>
      <xdr:rowOff>50183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1670"/>
          <a:ext cx="698500" cy="132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29555</xdr:rowOff>
    </xdr:from>
    <xdr:to>
      <xdr:col>18</xdr:col>
      <xdr:colOff>177800</xdr:colOff>
      <xdr:row>18</xdr:row>
      <xdr:rowOff>50183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63280"/>
          <a:ext cx="698500" cy="20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25343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154907</xdr:rowOff>
    </xdr:from>
    <xdr:to>
      <xdr:col>29</xdr:col>
      <xdr:colOff>177800</xdr:colOff>
      <xdr:row>17</xdr:row>
      <xdr:rowOff>85057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171434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2393</xdr:rowOff>
    </xdr:from>
    <xdr:to>
      <xdr:col>26</xdr:col>
      <xdr:colOff>101600</xdr:colOff>
      <xdr:row>17</xdr:row>
      <xdr:rowOff>103993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114170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38595</xdr:rowOff>
    </xdr:from>
    <xdr:to>
      <xdr:col>22</xdr:col>
      <xdr:colOff>165100</xdr:colOff>
      <xdr:row>17</xdr:row>
      <xdr:rowOff>140195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150372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170833</xdr:rowOff>
    </xdr:from>
    <xdr:to>
      <xdr:col>19</xdr:col>
      <xdr:colOff>38100</xdr:colOff>
      <xdr:row>18</xdr:row>
      <xdr:rowOff>100983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85760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150205</xdr:rowOff>
    </xdr:from>
    <xdr:to>
      <xdr:col>15</xdr:col>
      <xdr:colOff>101600</xdr:colOff>
      <xdr:row>18</xdr:row>
      <xdr:rowOff>80355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168796</xdr:rowOff>
    </xdr:from>
    <xdr:to>
      <xdr:col>29</xdr:col>
      <xdr:colOff>127000</xdr:colOff>
      <xdr:row>37</xdr:row>
      <xdr:rowOff>219545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293496"/>
          <a:ext cx="647700" cy="50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168796</xdr:rowOff>
    </xdr:from>
    <xdr:to>
      <xdr:col>26</xdr:col>
      <xdr:colOff>50800</xdr:colOff>
      <xdr:row>37</xdr:row>
      <xdr:rowOff>209524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93496"/>
          <a:ext cx="698500" cy="40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170662</xdr:rowOff>
    </xdr:from>
    <xdr:to>
      <xdr:col>22</xdr:col>
      <xdr:colOff>114300</xdr:colOff>
      <xdr:row>37</xdr:row>
      <xdr:rowOff>209524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95362"/>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108598</xdr:rowOff>
    </xdr:from>
    <xdr:to>
      <xdr:col>18</xdr:col>
      <xdr:colOff>177800</xdr:colOff>
      <xdr:row>37</xdr:row>
      <xdr:rowOff>170662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33298"/>
          <a:ext cx="698500" cy="62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168745</xdr:rowOff>
    </xdr:from>
    <xdr:to>
      <xdr:col>29</xdr:col>
      <xdr:colOff>177800</xdr:colOff>
      <xdr:row>37</xdr:row>
      <xdr:rowOff>270345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9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77322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0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117996</xdr:rowOff>
    </xdr:from>
    <xdr:to>
      <xdr:col>26</xdr:col>
      <xdr:colOff>101600</xdr:colOff>
      <xdr:row>37</xdr:row>
      <xdr:rowOff>219596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4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204373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29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158724</xdr:rowOff>
    </xdr:from>
    <xdr:to>
      <xdr:col>22</xdr:col>
      <xdr:colOff>165100</xdr:colOff>
      <xdr:row>37</xdr:row>
      <xdr:rowOff>260324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8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245101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119862</xdr:rowOff>
    </xdr:from>
    <xdr:to>
      <xdr:col>19</xdr:col>
      <xdr:colOff>38100</xdr:colOff>
      <xdr:row>37</xdr:row>
      <xdr:rowOff>221462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4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206239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57798</xdr:rowOff>
    </xdr:from>
    <xdr:to>
      <xdr:col>15</xdr:col>
      <xdr:colOff>101600</xdr:colOff>
      <xdr:row>37</xdr:row>
      <xdr:rowOff>159398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8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144175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6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14,000
13,838
103.06
9,605,401
9,192,317
296,421
5,467,433
5,441,321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110668</xdr:rowOff>
    </xdr:from>
    <xdr:to>
      <xdr:col>24</xdr:col>
      <xdr:colOff>63500</xdr:colOff>
      <xdr:row>35</xdr:row>
      <xdr:rowOff>147320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1418"/>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95318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6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147320</xdr:rowOff>
    </xdr:from>
    <xdr:to>
      <xdr:col>19</xdr:col>
      <xdr:colOff>177800</xdr:colOff>
      <xdr:row>36</xdr:row>
      <xdr:rowOff>22619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8070"/>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22619</xdr:rowOff>
    </xdr:from>
    <xdr:to>
      <xdr:col>15</xdr:col>
      <xdr:colOff>50800</xdr:colOff>
      <xdr:row>38</xdr:row>
      <xdr:rowOff>102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4819"/>
          <a:ext cx="889000" cy="3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xdr:rowOff>
    </xdr:from>
    <xdr:to>
      <xdr:col>10</xdr:col>
      <xdr:colOff>114300</xdr:colOff>
      <xdr:row>38</xdr:row>
      <xdr:rowOff>6604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5202"/>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59868</xdr:rowOff>
    </xdr:from>
    <xdr:to>
      <xdr:col>24</xdr:col>
      <xdr:colOff>114300</xdr:colOff>
      <xdr:row>35</xdr:row>
      <xdr:rowOff>161468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82745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96520</xdr:rowOff>
    </xdr:from>
    <xdr:to>
      <xdr:col>20</xdr:col>
      <xdr:colOff>38100</xdr:colOff>
      <xdr:row>36</xdr:row>
      <xdr:rowOff>26670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43197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143269</xdr:rowOff>
    </xdr:from>
    <xdr:to>
      <xdr:col>15</xdr:col>
      <xdr:colOff>101600</xdr:colOff>
      <xdr:row>36</xdr:row>
      <xdr:rowOff>73419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1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120752</xdr:rowOff>
    </xdr:from>
    <xdr:to>
      <xdr:col>10</xdr:col>
      <xdr:colOff>165100</xdr:colOff>
      <xdr:row>38</xdr:row>
      <xdr:rowOff>50902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42029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127254</xdr:rowOff>
    </xdr:from>
    <xdr:to>
      <xdr:col>6</xdr:col>
      <xdr:colOff>38100</xdr:colOff>
      <xdr:row>38</xdr:row>
      <xdr:rowOff>57404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48531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10008</xdr:rowOff>
    </xdr:from>
    <xdr:to>
      <xdr:col>24</xdr:col>
      <xdr:colOff>63500</xdr:colOff>
      <xdr:row>57</xdr:row>
      <xdr:rowOff>37371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2658"/>
          <a:ext cx="8382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131589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31149</xdr:rowOff>
    </xdr:from>
    <xdr:to>
      <xdr:col>19</xdr:col>
      <xdr:colOff>177800</xdr:colOff>
      <xdr:row>57</xdr:row>
      <xdr:rowOff>37371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03799"/>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26463</xdr:rowOff>
    </xdr:from>
    <xdr:to>
      <xdr:col>15</xdr:col>
      <xdr:colOff>50800</xdr:colOff>
      <xdr:row>57</xdr:row>
      <xdr:rowOff>31149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99113"/>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26463</xdr:rowOff>
    </xdr:from>
    <xdr:to>
      <xdr:col>10</xdr:col>
      <xdr:colOff>114300</xdr:colOff>
      <xdr:row>57</xdr:row>
      <xdr:rowOff>53887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9113"/>
          <a:ext cx="889000" cy="2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102692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130658</xdr:rowOff>
    </xdr:from>
    <xdr:to>
      <xdr:col>24</xdr:col>
      <xdr:colOff>114300</xdr:colOff>
      <xdr:row>57</xdr:row>
      <xdr:rowOff>60808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109085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158021</xdr:rowOff>
    </xdr:from>
    <xdr:to>
      <xdr:col>20</xdr:col>
      <xdr:colOff>38100</xdr:colOff>
      <xdr:row>57</xdr:row>
      <xdr:rowOff>88171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151799</xdr:rowOff>
    </xdr:from>
    <xdr:to>
      <xdr:col>15</xdr:col>
      <xdr:colOff>101600</xdr:colOff>
      <xdr:row>57</xdr:row>
      <xdr:rowOff>81949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98476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147113</xdr:rowOff>
    </xdr:from>
    <xdr:to>
      <xdr:col>10</xdr:col>
      <xdr:colOff>165100</xdr:colOff>
      <xdr:row>57</xdr:row>
      <xdr:rowOff>77263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68390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xdr:rowOff>
    </xdr:from>
    <xdr:to>
      <xdr:col>6</xdr:col>
      <xdr:colOff>38100</xdr:colOff>
      <xdr:row>57</xdr:row>
      <xdr:rowOff>104687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121214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41435</xdr:rowOff>
    </xdr:from>
    <xdr:to>
      <xdr:col>24</xdr:col>
      <xdr:colOff>63500</xdr:colOff>
      <xdr:row>77</xdr:row>
      <xdr:rowOff>60506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43085"/>
          <a:ext cx="838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72911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60506</xdr:rowOff>
    </xdr:from>
    <xdr:to>
      <xdr:col>19</xdr:col>
      <xdr:colOff>177800</xdr:colOff>
      <xdr:row>77</xdr:row>
      <xdr:rowOff>96495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62156"/>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162718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96495</xdr:rowOff>
    </xdr:from>
    <xdr:to>
      <xdr:col>15</xdr:col>
      <xdr:colOff>50800</xdr:colOff>
      <xdr:row>77</xdr:row>
      <xdr:rowOff>156225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98145"/>
          <a:ext cx="8890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164450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3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108741</xdr:rowOff>
    </xdr:from>
    <xdr:to>
      <xdr:col>10</xdr:col>
      <xdr:colOff>114300</xdr:colOff>
      <xdr:row>77</xdr:row>
      <xdr:rowOff>156225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10391"/>
          <a:ext cx="889000" cy="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111839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8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91591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162085</xdr:rowOff>
    </xdr:from>
    <xdr:to>
      <xdr:col>24</xdr:col>
      <xdr:colOff>114300</xdr:colOff>
      <xdr:row>77</xdr:row>
      <xdr:rowOff>92235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13512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9706</xdr:rowOff>
    </xdr:from>
    <xdr:to>
      <xdr:col>20</xdr:col>
      <xdr:colOff>38100</xdr:colOff>
      <xdr:row>77</xdr:row>
      <xdr:rowOff>111306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127833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45695</xdr:rowOff>
    </xdr:from>
    <xdr:to>
      <xdr:col>15</xdr:col>
      <xdr:colOff>101600</xdr:colOff>
      <xdr:row>77</xdr:row>
      <xdr:rowOff>147295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163822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105425</xdr:rowOff>
    </xdr:from>
    <xdr:to>
      <xdr:col>10</xdr:col>
      <xdr:colOff>165100</xdr:colOff>
      <xdr:row>78</xdr:row>
      <xdr:rowOff>35575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52102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08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57941</xdr:rowOff>
    </xdr:from>
    <xdr:to>
      <xdr:col>6</xdr:col>
      <xdr:colOff>38100</xdr:colOff>
      <xdr:row>77</xdr:row>
      <xdr:rowOff>159541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4618</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65748</xdr:rowOff>
    </xdr:from>
    <xdr:to>
      <xdr:col>24</xdr:col>
      <xdr:colOff>63500</xdr:colOff>
      <xdr:row>95</xdr:row>
      <xdr:rowOff>79383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182048"/>
          <a:ext cx="838200" cy="1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35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65748</xdr:rowOff>
    </xdr:from>
    <xdr:to>
      <xdr:col>19</xdr:col>
      <xdr:colOff>177800</xdr:colOff>
      <xdr:row>97</xdr:row>
      <xdr:rowOff>8370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182048"/>
          <a:ext cx="889000" cy="4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88603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121526</xdr:rowOff>
    </xdr:from>
    <xdr:to>
      <xdr:col>15</xdr:col>
      <xdr:colOff>50800</xdr:colOff>
      <xdr:row>97</xdr:row>
      <xdr:rowOff>8370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80726"/>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77190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121526</xdr:rowOff>
    </xdr:from>
    <xdr:to>
      <xdr:col>10</xdr:col>
      <xdr:colOff>114300</xdr:colOff>
      <xdr:row>97</xdr:row>
      <xdr:rowOff>38333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80726"/>
          <a:ext cx="889000" cy="8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28583</xdr:rowOff>
    </xdr:from>
    <xdr:to>
      <xdr:col>24</xdr:col>
      <xdr:colOff>114300</xdr:colOff>
      <xdr:row>95</xdr:row>
      <xdr:rowOff>130183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51460</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14948</xdr:rowOff>
    </xdr:from>
    <xdr:to>
      <xdr:col>20</xdr:col>
      <xdr:colOff>38100</xdr:colOff>
      <xdr:row>94</xdr:row>
      <xdr:rowOff>116548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1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133075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59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129020</xdr:rowOff>
    </xdr:from>
    <xdr:to>
      <xdr:col>15</xdr:col>
      <xdr:colOff>101600</xdr:colOff>
      <xdr:row>97</xdr:row>
      <xdr:rowOff>59170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75697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3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70726</xdr:rowOff>
    </xdr:from>
    <xdr:to>
      <xdr:col>10</xdr:col>
      <xdr:colOff>165100</xdr:colOff>
      <xdr:row>97</xdr:row>
      <xdr:rowOff>876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17403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3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158983</xdr:rowOff>
    </xdr:from>
    <xdr:to>
      <xdr:col>6</xdr:col>
      <xdr:colOff>38100</xdr:colOff>
      <xdr:row>97</xdr:row>
      <xdr:rowOff>89133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1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105660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39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120991</xdr:rowOff>
    </xdr:from>
    <xdr:to>
      <xdr:col>55</xdr:col>
      <xdr:colOff>0</xdr:colOff>
      <xdr:row>34</xdr:row>
      <xdr:rowOff>136701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50291"/>
          <a:ext cx="838200" cy="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37088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7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14518</xdr:rowOff>
    </xdr:from>
    <xdr:to>
      <xdr:col>50</xdr:col>
      <xdr:colOff>114300</xdr:colOff>
      <xdr:row>34</xdr:row>
      <xdr:rowOff>120991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29468"/>
          <a:ext cx="889000" cy="62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24606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9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14518</xdr:rowOff>
    </xdr:from>
    <xdr:to>
      <xdr:col>45</xdr:col>
      <xdr:colOff>177800</xdr:colOff>
      <xdr:row>36</xdr:row>
      <xdr:rowOff>105963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29468"/>
          <a:ext cx="889000" cy="94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45432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131795</xdr:rowOff>
    </xdr:from>
    <xdr:to>
      <xdr:col>41</xdr:col>
      <xdr:colOff>50800</xdr:colOff>
      <xdr:row>36</xdr:row>
      <xdr:rowOff>105963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32545"/>
          <a:ext cx="889000" cy="1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85901</xdr:rowOff>
    </xdr:from>
    <xdr:to>
      <xdr:col>55</xdr:col>
      <xdr:colOff>50800</xdr:colOff>
      <xdr:row>35</xdr:row>
      <xdr:rowOff>16051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108778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6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70191</xdr:rowOff>
    </xdr:from>
    <xdr:to>
      <xdr:col>50</xdr:col>
      <xdr:colOff>165100</xdr:colOff>
      <xdr:row>35</xdr:row>
      <xdr:rowOff>341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7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135168</xdr:rowOff>
    </xdr:from>
    <xdr:to>
      <xdr:col>46</xdr:col>
      <xdr:colOff>38100</xdr:colOff>
      <xdr:row>31</xdr:row>
      <xdr:rowOff>65318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81845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05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55163</xdr:rowOff>
    </xdr:from>
    <xdr:to>
      <xdr:col>41</xdr:col>
      <xdr:colOff>101600</xdr:colOff>
      <xdr:row>36</xdr:row>
      <xdr:rowOff>156763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147890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80995</xdr:rowOff>
    </xdr:from>
    <xdr:to>
      <xdr:col>36</xdr:col>
      <xdr:colOff>165100</xdr:colOff>
      <xdr:row>36</xdr:row>
      <xdr:rowOff>11145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27672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74157</xdr:rowOff>
    </xdr:from>
    <xdr:to>
      <xdr:col>55</xdr:col>
      <xdr:colOff>0</xdr:colOff>
      <xdr:row>58</xdr:row>
      <xdr:rowOff>116967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18257"/>
          <a:ext cx="838200" cy="4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116967</xdr:rowOff>
    </xdr:from>
    <xdr:to>
      <xdr:col>50</xdr:col>
      <xdr:colOff>114300</xdr:colOff>
      <xdr:row>58</xdr:row>
      <xdr:rowOff>131454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61067"/>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131454</xdr:rowOff>
    </xdr:from>
    <xdr:to>
      <xdr:col>45</xdr:col>
      <xdr:colOff>177800</xdr:colOff>
      <xdr:row>59</xdr:row>
      <xdr:rowOff>28835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75554"/>
          <a:ext cx="889000" cy="6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28079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26938</xdr:rowOff>
    </xdr:from>
    <xdr:to>
      <xdr:col>41</xdr:col>
      <xdr:colOff>50800</xdr:colOff>
      <xdr:row>59</xdr:row>
      <xdr:rowOff>28835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42488"/>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32338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23357</xdr:rowOff>
    </xdr:from>
    <xdr:to>
      <xdr:col>55</xdr:col>
      <xdr:colOff>50800</xdr:colOff>
      <xdr:row>58</xdr:row>
      <xdr:rowOff>124957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1784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66167</xdr:rowOff>
    </xdr:from>
    <xdr:to>
      <xdr:col>50</xdr:col>
      <xdr:colOff>165100</xdr:colOff>
      <xdr:row>58</xdr:row>
      <xdr:rowOff>167767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158894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0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80654</xdr:rowOff>
    </xdr:from>
    <xdr:to>
      <xdr:col>46</xdr:col>
      <xdr:colOff>38100</xdr:colOff>
      <xdr:row>59</xdr:row>
      <xdr:rowOff>10804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149485</xdr:rowOff>
    </xdr:from>
    <xdr:to>
      <xdr:col>41</xdr:col>
      <xdr:colOff>101600</xdr:colOff>
      <xdr:row>59</xdr:row>
      <xdr:rowOff>79635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70762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147588</xdr:rowOff>
    </xdr:from>
    <xdr:to>
      <xdr:col>36</xdr:col>
      <xdr:colOff>165100</xdr:colOff>
      <xdr:row>59</xdr:row>
      <xdr:rowOff>77738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68865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119848</xdr:rowOff>
    </xdr:from>
    <xdr:to>
      <xdr:col>55</xdr:col>
      <xdr:colOff>0</xdr:colOff>
      <xdr:row>78</xdr:row>
      <xdr:rowOff>138736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92948"/>
          <a:ext cx="838200" cy="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125919</xdr:rowOff>
    </xdr:from>
    <xdr:to>
      <xdr:col>50</xdr:col>
      <xdr:colOff>114300</xdr:colOff>
      <xdr:row>78</xdr:row>
      <xdr:rowOff>138736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99019"/>
          <a:ext cx="889000" cy="1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123620</xdr:rowOff>
    </xdr:from>
    <xdr:to>
      <xdr:col>45</xdr:col>
      <xdr:colOff>177800</xdr:colOff>
      <xdr:row>78</xdr:row>
      <xdr:rowOff>125919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672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123620</xdr:rowOff>
    </xdr:from>
    <xdr:to>
      <xdr:col>41</xdr:col>
      <xdr:colOff>50800</xdr:colOff>
      <xdr:row>78</xdr:row>
      <xdr:rowOff>125966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96720"/>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69048</xdr:rowOff>
    </xdr:from>
    <xdr:to>
      <xdr:col>55</xdr:col>
      <xdr:colOff>50800</xdr:colOff>
      <xdr:row>78</xdr:row>
      <xdr:rowOff>170648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155425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87936</xdr:rowOff>
    </xdr:from>
    <xdr:to>
      <xdr:col>50</xdr:col>
      <xdr:colOff>165100</xdr:colOff>
      <xdr:row>79</xdr:row>
      <xdr:rowOff>18086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9213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75119</xdr:rowOff>
    </xdr:from>
    <xdr:to>
      <xdr:col>46</xdr:col>
      <xdr:colOff>38100</xdr:colOff>
      <xdr:row>79</xdr:row>
      <xdr:rowOff>5269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167846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72820</xdr:rowOff>
    </xdr:from>
    <xdr:to>
      <xdr:col>41</xdr:col>
      <xdr:colOff>101600</xdr:colOff>
      <xdr:row>79</xdr:row>
      <xdr:rowOff>2970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165547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75166</xdr:rowOff>
    </xdr:from>
    <xdr:to>
      <xdr:col>36</xdr:col>
      <xdr:colOff>165100</xdr:colOff>
      <xdr:row>79</xdr:row>
      <xdr:rowOff>5316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167893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89550</xdr:rowOff>
    </xdr:from>
    <xdr:to>
      <xdr:col>55</xdr:col>
      <xdr:colOff>0</xdr:colOff>
      <xdr:row>98</xdr:row>
      <xdr:rowOff>39331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20200"/>
          <a:ext cx="838200" cy="1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167137</xdr:rowOff>
    </xdr:from>
    <xdr:to>
      <xdr:col>50</xdr:col>
      <xdr:colOff>114300</xdr:colOff>
      <xdr:row>98</xdr:row>
      <xdr:rowOff>39331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97787"/>
          <a:ext cx="8890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167137</xdr:rowOff>
    </xdr:from>
    <xdr:to>
      <xdr:col>45</xdr:col>
      <xdr:colOff>177800</xdr:colOff>
      <xdr:row>98</xdr:row>
      <xdr:rowOff>101264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97787"/>
          <a:ext cx="889000" cy="10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86258</xdr:rowOff>
    </xdr:from>
    <xdr:to>
      <xdr:col>41</xdr:col>
      <xdr:colOff>50800</xdr:colOff>
      <xdr:row>98</xdr:row>
      <xdr:rowOff>101264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8358"/>
          <a:ext cx="889000" cy="1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38750</xdr:rowOff>
    </xdr:from>
    <xdr:to>
      <xdr:col>55</xdr:col>
      <xdr:colOff>50800</xdr:colOff>
      <xdr:row>97</xdr:row>
      <xdr:rowOff>140350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17177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159981</xdr:rowOff>
    </xdr:from>
    <xdr:to>
      <xdr:col>50</xdr:col>
      <xdr:colOff>165100</xdr:colOff>
      <xdr:row>98</xdr:row>
      <xdr:rowOff>90131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81258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116337</xdr:rowOff>
    </xdr:from>
    <xdr:to>
      <xdr:col>46</xdr:col>
      <xdr:colOff>38100</xdr:colOff>
      <xdr:row>98</xdr:row>
      <xdr:rowOff>46487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3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50464</xdr:rowOff>
    </xdr:from>
    <xdr:to>
      <xdr:col>41</xdr:col>
      <xdr:colOff>101600</xdr:colOff>
      <xdr:row>98</xdr:row>
      <xdr:rowOff>152064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143191</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35458</xdr:rowOff>
    </xdr:from>
    <xdr:to>
      <xdr:col>36</xdr:col>
      <xdr:colOff>165100</xdr:colOff>
      <xdr:row>98</xdr:row>
      <xdr:rowOff>137058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128185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98144</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4694"/>
          <a:ext cx="8382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93497</xdr:rowOff>
    </xdr:from>
    <xdr:to>
      <xdr:col>81</xdr:col>
      <xdr:colOff>50800</xdr:colOff>
      <xdr:row>39</xdr:row>
      <xdr:rowOff>98144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0047"/>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135550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93497</xdr:rowOff>
    </xdr:from>
    <xdr:to>
      <xdr:col>76</xdr:col>
      <xdr:colOff>114300</xdr:colOff>
      <xdr:row>39</xdr:row>
      <xdr:rowOff>95495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80047"/>
          <a:ext cx="8890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115084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66430</xdr:rowOff>
    </xdr:from>
    <xdr:to>
      <xdr:col>71</xdr:col>
      <xdr:colOff>177800</xdr:colOff>
      <xdr:row>39</xdr:row>
      <xdr:rowOff>95495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52980"/>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110591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8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47344</xdr:rowOff>
    </xdr:from>
    <xdr:to>
      <xdr:col>81</xdr:col>
      <xdr:colOff>101600</xdr:colOff>
      <xdr:row>39</xdr:row>
      <xdr:rowOff>148944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140071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82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42697</xdr:rowOff>
    </xdr:from>
    <xdr:to>
      <xdr:col>76</xdr:col>
      <xdr:colOff>165100</xdr:colOff>
      <xdr:row>39</xdr:row>
      <xdr:rowOff>144297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135424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44695</xdr:rowOff>
    </xdr:from>
    <xdr:to>
      <xdr:col>72</xdr:col>
      <xdr:colOff>38100</xdr:colOff>
      <xdr:row>39</xdr:row>
      <xdr:rowOff>146295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137422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2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15630</xdr:rowOff>
    </xdr:from>
    <xdr:to>
      <xdr:col>67</xdr:col>
      <xdr:colOff>101600</xdr:colOff>
      <xdr:row>39</xdr:row>
      <xdr:rowOff>117230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133757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4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44434</xdr:rowOff>
    </xdr:from>
    <xdr:to>
      <xdr:col>85</xdr:col>
      <xdr:colOff>127000</xdr:colOff>
      <xdr:row>77</xdr:row>
      <xdr:rowOff>59995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246084"/>
          <a:ext cx="8382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44434</xdr:rowOff>
    </xdr:from>
    <xdr:to>
      <xdr:col>81</xdr:col>
      <xdr:colOff>50800</xdr:colOff>
      <xdr:row>77</xdr:row>
      <xdr:rowOff>79814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246084"/>
          <a:ext cx="889000" cy="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55629</xdr:rowOff>
    </xdr:from>
    <xdr:to>
      <xdr:col>76</xdr:col>
      <xdr:colOff>114300</xdr:colOff>
      <xdr:row>77</xdr:row>
      <xdr:rowOff>79814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257279"/>
          <a:ext cx="8890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48054</xdr:rowOff>
    </xdr:from>
    <xdr:to>
      <xdr:col>71</xdr:col>
      <xdr:colOff>177800</xdr:colOff>
      <xdr:row>77</xdr:row>
      <xdr:rowOff>55629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249704"/>
          <a:ext cx="8890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9195</xdr:rowOff>
    </xdr:from>
    <xdr:to>
      <xdr:col>85</xdr:col>
      <xdr:colOff>177800</xdr:colOff>
      <xdr:row>77</xdr:row>
      <xdr:rowOff>110795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159072</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8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165084</xdr:rowOff>
    </xdr:from>
    <xdr:to>
      <xdr:col>81</xdr:col>
      <xdr:colOff>101600</xdr:colOff>
      <xdr:row>77</xdr:row>
      <xdr:rowOff>95234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9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86361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28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29014</xdr:rowOff>
    </xdr:from>
    <xdr:to>
      <xdr:col>76</xdr:col>
      <xdr:colOff>165100</xdr:colOff>
      <xdr:row>77</xdr:row>
      <xdr:rowOff>130614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121741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2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4829</xdr:rowOff>
    </xdr:from>
    <xdr:to>
      <xdr:col>72</xdr:col>
      <xdr:colOff>38100</xdr:colOff>
      <xdr:row>77</xdr:row>
      <xdr:rowOff>106429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97556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29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168704</xdr:rowOff>
    </xdr:from>
    <xdr:to>
      <xdr:col>67</xdr:col>
      <xdr:colOff>101600</xdr:colOff>
      <xdr:row>77</xdr:row>
      <xdr:rowOff>98854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9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89981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9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67956</xdr:rowOff>
    </xdr:from>
    <xdr:to>
      <xdr:col>85</xdr:col>
      <xdr:colOff>127000</xdr:colOff>
      <xdr:row>97</xdr:row>
      <xdr:rowOff>86816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527156"/>
          <a:ext cx="838200" cy="19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18288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4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67956</xdr:rowOff>
    </xdr:from>
    <xdr:to>
      <xdr:col>81</xdr:col>
      <xdr:colOff>50800</xdr:colOff>
      <xdr:row>97</xdr:row>
      <xdr:rowOff>14912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527156"/>
          <a:ext cx="889000" cy="1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14912</xdr:rowOff>
    </xdr:from>
    <xdr:to>
      <xdr:col>76</xdr:col>
      <xdr:colOff>114300</xdr:colOff>
      <xdr:row>97</xdr:row>
      <xdr:rowOff>133798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645562"/>
          <a:ext cx="889000" cy="1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35295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133798</xdr:rowOff>
    </xdr:from>
    <xdr:to>
      <xdr:col>71</xdr:col>
      <xdr:colOff>177800</xdr:colOff>
      <xdr:row>97</xdr:row>
      <xdr:rowOff>160091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64448"/>
          <a:ext cx="889000" cy="2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56579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65612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36016</xdr:rowOff>
    </xdr:from>
    <xdr:to>
      <xdr:col>85</xdr:col>
      <xdr:colOff>177800</xdr:colOff>
      <xdr:row>97</xdr:row>
      <xdr:rowOff>137616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58893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1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17156</xdr:rowOff>
    </xdr:from>
    <xdr:to>
      <xdr:col>81</xdr:col>
      <xdr:colOff>101600</xdr:colOff>
      <xdr:row>96</xdr:row>
      <xdr:rowOff>118756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4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135283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2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135562</xdr:rowOff>
    </xdr:from>
    <xdr:to>
      <xdr:col>76</xdr:col>
      <xdr:colOff>165100</xdr:colOff>
      <xdr:row>97</xdr:row>
      <xdr:rowOff>65712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59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82239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36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82998</xdr:rowOff>
    </xdr:from>
    <xdr:to>
      <xdr:col>72</xdr:col>
      <xdr:colOff>38100</xdr:colOff>
      <xdr:row>98</xdr:row>
      <xdr:rowOff>13148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29675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48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109291</xdr:rowOff>
    </xdr:from>
    <xdr:to>
      <xdr:col>67</xdr:col>
      <xdr:colOff>101600</xdr:colOff>
      <xdr:row>98</xdr:row>
      <xdr:rowOff>39441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3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55968</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107856</xdr:rowOff>
    </xdr:from>
    <xdr:to>
      <xdr:col>116</xdr:col>
      <xdr:colOff>63500</xdr:colOff>
      <xdr:row>38</xdr:row>
      <xdr:rowOff>128727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22956"/>
          <a:ext cx="8382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89179</xdr:rowOff>
    </xdr:from>
    <xdr:to>
      <xdr:col>111</xdr:col>
      <xdr:colOff>177800</xdr:colOff>
      <xdr:row>38</xdr:row>
      <xdr:rowOff>128727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04279"/>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89179</xdr:rowOff>
    </xdr:from>
    <xdr:to>
      <xdr:col>107</xdr:col>
      <xdr:colOff>50800</xdr:colOff>
      <xdr:row>38</xdr:row>
      <xdr:rowOff>131996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04279"/>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131996</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47096"/>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57056</xdr:rowOff>
    </xdr:from>
    <xdr:to>
      <xdr:col>116</xdr:col>
      <xdr:colOff>114300</xdr:colOff>
      <xdr:row>38</xdr:row>
      <xdr:rowOff>158656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7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143433</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8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77927</xdr:rowOff>
    </xdr:from>
    <xdr:to>
      <xdr:col>112</xdr:col>
      <xdr:colOff>38100</xdr:colOff>
      <xdr:row>39</xdr:row>
      <xdr:rowOff>8077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170654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38379</xdr:rowOff>
    </xdr:from>
    <xdr:to>
      <xdr:col>107</xdr:col>
      <xdr:colOff>101600</xdr:colOff>
      <xdr:row>38</xdr:row>
      <xdr:rowOff>139979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131106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6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81196</xdr:rowOff>
    </xdr:from>
    <xdr:to>
      <xdr:col>102</xdr:col>
      <xdr:colOff>165100</xdr:colOff>
      <xdr:row>39</xdr:row>
      <xdr:rowOff>11346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2473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8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36373</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51923"/>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36373</xdr:rowOff>
    </xdr:from>
    <xdr:to>
      <xdr:col>111</xdr:col>
      <xdr:colOff>177800</xdr:colOff>
      <xdr:row>59</xdr:row>
      <xdr:rowOff>36487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5192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10351</xdr:rowOff>
    </xdr:from>
    <xdr:to>
      <xdr:col>107</xdr:col>
      <xdr:colOff>50800</xdr:colOff>
      <xdr:row>59</xdr:row>
      <xdr:rowOff>36487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25901"/>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10351</xdr:rowOff>
    </xdr:from>
    <xdr:to>
      <xdr:col>102</xdr:col>
      <xdr:colOff>114300</xdr:colOff>
      <xdr:row>59</xdr:row>
      <xdr:rowOff>36678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25901"/>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157023</xdr:rowOff>
    </xdr:from>
    <xdr:to>
      <xdr:col>112</xdr:col>
      <xdr:colOff>38100</xdr:colOff>
      <xdr:row>59</xdr:row>
      <xdr:rowOff>87173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78300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157137</xdr:rowOff>
    </xdr:from>
    <xdr:to>
      <xdr:col>107</xdr:col>
      <xdr:colOff>101600</xdr:colOff>
      <xdr:row>59</xdr:row>
      <xdr:rowOff>87287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78414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19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131001</xdr:rowOff>
    </xdr:from>
    <xdr:to>
      <xdr:col>102</xdr:col>
      <xdr:colOff>165100</xdr:colOff>
      <xdr:row>59</xdr:row>
      <xdr:rowOff>61151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52278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6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157328</xdr:rowOff>
    </xdr:from>
    <xdr:to>
      <xdr:col>98</xdr:col>
      <xdr:colOff>38100</xdr:colOff>
      <xdr:row>59</xdr:row>
      <xdr:rowOff>87478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78605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9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136923</xdr:rowOff>
    </xdr:from>
    <xdr:to>
      <xdr:col>116</xdr:col>
      <xdr:colOff>63500</xdr:colOff>
      <xdr:row>76</xdr:row>
      <xdr:rowOff>157514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167123"/>
          <a:ext cx="8382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118751</xdr:rowOff>
    </xdr:from>
    <xdr:to>
      <xdr:col>111</xdr:col>
      <xdr:colOff>177800</xdr:colOff>
      <xdr:row>76</xdr:row>
      <xdr:rowOff>157514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3148951"/>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159131</xdr:rowOff>
    </xdr:from>
    <xdr:to>
      <xdr:col>107</xdr:col>
      <xdr:colOff>50800</xdr:colOff>
      <xdr:row>76</xdr:row>
      <xdr:rowOff>118751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3017881"/>
          <a:ext cx="889000" cy="13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159131</xdr:rowOff>
    </xdr:from>
    <xdr:to>
      <xdr:col>102</xdr:col>
      <xdr:colOff>114300</xdr:colOff>
      <xdr:row>75</xdr:row>
      <xdr:rowOff>171394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01788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86123</xdr:rowOff>
    </xdr:from>
    <xdr:to>
      <xdr:col>116</xdr:col>
      <xdr:colOff>114300</xdr:colOff>
      <xdr:row>77</xdr:row>
      <xdr:rowOff>16273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1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64550</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0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106714</xdr:rowOff>
    </xdr:from>
    <xdr:to>
      <xdr:col>112</xdr:col>
      <xdr:colOff>38100</xdr:colOff>
      <xdr:row>77</xdr:row>
      <xdr:rowOff>36864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1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27991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22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67951</xdr:rowOff>
    </xdr:from>
    <xdr:to>
      <xdr:col>107</xdr:col>
      <xdr:colOff>101600</xdr:colOff>
      <xdr:row>76</xdr:row>
      <xdr:rowOff>169551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160678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1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108331</xdr:rowOff>
    </xdr:from>
    <xdr:to>
      <xdr:col>102</xdr:col>
      <xdr:colOff>165100</xdr:colOff>
      <xdr:row>76</xdr:row>
      <xdr:rowOff>38481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29608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0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120593</xdr:rowOff>
    </xdr:from>
    <xdr:to>
      <xdr:col>98</xdr:col>
      <xdr:colOff>38100</xdr:colOff>
      <xdr:row>76</xdr:row>
      <xdr:rowOff>50744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79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41871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平成１８年の町村合併以降、職員採用者数を抑えてきた結果、類似団体平均よりコストは低く抑えられていたが、令和２年度会計年度任用職員制度開始時に対象職員の給与、報酬、手当の処遇改善を実施した結果、類似団体を上回るコス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・扶助費については、福祉事務所を設置している町であるため、類似団体平均値より高いコストで推移している。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本町は消防、一般廃棄物処理の一部、中学校管理運営の一部を一部事務組合及び広域連合で実施しており、また、施設整備・設備改修への負担金支出のため補助費等が増加しており、全国平均よりも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・普通建設事業については町村合併直後は施設整備を行っていたが、近年は、道路・公共施設共に維持補修を中心に事業展開を実施しており、類似団体平均値と比べコスト額が低く推移してきた。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しかし令和４年度以降、支所の建て替え、観光施設の大規模改修、保育園の統合等を控えており、事業費の増加が見込まれている。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は令和２年度、令和３年度に多気東部土地開発公社より貸付金の返還を受け財政調整基金に積立を行った。また、ふるさと納税を次年度以降に活用するためのふるさと応援基金に積立を実施していることにより類似団体と比較し高く推移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また、合併特例債を活用した合併振興基金の設置を予定しており、さらなる増加が見込まれている。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247650"/>
          <a:ext cx="354330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73050"/>
          <a:ext cx="349885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98450"/>
          <a:ext cx="3441700" cy="615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247650"/>
          <a:ext cx="239395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73050"/>
          <a:ext cx="234950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98450"/>
          <a:ext cx="22923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1174750"/>
          <a:ext cx="9086850" cy="2349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1206500"/>
          <a:ext cx="12446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1206500"/>
          <a:ext cx="1270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14,000
13,838
103.06
9,605,401
9,192,317
296,421
5,467,433
5,441,321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1206500"/>
          <a:ext cx="13716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1225550"/>
          <a:ext cx="1822450" cy="1225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1225550"/>
          <a:ext cx="1136650" cy="1225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1238250"/>
          <a:ext cx="577850" cy="1282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2286000"/>
          <a:ext cx="182245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2286000"/>
          <a:ext cx="34290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1174750"/>
          <a:ext cx="1371600"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1238250"/>
          <a:ext cx="1308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619250"/>
          <a:ext cx="1308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2063750"/>
          <a:ext cx="13081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4097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13017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68275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981200"/>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981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2333625"/>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25336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37719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4203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4635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5314950"/>
          <a:ext cx="42291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6426200"/>
          <a:ext cx="422910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617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945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90142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88149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8573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83740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8132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79331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7691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75494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7250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71085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68670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66676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685800" y="642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11651" y="622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685800" y="6426200"/>
          <a:ext cx="422910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176395" y="6949857"/>
          <a:ext cx="1270" cy="1985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229100" y="893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8934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229100" y="66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108450" y="6949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165989</xdr:rowOff>
    </xdr:from>
    <xdr:to>
      <xdr:col>24</xdr:col>
      <xdr:colOff>63500</xdr:colOff>
      <xdr:row>39</xdr:row>
      <xdr:rowOff>10541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429000" y="8852789"/>
          <a:ext cx="7493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229100" y="8144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127500" y="835017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92837</xdr:rowOff>
    </xdr:from>
    <xdr:to>
      <xdr:col>19</xdr:col>
      <xdr:colOff>177800</xdr:colOff>
      <xdr:row>38</xdr:row>
      <xdr:rowOff>165989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622550" y="8551037"/>
          <a:ext cx="80645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384550" y="8377283"/>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219528" y="80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92837</xdr:rowOff>
    </xdr:from>
    <xdr:to>
      <xdr:col>15</xdr:col>
      <xdr:colOff>50800</xdr:colOff>
      <xdr:row>39</xdr:row>
      <xdr:rowOff>17399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828800" y="8551037"/>
          <a:ext cx="793750" cy="3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571750" y="8378589"/>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95666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406728" y="809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4663</xdr:rowOff>
    </xdr:from>
    <xdr:to>
      <xdr:col>10</xdr:col>
      <xdr:colOff>114300</xdr:colOff>
      <xdr:row>39</xdr:row>
      <xdr:rowOff>17399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028700" y="8920063"/>
          <a:ext cx="8001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778000" y="8325031"/>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612978" y="804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984250" y="835181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68887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19228" y="806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0068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2575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45110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6573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572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131191</xdr:rowOff>
    </xdr:from>
    <xdr:to>
      <xdr:col>24</xdr:col>
      <xdr:colOff>114300</xdr:colOff>
      <xdr:row>39</xdr:row>
      <xdr:rowOff>61341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127500" y="8817991"/>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46118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229100" y="873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115189</xdr:rowOff>
    </xdr:from>
    <xdr:to>
      <xdr:col>20</xdr:col>
      <xdr:colOff>38100</xdr:colOff>
      <xdr:row>39</xdr:row>
      <xdr:rowOff>45339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384550" y="8801989"/>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36466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219528" y="895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42037</xdr:rowOff>
    </xdr:from>
    <xdr:to>
      <xdr:col>15</xdr:col>
      <xdr:colOff>101600</xdr:colOff>
      <xdr:row>37</xdr:row>
      <xdr:rowOff>143637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571750" y="8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134764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406728" y="859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138049</xdr:rowOff>
    </xdr:from>
    <xdr:to>
      <xdr:col>10</xdr:col>
      <xdr:colOff>165100</xdr:colOff>
      <xdr:row>39</xdr:row>
      <xdr:rowOff>68199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778000" y="8824849"/>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59326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612978" y="897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125313</xdr:rowOff>
    </xdr:from>
    <xdr:to>
      <xdr:col>6</xdr:col>
      <xdr:colOff>38100</xdr:colOff>
      <xdr:row>39</xdr:row>
      <xdr:rowOff>55463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984250" y="8812113"/>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46590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19228" y="89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685800" y="9886950"/>
          <a:ext cx="42291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128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128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7145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7145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7432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7432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685800" y="10998200"/>
          <a:ext cx="422910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666750" y="10750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1402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1353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475114" y="13332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1283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12284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1198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1178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1149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11294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10998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1079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10998200"/>
          <a:ext cx="422910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11455529"/>
          <a:ext cx="1270" cy="1714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1317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13169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111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11455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30517</xdr:rowOff>
    </xdr:from>
    <xdr:to>
      <xdr:col>24</xdr:col>
      <xdr:colOff>63500</xdr:colOff>
      <xdr:row>55</xdr:row>
      <xdr:rowOff>120486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429000" y="12603517"/>
          <a:ext cx="7493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12706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1272798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93081</xdr:rowOff>
    </xdr:from>
    <xdr:to>
      <xdr:col>19</xdr:col>
      <xdr:colOff>177800</xdr:colOff>
      <xdr:row>55</xdr:row>
      <xdr:rowOff>30517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12208881"/>
          <a:ext cx="806450" cy="3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12738214"/>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86491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895" y="1288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93081</xdr:rowOff>
    </xdr:from>
    <xdr:to>
      <xdr:col>15</xdr:col>
      <xdr:colOff>50800</xdr:colOff>
      <xdr:row>56</xdr:row>
      <xdr:rowOff>130461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828800" y="12208881"/>
          <a:ext cx="793750" cy="7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12268936"/>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74413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1145" y="1241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130461</xdr:rowOff>
    </xdr:from>
    <xdr:to>
      <xdr:col>10</xdr:col>
      <xdr:colOff>114300</xdr:colOff>
      <xdr:row>57</xdr:row>
      <xdr:rowOff>43779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028700" y="12932061"/>
          <a:ext cx="800100" cy="14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1288653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345" y="1303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12902247"/>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595" y="126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69686</xdr:rowOff>
    </xdr:from>
    <xdr:to>
      <xdr:col>24</xdr:col>
      <xdr:colOff>114300</xdr:colOff>
      <xdr:row>55</xdr:row>
      <xdr:rowOff>171286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126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92563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1243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151167</xdr:rowOff>
    </xdr:from>
    <xdr:to>
      <xdr:col>20</xdr:col>
      <xdr:colOff>38100</xdr:colOff>
      <xdr:row>55</xdr:row>
      <xdr:rowOff>81317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1249556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97844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895" y="122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42281</xdr:rowOff>
    </xdr:from>
    <xdr:to>
      <xdr:col>15</xdr:col>
      <xdr:colOff>101600</xdr:colOff>
      <xdr:row>53</xdr:row>
      <xdr:rowOff>143881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121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160408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1145" y="1181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79661</xdr:rowOff>
    </xdr:from>
    <xdr:to>
      <xdr:col>10</xdr:col>
      <xdr:colOff>165100</xdr:colOff>
      <xdr:row>57</xdr:row>
      <xdr:rowOff>9811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12881261"/>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26338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345" y="125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164429</xdr:rowOff>
    </xdr:from>
    <xdr:to>
      <xdr:col>6</xdr:col>
      <xdr:colOff>38100</xdr:colOff>
      <xdr:row>57</xdr:row>
      <xdr:rowOff>94579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12966029"/>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85706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86911" y="131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4458950"/>
          <a:ext cx="42291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5570200"/>
          <a:ext cx="422910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5322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859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651" y="1839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810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790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760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7409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7056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685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656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6361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586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557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537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5570200"/>
          <a:ext cx="422910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6053016"/>
          <a:ext cx="1270" cy="192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79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7981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571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6053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94132</xdr:rowOff>
    </xdr:from>
    <xdr:to>
      <xdr:col>24</xdr:col>
      <xdr:colOff>63500</xdr:colOff>
      <xdr:row>74</xdr:row>
      <xdr:rowOff>54039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429000" y="16781932"/>
          <a:ext cx="749300" cy="18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73703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72187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7240276"/>
          <a:ext cx="101600" cy="1587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94132</xdr:rowOff>
    </xdr:from>
    <xdr:to>
      <xdr:col>19</xdr:col>
      <xdr:colOff>177800</xdr:colOff>
      <xdr:row>75</xdr:row>
      <xdr:rowOff>114097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6781932"/>
          <a:ext cx="806450" cy="4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7038955"/>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43832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895" y="1718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114097</xdr:rowOff>
    </xdr:from>
    <xdr:to>
      <xdr:col>15</xdr:col>
      <xdr:colOff>50800</xdr:colOff>
      <xdr:row>76</xdr:row>
      <xdr:rowOff>129769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7259097"/>
          <a:ext cx="793750" cy="2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747841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26091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1145" y="1762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129769</xdr:rowOff>
    </xdr:from>
    <xdr:to>
      <xdr:col>10</xdr:col>
      <xdr:colOff>114300</xdr:colOff>
      <xdr:row>77</xdr:row>
      <xdr:rowOff>89993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7503369"/>
          <a:ext cx="8001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749455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42232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345" y="1764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7609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125162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595" y="1727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3239</xdr:rowOff>
    </xdr:from>
    <xdr:to>
      <xdr:col>24</xdr:col>
      <xdr:colOff>114300</xdr:colOff>
      <xdr:row>74</xdr:row>
      <xdr:rowOff>104839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69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26116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671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43332</xdr:rowOff>
    </xdr:from>
    <xdr:to>
      <xdr:col>20</xdr:col>
      <xdr:colOff>38100</xdr:colOff>
      <xdr:row>73</xdr:row>
      <xdr:rowOff>144932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67311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161459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895" y="1639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63297</xdr:rowOff>
    </xdr:from>
    <xdr:to>
      <xdr:col>15</xdr:col>
      <xdr:colOff>101600</xdr:colOff>
      <xdr:row>75</xdr:row>
      <xdr:rowOff>164897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720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1145" y="1692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78969</xdr:rowOff>
    </xdr:from>
    <xdr:to>
      <xdr:col>10</xdr:col>
      <xdr:colOff>165100</xdr:colOff>
      <xdr:row>77</xdr:row>
      <xdr:rowOff>9119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7452569"/>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25646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345" y="171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39193</xdr:rowOff>
    </xdr:from>
    <xdr:to>
      <xdr:col>6</xdr:col>
      <xdr:colOff>38100</xdr:colOff>
      <xdr:row>77</xdr:row>
      <xdr:rowOff>140793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7641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131920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595" y="1773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9030950"/>
          <a:ext cx="42291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20142200"/>
          <a:ext cx="422910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9894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2317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5114" y="2297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22675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224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2218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651" y="21981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21628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651" y="21428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2113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20933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2063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2043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20142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994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20142200"/>
          <a:ext cx="422910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20854212"/>
          <a:ext cx="1270" cy="17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226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2265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205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20854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62015</xdr:rowOff>
    </xdr:from>
    <xdr:to>
      <xdr:col>24</xdr:col>
      <xdr:colOff>63500</xdr:colOff>
      <xdr:row>97</xdr:row>
      <xdr:rowOff>109880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429000" y="22236215"/>
          <a:ext cx="749300" cy="4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2185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2206117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109880</xdr:rowOff>
    </xdr:from>
    <xdr:to>
      <xdr:col>19</xdr:col>
      <xdr:colOff>177800</xdr:colOff>
      <xdr:row>98</xdr:row>
      <xdr:rowOff>8331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622550" y="22284080"/>
          <a:ext cx="806450" cy="1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22074924"/>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87211" y="2179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8331</xdr:rowOff>
    </xdr:from>
    <xdr:to>
      <xdr:col>15</xdr:col>
      <xdr:colOff>50800</xdr:colOff>
      <xdr:row>99</xdr:row>
      <xdr:rowOff>2896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828800" y="22411131"/>
          <a:ext cx="793750" cy="2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2223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93461" y="2195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127</xdr:rowOff>
    </xdr:from>
    <xdr:to>
      <xdr:col>10</xdr:col>
      <xdr:colOff>114300</xdr:colOff>
      <xdr:row>99</xdr:row>
      <xdr:rowOff>2896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028700" y="22631527"/>
          <a:ext cx="8001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22267507"/>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661" y="2198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2229720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911" y="2201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11215</xdr:rowOff>
    </xdr:from>
    <xdr:to>
      <xdr:col>24</xdr:col>
      <xdr:colOff>114300</xdr:colOff>
      <xdr:row>97</xdr:row>
      <xdr:rowOff>112815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221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161092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221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59080</xdr:rowOff>
    </xdr:from>
    <xdr:to>
      <xdr:col>20</xdr:col>
      <xdr:colOff>38100</xdr:colOff>
      <xdr:row>97</xdr:row>
      <xdr:rowOff>160680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22233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151807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87211" y="2232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128981</xdr:rowOff>
    </xdr:from>
    <xdr:to>
      <xdr:col>15</xdr:col>
      <xdr:colOff>101600</xdr:colOff>
      <xdr:row>98</xdr:row>
      <xdr:rowOff>59131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22303181"/>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50258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93461" y="2245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123546</xdr:rowOff>
    </xdr:from>
    <xdr:to>
      <xdr:col>10</xdr:col>
      <xdr:colOff>165100</xdr:colOff>
      <xdr:row>99</xdr:row>
      <xdr:rowOff>53696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22526346"/>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44823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661" y="226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120777</xdr:rowOff>
    </xdr:from>
    <xdr:to>
      <xdr:col>6</xdr:col>
      <xdr:colOff>38100</xdr:colOff>
      <xdr:row>99</xdr:row>
      <xdr:rowOff>50927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2252357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42054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911" y="226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5314950"/>
          <a:ext cx="421005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6426200"/>
          <a:ext cx="421005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617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945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882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564" y="8627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825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8055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762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742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6997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6798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642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622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6426200"/>
          <a:ext cx="421005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7103770"/>
          <a:ext cx="1270" cy="17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883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882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67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7103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39116</xdr:rowOff>
    </xdr:from>
    <xdr:to>
      <xdr:col>55</xdr:col>
      <xdr:colOff>0</xdr:colOff>
      <xdr:row>38</xdr:row>
      <xdr:rowOff>135586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8725916"/>
          <a:ext cx="74295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8298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85045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39116</xdr:rowOff>
    </xdr:from>
    <xdr:to>
      <xdr:col>50</xdr:col>
      <xdr:colOff>114300</xdr:colOff>
      <xdr:row>38</xdr:row>
      <xdr:rowOff>40030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86700" y="8725916"/>
          <a:ext cx="8001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852835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8246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40030</xdr:rowOff>
    </xdr:from>
    <xdr:to>
      <xdr:col>45</xdr:col>
      <xdr:colOff>177800</xdr:colOff>
      <xdr:row>38</xdr:row>
      <xdr:rowOff>45059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080250" y="8726830"/>
          <a:ext cx="80645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8340903"/>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805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45059</xdr:rowOff>
    </xdr:from>
    <xdr:to>
      <xdr:col>41</xdr:col>
      <xdr:colOff>50800</xdr:colOff>
      <xdr:row>38</xdr:row>
      <xdr:rowOff>46431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286500" y="8731859"/>
          <a:ext cx="79375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8330387"/>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8048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833724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8055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84786</xdr:rowOff>
    </xdr:from>
    <xdr:to>
      <xdr:col>55</xdr:col>
      <xdr:colOff>50800</xdr:colOff>
      <xdr:row>39</xdr:row>
      <xdr:rowOff>14936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8771586"/>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171163</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86293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159766</xdr:rowOff>
    </xdr:from>
    <xdr:to>
      <xdr:col>50</xdr:col>
      <xdr:colOff>165100</xdr:colOff>
      <xdr:row>38</xdr:row>
      <xdr:rowOff>89916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8617966"/>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81043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6567" y="8767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160680</xdr:rowOff>
    </xdr:from>
    <xdr:to>
      <xdr:col>46</xdr:col>
      <xdr:colOff>38100</xdr:colOff>
      <xdr:row>38</xdr:row>
      <xdr:rowOff>90830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861888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81957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16467" y="8768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165709</xdr:rowOff>
    </xdr:from>
    <xdr:to>
      <xdr:col>41</xdr:col>
      <xdr:colOff>101600</xdr:colOff>
      <xdr:row>38</xdr:row>
      <xdr:rowOff>95859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8623909"/>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86986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10017" y="8773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167081</xdr:rowOff>
    </xdr:from>
    <xdr:to>
      <xdr:col>36</xdr:col>
      <xdr:colOff>165100</xdr:colOff>
      <xdr:row>38</xdr:row>
      <xdr:rowOff>97231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8625281"/>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88358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16267" y="8775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9886950"/>
          <a:ext cx="421005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10998200"/>
          <a:ext cx="421005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10750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402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1353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13332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1283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18031" y="12284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1198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8031" y="1178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1149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11294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10998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1079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10998200"/>
          <a:ext cx="421005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11679055"/>
          <a:ext cx="1270" cy="170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1339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13388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113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11679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138854</xdr:rowOff>
    </xdr:from>
    <xdr:to>
      <xdr:col>55</xdr:col>
      <xdr:colOff>0</xdr:colOff>
      <xdr:row>57</xdr:row>
      <xdr:rowOff>151793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686800" y="13169054"/>
          <a:ext cx="74295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1285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130646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151793</xdr:rowOff>
    </xdr:from>
    <xdr:to>
      <xdr:col>50</xdr:col>
      <xdr:colOff>114300</xdr:colOff>
      <xdr:row>58</xdr:row>
      <xdr:rowOff>30125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86700" y="13181993"/>
          <a:ext cx="800100" cy="10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1307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661" y="1273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168176</xdr:rowOff>
    </xdr:from>
    <xdr:to>
      <xdr:col>45</xdr:col>
      <xdr:colOff>177800</xdr:colOff>
      <xdr:row>58</xdr:row>
      <xdr:rowOff>30125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080250" y="13198376"/>
          <a:ext cx="806450" cy="9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13088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911" y="1280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99459</xdr:rowOff>
    </xdr:from>
    <xdr:to>
      <xdr:col>41</xdr:col>
      <xdr:colOff>50800</xdr:colOff>
      <xdr:row>57</xdr:row>
      <xdr:rowOff>168176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286500" y="13129659"/>
          <a:ext cx="79375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1307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161" y="1273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130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361" y="1273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88054</xdr:rowOff>
    </xdr:from>
    <xdr:to>
      <xdr:col>55</xdr:col>
      <xdr:colOff>50800</xdr:colOff>
      <xdr:row>58</xdr:row>
      <xdr:rowOff>18204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13118254"/>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66481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130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100993</xdr:rowOff>
    </xdr:from>
    <xdr:to>
      <xdr:col>50</xdr:col>
      <xdr:colOff>165100</xdr:colOff>
      <xdr:row>58</xdr:row>
      <xdr:rowOff>31143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13131193"/>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22270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38661" y="1328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150775</xdr:rowOff>
    </xdr:from>
    <xdr:to>
      <xdr:col>46</xdr:col>
      <xdr:colOff>38100</xdr:colOff>
      <xdr:row>58</xdr:row>
      <xdr:rowOff>80925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13180975"/>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72052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911" y="133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117376</xdr:rowOff>
    </xdr:from>
    <xdr:to>
      <xdr:col>41</xdr:col>
      <xdr:colOff>101600</xdr:colOff>
      <xdr:row>58</xdr:row>
      <xdr:rowOff>47526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13147576"/>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38653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1329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48659</xdr:rowOff>
    </xdr:from>
    <xdr:to>
      <xdr:col>36</xdr:col>
      <xdr:colOff>165100</xdr:colOff>
      <xdr:row>57</xdr:row>
      <xdr:rowOff>150259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130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141386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361" y="131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4458950"/>
          <a:ext cx="421005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5570200"/>
          <a:ext cx="421005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5322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859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8158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79589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7518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72765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2151" y="17077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68356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2151" y="166934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6394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2151" y="162525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60110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58116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557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18031" y="1537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5956300" y="15570200"/>
          <a:ext cx="421005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427845" y="15944761"/>
          <a:ext cx="1270" cy="202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480550" y="179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79679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480550" y="1566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359900" y="15944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54318</xdr:rowOff>
    </xdr:from>
    <xdr:to>
      <xdr:col>55</xdr:col>
      <xdr:colOff>0</xdr:colOff>
      <xdr:row>77</xdr:row>
      <xdr:rowOff>51688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686800" y="16970718"/>
          <a:ext cx="742950" cy="68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33821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480550" y="17407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398000" y="174289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51688</xdr:rowOff>
    </xdr:from>
    <xdr:to>
      <xdr:col>50</xdr:col>
      <xdr:colOff>114300</xdr:colOff>
      <xdr:row>78</xdr:row>
      <xdr:rowOff>60654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86700" y="17653888"/>
          <a:ext cx="800100" cy="2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36000" y="1750931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38661" y="172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60654</xdr:rowOff>
    </xdr:from>
    <xdr:to>
      <xdr:col>45</xdr:col>
      <xdr:colOff>177800</xdr:colOff>
      <xdr:row>78</xdr:row>
      <xdr:rowOff>152191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080250" y="17891454"/>
          <a:ext cx="806450" cy="9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42250" y="17426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44911" y="170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152191</xdr:rowOff>
    </xdr:from>
    <xdr:to>
      <xdr:col>41</xdr:col>
      <xdr:colOff>50800</xdr:colOff>
      <xdr:row>79</xdr:row>
      <xdr:rowOff>1054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286500" y="17982991"/>
          <a:ext cx="793750" cy="7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029450" y="1767375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851161" y="1739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235700" y="17711249"/>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038361" y="174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25830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3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7152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90880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1150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3518</xdr:rowOff>
    </xdr:from>
    <xdr:to>
      <xdr:col>55</xdr:col>
      <xdr:colOff>50800</xdr:colOff>
      <xdr:row>74</xdr:row>
      <xdr:rowOff>105118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398000" y="169199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26395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480550" y="1671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888</xdr:rowOff>
    </xdr:from>
    <xdr:to>
      <xdr:col>50</xdr:col>
      <xdr:colOff>165100</xdr:colOff>
      <xdr:row>77</xdr:row>
      <xdr:rowOff>102488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36000" y="176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93615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38661" y="1769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9854</xdr:rowOff>
    </xdr:from>
    <xdr:to>
      <xdr:col>46</xdr:col>
      <xdr:colOff>38100</xdr:colOff>
      <xdr:row>78</xdr:row>
      <xdr:rowOff>111454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42250" y="178406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102581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44911" y="179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101391</xdr:rowOff>
    </xdr:from>
    <xdr:to>
      <xdr:col>41</xdr:col>
      <xdr:colOff>101600</xdr:colOff>
      <xdr:row>79</xdr:row>
      <xdr:rowOff>31541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029450" y="17932191"/>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22668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864428" y="1808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121704</xdr:rowOff>
    </xdr:from>
    <xdr:to>
      <xdr:col>36</xdr:col>
      <xdr:colOff>165100</xdr:colOff>
      <xdr:row>79</xdr:row>
      <xdr:rowOff>51854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235700" y="1795250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42981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0678" y="1810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9030950"/>
          <a:ext cx="421005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98500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01370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5956300" y="20142200"/>
          <a:ext cx="421005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200" y="19894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2317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22675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726564" y="22476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2218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21981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21628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2142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2113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20933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2063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18031" y="2043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956300" y="20142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418031" y="1994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5956300" y="20142200"/>
          <a:ext cx="421005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427845" y="20469997"/>
          <a:ext cx="1270" cy="2065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9480550" y="225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225357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9480550" y="2018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359900" y="20469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22802</xdr:rowOff>
    </xdr:from>
    <xdr:to>
      <xdr:col>55</xdr:col>
      <xdr:colOff>0</xdr:colOff>
      <xdr:row>98</xdr:row>
      <xdr:rowOff>64026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686800" y="22425602"/>
          <a:ext cx="74295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9480550" y="21996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398000" y="222020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158807</xdr:rowOff>
    </xdr:from>
    <xdr:to>
      <xdr:col>50</xdr:col>
      <xdr:colOff>114300</xdr:colOff>
      <xdr:row>98</xdr:row>
      <xdr:rowOff>22802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86700" y="22333007"/>
          <a:ext cx="800100" cy="9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36000" y="2224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38661" y="219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158807</xdr:rowOff>
    </xdr:from>
    <xdr:to>
      <xdr:col>45</xdr:col>
      <xdr:colOff>177800</xdr:colOff>
      <xdr:row>98</xdr:row>
      <xdr:rowOff>74568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080250" y="22333007"/>
          <a:ext cx="806450" cy="14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42250" y="22253453"/>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44911" y="2197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51633</xdr:rowOff>
    </xdr:from>
    <xdr:to>
      <xdr:col>41</xdr:col>
      <xdr:colOff>50800</xdr:colOff>
      <xdr:row>98</xdr:row>
      <xdr:rowOff>74568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286500" y="22454433"/>
          <a:ext cx="79375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029450" y="222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851161" y="219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235700" y="221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038361" y="218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25830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153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7152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90880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1150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13226</xdr:rowOff>
    </xdr:from>
    <xdr:to>
      <xdr:col>55</xdr:col>
      <xdr:colOff>50800</xdr:colOff>
      <xdr:row>98</xdr:row>
      <xdr:rowOff>114826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398000" y="224160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99603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9480550" y="222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143452</xdr:rowOff>
    </xdr:from>
    <xdr:to>
      <xdr:col>50</xdr:col>
      <xdr:colOff>165100</xdr:colOff>
      <xdr:row>98</xdr:row>
      <xdr:rowOff>73602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36000" y="22317652"/>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64729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38661" y="224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108007</xdr:rowOff>
    </xdr:from>
    <xdr:to>
      <xdr:col>46</xdr:col>
      <xdr:colOff>38100</xdr:colOff>
      <xdr:row>98</xdr:row>
      <xdr:rowOff>38157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42250" y="2228220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29284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44911" y="224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23768</xdr:rowOff>
    </xdr:from>
    <xdr:to>
      <xdr:col>41</xdr:col>
      <xdr:colOff>101600</xdr:colOff>
      <xdr:row>98</xdr:row>
      <xdr:rowOff>125368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029450" y="224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116495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851161" y="2251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833</xdr:rowOff>
    </xdr:from>
    <xdr:to>
      <xdr:col>36</xdr:col>
      <xdr:colOff>165100</xdr:colOff>
      <xdr:row>98</xdr:row>
      <xdr:rowOff>102433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235700" y="224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93560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038361" y="224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207750" y="5314950"/>
          <a:ext cx="422275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3157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23645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26515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207750" y="6426200"/>
          <a:ext cx="422275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169650" y="617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945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9780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895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8760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846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826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791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7712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7416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7217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6921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481" y="672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642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669481" y="622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07750" y="6426200"/>
          <a:ext cx="422275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698345" y="6967048"/>
          <a:ext cx="1269" cy="203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744700" y="900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9005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744700" y="66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611350" y="6967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132175</xdr:rowOff>
    </xdr:from>
    <xdr:to>
      <xdr:col>85</xdr:col>
      <xdr:colOff>127000</xdr:colOff>
      <xdr:row>38</xdr:row>
      <xdr:rowOff>145091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938250" y="8818975"/>
          <a:ext cx="762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744700" y="849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649450" y="87041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132175</xdr:rowOff>
    </xdr:from>
    <xdr:to>
      <xdr:col>81</xdr:col>
      <xdr:colOff>50800</xdr:colOff>
      <xdr:row>38</xdr:row>
      <xdr:rowOff>134480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144500" y="8818975"/>
          <a:ext cx="79375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887450" y="870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09161" y="83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47955</xdr:rowOff>
    </xdr:from>
    <xdr:to>
      <xdr:col>76</xdr:col>
      <xdr:colOff>114300</xdr:colOff>
      <xdr:row>38</xdr:row>
      <xdr:rowOff>134480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344400" y="8734755"/>
          <a:ext cx="8001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093700" y="8591086"/>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896361" y="83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47955</xdr:rowOff>
    </xdr:from>
    <xdr:to>
      <xdr:col>71</xdr:col>
      <xdr:colOff>177800</xdr:colOff>
      <xdr:row>38</xdr:row>
      <xdr:rowOff>86036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1537950" y="8734755"/>
          <a:ext cx="806450" cy="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299950" y="8614366"/>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02611" y="83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487150" y="8756897"/>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162824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08861" y="88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52880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6680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9730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729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6650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94291</xdr:rowOff>
    </xdr:from>
    <xdr:to>
      <xdr:col>85</xdr:col>
      <xdr:colOff>177800</xdr:colOff>
      <xdr:row>39</xdr:row>
      <xdr:rowOff>24441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649450" y="8781091"/>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9218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744700" y="86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81375</xdr:rowOff>
    </xdr:from>
    <xdr:to>
      <xdr:col>81</xdr:col>
      <xdr:colOff>101600</xdr:colOff>
      <xdr:row>39</xdr:row>
      <xdr:rowOff>11525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887450" y="876817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09161" y="891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83680</xdr:rowOff>
    </xdr:from>
    <xdr:to>
      <xdr:col>76</xdr:col>
      <xdr:colOff>165100</xdr:colOff>
      <xdr:row>39</xdr:row>
      <xdr:rowOff>13830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093700" y="877048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896361" y="89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168605</xdr:rowOff>
    </xdr:from>
    <xdr:to>
      <xdr:col>72</xdr:col>
      <xdr:colOff>38100</xdr:colOff>
      <xdr:row>38</xdr:row>
      <xdr:rowOff>98755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299950" y="8626805"/>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89882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02611" y="877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35236</xdr:rowOff>
    </xdr:from>
    <xdr:to>
      <xdr:col>67</xdr:col>
      <xdr:colOff>101600</xdr:colOff>
      <xdr:row>38</xdr:row>
      <xdr:rowOff>136836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487150" y="87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153363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08861" y="83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9886950"/>
          <a:ext cx="422275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10998200"/>
          <a:ext cx="422275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69650" y="10750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402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1339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78014" y="13199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1282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48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12198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4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1156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481" y="11370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10998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481" y="1079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1207750" y="10998200"/>
          <a:ext cx="422275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698345" y="11815930"/>
          <a:ext cx="1269" cy="133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4744700" y="131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131519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4744700" y="1153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11815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130670</xdr:rowOff>
    </xdr:from>
    <xdr:to>
      <xdr:col>85</xdr:col>
      <xdr:colOff>127000</xdr:colOff>
      <xdr:row>57</xdr:row>
      <xdr:rowOff>58496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938250" y="12932270"/>
          <a:ext cx="762000" cy="1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116953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4744700" y="1268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649450" y="12895676"/>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92618</xdr:rowOff>
    </xdr:from>
    <xdr:to>
      <xdr:col>81</xdr:col>
      <xdr:colOff>50800</xdr:colOff>
      <xdr:row>56</xdr:row>
      <xdr:rowOff>130670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144500" y="12665618"/>
          <a:ext cx="793750" cy="26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887450" y="1292521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09161" y="130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92618</xdr:rowOff>
    </xdr:from>
    <xdr:to>
      <xdr:col>76</xdr:col>
      <xdr:colOff>114300</xdr:colOff>
      <xdr:row>57</xdr:row>
      <xdr:rowOff>97930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344400" y="12665618"/>
          <a:ext cx="800100" cy="46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093700" y="1290418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896361" y="130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115002</xdr:rowOff>
    </xdr:from>
    <xdr:to>
      <xdr:col>71</xdr:col>
      <xdr:colOff>177800</xdr:colOff>
      <xdr:row>57</xdr:row>
      <xdr:rowOff>97930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1537950" y="12916602"/>
          <a:ext cx="806450" cy="2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299950" y="12950914"/>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95991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102611" y="126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1487150" y="12951751"/>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08861" y="1310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5288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668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9730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729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665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7696</xdr:rowOff>
    </xdr:from>
    <xdr:to>
      <xdr:col>85</xdr:col>
      <xdr:colOff>177800</xdr:colOff>
      <xdr:row>57</xdr:row>
      <xdr:rowOff>109296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649450" y="130378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94073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4744700" y="128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79870</xdr:rowOff>
    </xdr:from>
    <xdr:to>
      <xdr:col>81</xdr:col>
      <xdr:colOff>101600</xdr:colOff>
      <xdr:row>57</xdr:row>
      <xdr:rowOff>10020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887450" y="1288147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709161" y="125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41818</xdr:rowOff>
    </xdr:from>
    <xdr:to>
      <xdr:col>76</xdr:col>
      <xdr:colOff>165100</xdr:colOff>
      <xdr:row>55</xdr:row>
      <xdr:rowOff>143418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093700" y="126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159945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864045" y="1227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47130</xdr:rowOff>
    </xdr:from>
    <xdr:to>
      <xdr:col>72</xdr:col>
      <xdr:colOff>38100</xdr:colOff>
      <xdr:row>57</xdr:row>
      <xdr:rowOff>148730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299950" y="13077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139857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02611" y="131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64202</xdr:rowOff>
    </xdr:from>
    <xdr:to>
      <xdr:col>67</xdr:col>
      <xdr:colOff>101600</xdr:colOff>
      <xdr:row>56</xdr:row>
      <xdr:rowOff>165802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1487150" y="128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08861" y="1258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4458950"/>
          <a:ext cx="422275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31570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23645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4916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265150" y="15176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07750" y="15570200"/>
          <a:ext cx="422275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69650" y="15322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8599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8158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78014" y="179589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669481" y="175180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72765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69481" y="17077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68356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481" y="166934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6394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481" y="162525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60110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69481" y="158116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5570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669481" y="1537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1207750" y="15570200"/>
          <a:ext cx="422275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698345" y="16105816"/>
          <a:ext cx="1269" cy="2052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4744700" y="18180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611350" y="18158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4744700" y="158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611350" y="161058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98144</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938250" y="18157544"/>
          <a:ext cx="762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4744700" y="178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649450" y="1807512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93497</xdr:rowOff>
    </xdr:from>
    <xdr:to>
      <xdr:col>81</xdr:col>
      <xdr:colOff>50800</xdr:colOff>
      <xdr:row>79</xdr:row>
      <xdr:rowOff>98144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144500" y="18152897"/>
          <a:ext cx="79375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887450" y="180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135551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722428" y="177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93497</xdr:rowOff>
    </xdr:from>
    <xdr:to>
      <xdr:col>76</xdr:col>
      <xdr:colOff>114300</xdr:colOff>
      <xdr:row>79</xdr:row>
      <xdr:rowOff>95495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344400" y="18152897"/>
          <a:ext cx="8001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093700" y="17999151"/>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896361" y="177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66424</xdr:rowOff>
    </xdr:from>
    <xdr:to>
      <xdr:col>71</xdr:col>
      <xdr:colOff>177800</xdr:colOff>
      <xdr:row>79</xdr:row>
      <xdr:rowOff>95495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1537950" y="18125824"/>
          <a:ext cx="80645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299950" y="180633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102611" y="177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1487150" y="1807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110591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22128" y="181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52880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76680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9730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7295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366500" y="185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649450" y="1810747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165599</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4744700" y="17996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47344</xdr:rowOff>
    </xdr:from>
    <xdr:to>
      <xdr:col>81</xdr:col>
      <xdr:colOff>101600</xdr:colOff>
      <xdr:row>79</xdr:row>
      <xdr:rowOff>148944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887450" y="181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140071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768017" y="181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42697</xdr:rowOff>
    </xdr:from>
    <xdr:to>
      <xdr:col>76</xdr:col>
      <xdr:colOff>165100</xdr:colOff>
      <xdr:row>79</xdr:row>
      <xdr:rowOff>144297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093700" y="181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135424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928678" y="181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44695</xdr:rowOff>
    </xdr:from>
    <xdr:to>
      <xdr:col>72</xdr:col>
      <xdr:colOff>38100</xdr:colOff>
      <xdr:row>79</xdr:row>
      <xdr:rowOff>146295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299950" y="18104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137422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34928" y="181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15624</xdr:rowOff>
    </xdr:from>
    <xdr:to>
      <xdr:col>67</xdr:col>
      <xdr:colOff>101600</xdr:colOff>
      <xdr:row>79</xdr:row>
      <xdr:rowOff>117224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1487150" y="180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133751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322128" y="1773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207750" y="19030950"/>
          <a:ext cx="422275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31570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31570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23645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23645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265150" y="19488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265150" y="19748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207750" y="20142200"/>
          <a:ext cx="422275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169650" y="19894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2317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22675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978014" y="22476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2218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601" y="21981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21628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481" y="2142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21132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481" y="20933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2063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481" y="2043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20142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481" y="1994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1207750" y="20142200"/>
          <a:ext cx="422275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698345" y="20511610"/>
          <a:ext cx="1269" cy="196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4744700" y="224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22477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4744700" y="2022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611350" y="20511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44434</xdr:rowOff>
    </xdr:from>
    <xdr:to>
      <xdr:col>85</xdr:col>
      <xdr:colOff>127000</xdr:colOff>
      <xdr:row>97</xdr:row>
      <xdr:rowOff>59995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938250" y="22218634"/>
          <a:ext cx="7620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4744700" y="21747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649450" y="2195344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44434</xdr:rowOff>
    </xdr:from>
    <xdr:to>
      <xdr:col>81</xdr:col>
      <xdr:colOff>50800</xdr:colOff>
      <xdr:row>97</xdr:row>
      <xdr:rowOff>79814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144500" y="22218634"/>
          <a:ext cx="793750" cy="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887450" y="2197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709161" y="216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55629</xdr:rowOff>
    </xdr:from>
    <xdr:to>
      <xdr:col>76</xdr:col>
      <xdr:colOff>114300</xdr:colOff>
      <xdr:row>97</xdr:row>
      <xdr:rowOff>79814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344400" y="22229829"/>
          <a:ext cx="8001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093700" y="2200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896361" y="2172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48054</xdr:rowOff>
    </xdr:from>
    <xdr:to>
      <xdr:col>71</xdr:col>
      <xdr:colOff>177800</xdr:colOff>
      <xdr:row>97</xdr:row>
      <xdr:rowOff>55629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1537950" y="22222254"/>
          <a:ext cx="80645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299950" y="219952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02611" y="216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1487150" y="2202313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08861" y="2174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52880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76680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9730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7295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366500" y="231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9195</xdr:rowOff>
    </xdr:from>
    <xdr:to>
      <xdr:col>85</xdr:col>
      <xdr:colOff>177800</xdr:colOff>
      <xdr:row>97</xdr:row>
      <xdr:rowOff>110795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649450" y="221833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159072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4744700" y="2210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165084</xdr:rowOff>
    </xdr:from>
    <xdr:to>
      <xdr:col>81</xdr:col>
      <xdr:colOff>101600</xdr:colOff>
      <xdr:row>97</xdr:row>
      <xdr:rowOff>95234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887450" y="2211068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86361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709161" y="222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29014</xdr:rowOff>
    </xdr:from>
    <xdr:to>
      <xdr:col>76</xdr:col>
      <xdr:colOff>165100</xdr:colOff>
      <xdr:row>97</xdr:row>
      <xdr:rowOff>130614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093700" y="222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121741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896361" y="222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4829</xdr:rowOff>
    </xdr:from>
    <xdr:to>
      <xdr:col>72</xdr:col>
      <xdr:colOff>38100</xdr:colOff>
      <xdr:row>97</xdr:row>
      <xdr:rowOff>106429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299950" y="221790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97556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102611" y="222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168704</xdr:rowOff>
    </xdr:from>
    <xdr:to>
      <xdr:col>67</xdr:col>
      <xdr:colOff>101600</xdr:colOff>
      <xdr:row>97</xdr:row>
      <xdr:rowOff>98854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1487150" y="2211430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89981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308861" y="2226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459200" y="5314950"/>
          <a:ext cx="42291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5862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4879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516600" y="5772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6032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459200" y="6426200"/>
          <a:ext cx="422910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440150" y="617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945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882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248514" y="8627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825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985051" y="8055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762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985051" y="742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6997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985051" y="6798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642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985051" y="622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6459200" y="6426200"/>
          <a:ext cx="422910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949795" y="7112229"/>
          <a:ext cx="1269" cy="17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0002500" y="8858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881850" y="882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0002500" y="67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7112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202400" y="8826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0002500" y="8547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900900" y="875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395950" y="8826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157950" y="8758075"/>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032167" y="8476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602200" y="8826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345150" y="8769642"/>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25717" y="8487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802100" y="8826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551400" y="877567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490250" y="84937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6757650" y="8775678"/>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683800" y="84937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7802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0309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2450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307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30650"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900900" y="877570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0002500" y="8731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157950" y="877570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8410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345150" y="877570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903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551400" y="877570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4902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6757650" y="877570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68380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459200" y="9886950"/>
          <a:ext cx="42291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5862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5862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4879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4879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516600" y="103441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516600" y="106045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459200" y="10998200"/>
          <a:ext cx="4229100" cy="3028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440150" y="10750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1402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248514" y="12284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10998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514" y="10798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6459200" y="10998200"/>
          <a:ext cx="4229100" cy="3028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949795" y="124841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0002500" y="1258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12484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0002500" y="1212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881850" y="12484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202400" y="12484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0002500" y="124117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900900" y="1243330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395950" y="12484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157950" y="1243330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084100" y="1258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602200" y="12484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345150" y="1243330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90350" y="1258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802100" y="12484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551400" y="1243330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490250" y="1258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6757650" y="1243330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683800" y="1258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7802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309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2245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307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3065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900900" y="1243330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0002500" y="1224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157950" y="1243330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84100" y="12151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345150" y="1243330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290350" y="12151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551400" y="1243330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490250" y="12151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6757650" y="1243330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683800" y="12151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85800" y="23666450"/>
          <a:ext cx="20002500" cy="2533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85800" y="2378710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11200" y="24098250"/>
          <a:ext cx="19951700" cy="20383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平成１８年の町村合併以降、職員採用者数を抑えてきた結果、類似団体平均よりコストは低く抑えられていたが、令和２年度会計年度任用職員制度開始時に対象職員の給与、報酬、手当の処遇改善を実施した結果、類似団体を上回るコストとなった。</a:t>
          </a:r>
        </a:p>
        <a:p>
          <a:r>
            <a:rPr kumimoji="1" lang="ja-JP" altLang="en-US" sz="1300">
              <a:latin typeface="ＭＳ Ｐゴシック" panose="020B0600070205080204" pitchFamily="50" charset="-128"/>
              <a:ea typeface="ＭＳ Ｐゴシック" panose="020B0600070205080204" pitchFamily="50" charset="-128"/>
            </a:rPr>
            <a:t>・扶助費については、福祉事務所を設置している町であるため、類似団体平均値より高いコストで推移している。</a:t>
          </a:r>
        </a:p>
        <a:p>
          <a:r>
            <a:rPr kumimoji="1" lang="ja-JP" altLang="en-US" sz="1300">
              <a:latin typeface="ＭＳ Ｐゴシック" panose="020B0600070205080204" pitchFamily="50" charset="-128"/>
              <a:ea typeface="ＭＳ Ｐゴシック" panose="020B0600070205080204" pitchFamily="50" charset="-128"/>
            </a:rPr>
            <a:t>・補助費等については、本町は消防、一般廃棄物処理の一部、中学校管理運営の一部を一部事務組合及び広域連合で実施しており、また、施設整備・設備改修への負担金支出のため補助費等が増加しており、全国平均よりも高い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・普通建設事業については町村合併直後は施設整備を行っていたが、近年は、道路・公共施設共に維持補修を中心に事業展開を実施しており、類似団体平均値と比べコスト額が低く推移してきた。</a:t>
          </a:r>
        </a:p>
        <a:p>
          <a:r>
            <a:rPr kumimoji="1" lang="ja-JP" altLang="en-US" sz="1300">
              <a:latin typeface="ＭＳ Ｐゴシック" panose="020B0600070205080204" pitchFamily="50" charset="-128"/>
              <a:ea typeface="ＭＳ Ｐゴシック" panose="020B0600070205080204" pitchFamily="50" charset="-128"/>
            </a:rPr>
            <a:t>　しかし令和４年度以降、支所の建て替え、観光施設の大規模改修、保育園の統合等を控えており、事業費の増加が見込まれている。</a:t>
          </a:r>
        </a:p>
        <a:p>
          <a:r>
            <a:rPr kumimoji="1" lang="ja-JP" altLang="en-US" sz="1300">
              <a:latin typeface="ＭＳ Ｐゴシック" panose="020B0600070205080204" pitchFamily="50" charset="-128"/>
              <a:ea typeface="ＭＳ Ｐゴシック" panose="020B0600070205080204" pitchFamily="50" charset="-128"/>
            </a:rPr>
            <a:t>・積立金については令和２年度、令和３年度に多気東部土地開発公社より貸付金の返還を受け財政調整基金に積立を行った。また、ふるさと納税を次年度以降に活用するためのふるさと応援基金に積立を実施していることにより類似団体と比較し高く推移している。</a:t>
          </a:r>
        </a:p>
        <a:p>
          <a:r>
            <a:rPr kumimoji="1" lang="ja-JP" altLang="en-US" sz="1300">
              <a:latin typeface="ＭＳ Ｐゴシック" panose="020B0600070205080204" pitchFamily="50" charset="-128"/>
              <a:ea typeface="ＭＳ Ｐゴシック" panose="020B0600070205080204" pitchFamily="50" charset="-128"/>
            </a:rPr>
            <a:t>　また、合併特例債を活用した合併振興基金の設置を予定しており、さらなる増加が見込まれている。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９年度までは、工業団地造成に伴う資金貸付の財源補填として財政調整基金の取崩しを行ったことにより実質単年度収支の赤字が続いていたが、貸付事業の終了により平成３０年度からは黒字化に転じている。また、企業立地に伴う貸付金の返還により令和元年度から令和３年度は財政調整基金の積立額が増加し、標準財政規模比は大きく増加した。令和４年度は貸付金の返還はなく、財政調整基金残高は令和３年度と同水準に留まった。一方、繰越事業費が大きく単年度収支がマイナスになったことが要因し、実質単年度収支はマイナスに転じ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９年度に実施した上下水道料金の改定により、水道事業及び下水道関連の各会計において黒字額が安定していることから連結実質黒字額は増加傾向にあったが、維持管理費が増加傾向にあり、令和３年度にかけては減少に転じている。令和４年度においては、介護保険料収入が増加したことにより介護保険特別会計の黒字額が増加し、全体の標準財政規模比は令和２年度と同水準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9605401</v>
      </c>
      <c r="BO4" s="462"/>
      <c r="BP4" s="462"/>
      <c r="BQ4" s="462"/>
      <c r="BR4" s="462"/>
      <c r="BS4" s="462"/>
      <c r="BT4" s="462"/>
      <c r="BU4" s="463"/>
      <c r="BV4" s="461">
        <v>10175537</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5.4</v>
      </c>
      <c r="CU4" s="602"/>
      <c r="CV4" s="602"/>
      <c r="CW4" s="602"/>
      <c r="CX4" s="602"/>
      <c r="CY4" s="602"/>
      <c r="CZ4" s="602"/>
      <c r="DA4" s="603"/>
      <c r="DB4" s="601">
        <v>6.6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9192317</v>
      </c>
      <c r="BO5" s="433"/>
      <c r="BP5" s="433"/>
      <c r="BQ5" s="433"/>
      <c r="BR5" s="433"/>
      <c r="BS5" s="433"/>
      <c r="BT5" s="433"/>
      <c r="BU5" s="434"/>
      <c r="BV5" s="432">
        <v>9774842</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89.6</v>
      </c>
      <c r="CU5" s="430"/>
      <c r="CV5" s="430"/>
      <c r="CW5" s="430"/>
      <c r="CX5" s="430"/>
      <c r="CY5" s="430"/>
      <c r="CZ5" s="430"/>
      <c r="DA5" s="431"/>
      <c r="DB5" s="429">
        <v>86.7</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413084</v>
      </c>
      <c r="BO6" s="433"/>
      <c r="BP6" s="433"/>
      <c r="BQ6" s="433"/>
      <c r="BR6" s="433"/>
      <c r="BS6" s="433"/>
      <c r="BT6" s="433"/>
      <c r="BU6" s="434"/>
      <c r="BV6" s="432">
        <v>400695</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89.6</v>
      </c>
      <c r="CU6" s="576"/>
      <c r="CV6" s="576"/>
      <c r="CW6" s="576"/>
      <c r="CX6" s="576"/>
      <c r="CY6" s="576"/>
      <c r="CZ6" s="576"/>
      <c r="DA6" s="577"/>
      <c r="DB6" s="575">
        <v>86.7</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96</v>
      </c>
      <c r="AV7" s="491"/>
      <c r="AW7" s="491"/>
      <c r="AX7" s="491"/>
      <c r="AY7" s="446" t="s">
        <v>107</v>
      </c>
      <c r="AZ7" s="447"/>
      <c r="BA7" s="447"/>
      <c r="BB7" s="447"/>
      <c r="BC7" s="447"/>
      <c r="BD7" s="447"/>
      <c r="BE7" s="447"/>
      <c r="BF7" s="447"/>
      <c r="BG7" s="447"/>
      <c r="BH7" s="447"/>
      <c r="BI7" s="447"/>
      <c r="BJ7" s="447"/>
      <c r="BK7" s="447"/>
      <c r="BL7" s="447"/>
      <c r="BM7" s="448"/>
      <c r="BN7" s="432">
        <v>116663</v>
      </c>
      <c r="BO7" s="433"/>
      <c r="BP7" s="433"/>
      <c r="BQ7" s="433"/>
      <c r="BR7" s="433"/>
      <c r="BS7" s="433"/>
      <c r="BT7" s="433"/>
      <c r="BU7" s="434"/>
      <c r="BV7" s="432">
        <v>31878</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5467433</v>
      </c>
      <c r="CU7" s="433"/>
      <c r="CV7" s="433"/>
      <c r="CW7" s="433"/>
      <c r="CX7" s="433"/>
      <c r="CY7" s="433"/>
      <c r="CZ7" s="433"/>
      <c r="DA7" s="434"/>
      <c r="DB7" s="432">
        <v>5611140</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296421</v>
      </c>
      <c r="BO8" s="433"/>
      <c r="BP8" s="433"/>
      <c r="BQ8" s="433"/>
      <c r="BR8" s="433"/>
      <c r="BS8" s="433"/>
      <c r="BT8" s="433"/>
      <c r="BU8" s="434"/>
      <c r="BV8" s="432">
        <v>368817</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0.5</v>
      </c>
      <c r="CU8" s="536"/>
      <c r="CV8" s="536"/>
      <c r="CW8" s="536"/>
      <c r="CX8" s="536"/>
      <c r="CY8" s="536"/>
      <c r="CZ8" s="536"/>
      <c r="DA8" s="537"/>
      <c r="DB8" s="535">
        <v>0.52</v>
      </c>
      <c r="DC8" s="536"/>
      <c r="DD8" s="536"/>
      <c r="DE8" s="536"/>
      <c r="DF8" s="536"/>
      <c r="DG8" s="536"/>
      <c r="DH8" s="536"/>
      <c r="DI8" s="537"/>
    </row>
    <row r="9" spans="1:119" ht="18.75" customHeight="1" thickBot="1" x14ac:dyDescent="0.2">
      <c r="A9" s="175"/>
      <c r="B9" s="564" t="s">
        <v>113</v>
      </c>
      <c r="C9" s="565"/>
      <c r="D9" s="565"/>
      <c r="E9" s="565"/>
      <c r="F9" s="565"/>
      <c r="G9" s="565"/>
      <c r="H9" s="565"/>
      <c r="I9" s="565"/>
      <c r="J9" s="565"/>
      <c r="K9" s="483"/>
      <c r="L9" s="566" t="s">
        <v>114</v>
      </c>
      <c r="M9" s="567"/>
      <c r="N9" s="567"/>
      <c r="O9" s="567"/>
      <c r="P9" s="567"/>
      <c r="Q9" s="568"/>
      <c r="R9" s="569">
        <v>14021</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117</v>
      </c>
      <c r="AV9" s="491"/>
      <c r="AW9" s="491"/>
      <c r="AX9" s="491"/>
      <c r="AY9" s="446" t="s">
        <v>118</v>
      </c>
      <c r="AZ9" s="447"/>
      <c r="BA9" s="447"/>
      <c r="BB9" s="447"/>
      <c r="BC9" s="447"/>
      <c r="BD9" s="447"/>
      <c r="BE9" s="447"/>
      <c r="BF9" s="447"/>
      <c r="BG9" s="447"/>
      <c r="BH9" s="447"/>
      <c r="BI9" s="447"/>
      <c r="BJ9" s="447"/>
      <c r="BK9" s="447"/>
      <c r="BL9" s="447"/>
      <c r="BM9" s="448"/>
      <c r="BN9" s="432">
        <v>-72396</v>
      </c>
      <c r="BO9" s="433"/>
      <c r="BP9" s="433"/>
      <c r="BQ9" s="433"/>
      <c r="BR9" s="433"/>
      <c r="BS9" s="433"/>
      <c r="BT9" s="433"/>
      <c r="BU9" s="434"/>
      <c r="BV9" s="432">
        <v>20521</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8.9</v>
      </c>
      <c r="CU9" s="430"/>
      <c r="CV9" s="430"/>
      <c r="CW9" s="430"/>
      <c r="CX9" s="430"/>
      <c r="CY9" s="430"/>
      <c r="CZ9" s="430"/>
      <c r="DA9" s="431"/>
      <c r="DB9" s="429">
        <v>8.8000000000000007</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120</v>
      </c>
      <c r="M10" s="389"/>
      <c r="N10" s="389"/>
      <c r="O10" s="389"/>
      <c r="P10" s="389"/>
      <c r="Q10" s="390"/>
      <c r="R10" s="385">
        <v>14878</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122</v>
      </c>
      <c r="AV10" s="491"/>
      <c r="AW10" s="491"/>
      <c r="AX10" s="491"/>
      <c r="AY10" s="446" t="s">
        <v>123</v>
      </c>
      <c r="AZ10" s="447"/>
      <c r="BA10" s="447"/>
      <c r="BB10" s="447"/>
      <c r="BC10" s="447"/>
      <c r="BD10" s="447"/>
      <c r="BE10" s="447"/>
      <c r="BF10" s="447"/>
      <c r="BG10" s="447"/>
      <c r="BH10" s="447"/>
      <c r="BI10" s="447"/>
      <c r="BJ10" s="447"/>
      <c r="BK10" s="447"/>
      <c r="BL10" s="447"/>
      <c r="BM10" s="448"/>
      <c r="BN10" s="432">
        <v>184255</v>
      </c>
      <c r="BO10" s="433"/>
      <c r="BP10" s="433"/>
      <c r="BQ10" s="433"/>
      <c r="BR10" s="433"/>
      <c r="BS10" s="433"/>
      <c r="BT10" s="433"/>
      <c r="BU10" s="434"/>
      <c r="BV10" s="432">
        <v>615638</v>
      </c>
      <c r="BW10" s="433"/>
      <c r="BX10" s="433"/>
      <c r="BY10" s="433"/>
      <c r="BZ10" s="433"/>
      <c r="CA10" s="433"/>
      <c r="CB10" s="433"/>
      <c r="CC10" s="434"/>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125</v>
      </c>
      <c r="M11" s="394"/>
      <c r="N11" s="394"/>
      <c r="O11" s="394"/>
      <c r="P11" s="394"/>
      <c r="Q11" s="395"/>
      <c r="R11" s="561" t="s">
        <v>126</v>
      </c>
      <c r="S11" s="562"/>
      <c r="T11" s="562"/>
      <c r="U11" s="562"/>
      <c r="V11" s="563"/>
      <c r="W11" s="573"/>
      <c r="X11" s="383"/>
      <c r="Y11" s="383"/>
      <c r="Z11" s="383"/>
      <c r="AA11" s="383"/>
      <c r="AB11" s="383"/>
      <c r="AC11" s="383"/>
      <c r="AD11" s="383"/>
      <c r="AE11" s="383"/>
      <c r="AF11" s="383"/>
      <c r="AG11" s="383"/>
      <c r="AH11" s="383"/>
      <c r="AI11" s="383"/>
      <c r="AJ11" s="383"/>
      <c r="AK11" s="383"/>
      <c r="AL11" s="574"/>
      <c r="AM11" s="489" t="s">
        <v>127</v>
      </c>
      <c r="AN11" s="389"/>
      <c r="AO11" s="389"/>
      <c r="AP11" s="389"/>
      <c r="AQ11" s="389"/>
      <c r="AR11" s="389"/>
      <c r="AS11" s="389"/>
      <c r="AT11" s="390"/>
      <c r="AU11" s="490" t="s">
        <v>128</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132</v>
      </c>
      <c r="DC11" s="536"/>
      <c r="DD11" s="536"/>
      <c r="DE11" s="536"/>
      <c r="DF11" s="536"/>
      <c r="DG11" s="536"/>
      <c r="DH11" s="536"/>
      <c r="DI11" s="537"/>
    </row>
    <row r="12" spans="1:119" ht="18.75" customHeight="1" x14ac:dyDescent="0.15">
      <c r="A12" s="175"/>
      <c r="B12" s="538" t="s">
        <v>133</v>
      </c>
      <c r="C12" s="539"/>
      <c r="D12" s="539"/>
      <c r="E12" s="539"/>
      <c r="F12" s="539"/>
      <c r="G12" s="539"/>
      <c r="H12" s="539"/>
      <c r="I12" s="539"/>
      <c r="J12" s="539"/>
      <c r="K12" s="540"/>
      <c r="L12" s="547" t="s">
        <v>134</v>
      </c>
      <c r="M12" s="548"/>
      <c r="N12" s="548"/>
      <c r="O12" s="548"/>
      <c r="P12" s="548"/>
      <c r="Q12" s="549"/>
      <c r="R12" s="550">
        <v>14000</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110</v>
      </c>
      <c r="AV12" s="491"/>
      <c r="AW12" s="491"/>
      <c r="AX12" s="491"/>
      <c r="AY12" s="446" t="s">
        <v>138</v>
      </c>
      <c r="AZ12" s="447"/>
      <c r="BA12" s="447"/>
      <c r="BB12" s="447"/>
      <c r="BC12" s="447"/>
      <c r="BD12" s="447"/>
      <c r="BE12" s="447"/>
      <c r="BF12" s="447"/>
      <c r="BG12" s="447"/>
      <c r="BH12" s="447"/>
      <c r="BI12" s="447"/>
      <c r="BJ12" s="447"/>
      <c r="BK12" s="447"/>
      <c r="BL12" s="447"/>
      <c r="BM12" s="448"/>
      <c r="BN12" s="432">
        <v>132877</v>
      </c>
      <c r="BO12" s="433"/>
      <c r="BP12" s="433"/>
      <c r="BQ12" s="433"/>
      <c r="BR12" s="433"/>
      <c r="BS12" s="433"/>
      <c r="BT12" s="433"/>
      <c r="BU12" s="434"/>
      <c r="BV12" s="432">
        <v>0</v>
      </c>
      <c r="BW12" s="433"/>
      <c r="BX12" s="433"/>
      <c r="BY12" s="433"/>
      <c r="BZ12" s="433"/>
      <c r="CA12" s="433"/>
      <c r="CB12" s="433"/>
      <c r="CC12" s="434"/>
      <c r="CD12" s="472" t="s">
        <v>139</v>
      </c>
      <c r="CE12" s="392"/>
      <c r="CF12" s="392"/>
      <c r="CG12" s="392"/>
      <c r="CH12" s="392"/>
      <c r="CI12" s="392"/>
      <c r="CJ12" s="392"/>
      <c r="CK12" s="392"/>
      <c r="CL12" s="392"/>
      <c r="CM12" s="392"/>
      <c r="CN12" s="392"/>
      <c r="CO12" s="392"/>
      <c r="CP12" s="392"/>
      <c r="CQ12" s="392"/>
      <c r="CR12" s="392"/>
      <c r="CS12" s="473"/>
      <c r="CT12" s="535" t="s">
        <v>131</v>
      </c>
      <c r="CU12" s="536"/>
      <c r="CV12" s="536"/>
      <c r="CW12" s="536"/>
      <c r="CX12" s="536"/>
      <c r="CY12" s="536"/>
      <c r="CZ12" s="536"/>
      <c r="DA12" s="537"/>
      <c r="DB12" s="535" t="s">
        <v>131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140</v>
      </c>
      <c r="N13" s="517"/>
      <c r="O13" s="517"/>
      <c r="P13" s="517"/>
      <c r="Q13" s="518"/>
      <c r="R13" s="519">
        <v>13838</v>
      </c>
      <c r="S13" s="520"/>
      <c r="T13" s="520"/>
      <c r="U13" s="520"/>
      <c r="V13" s="521"/>
      <c r="W13" s="522" t="s">
        <v>141</v>
      </c>
      <c r="X13" s="418"/>
      <c r="Y13" s="418"/>
      <c r="Z13" s="418"/>
      <c r="AA13" s="418"/>
      <c r="AB13" s="419"/>
      <c r="AC13" s="385">
        <v>652</v>
      </c>
      <c r="AD13" s="386"/>
      <c r="AE13" s="386"/>
      <c r="AF13" s="386"/>
      <c r="AG13" s="387"/>
      <c r="AH13" s="385">
        <v>834</v>
      </c>
      <c r="AI13" s="386"/>
      <c r="AJ13" s="386"/>
      <c r="AK13" s="386"/>
      <c r="AL13" s="445"/>
      <c r="AM13" s="489" t="s">
        <v>142</v>
      </c>
      <c r="AN13" s="389"/>
      <c r="AO13" s="389"/>
      <c r="AP13" s="389"/>
      <c r="AQ13" s="389"/>
      <c r="AR13" s="389"/>
      <c r="AS13" s="389"/>
      <c r="AT13" s="390"/>
      <c r="AU13" s="490" t="s">
        <v>143</v>
      </c>
      <c r="AV13" s="491"/>
      <c r="AW13" s="491"/>
      <c r="AX13" s="491"/>
      <c r="AY13" s="446" t="s">
        <v>144</v>
      </c>
      <c r="AZ13" s="447"/>
      <c r="BA13" s="447"/>
      <c r="BB13" s="447"/>
      <c r="BC13" s="447"/>
      <c r="BD13" s="447"/>
      <c r="BE13" s="447"/>
      <c r="BF13" s="447"/>
      <c r="BG13" s="447"/>
      <c r="BH13" s="447"/>
      <c r="BI13" s="447"/>
      <c r="BJ13" s="447"/>
      <c r="BK13" s="447"/>
      <c r="BL13" s="447"/>
      <c r="BM13" s="448"/>
      <c r="BN13" s="432">
        <v>-21018</v>
      </c>
      <c r="BO13" s="433"/>
      <c r="BP13" s="433"/>
      <c r="BQ13" s="433"/>
      <c r="BR13" s="433"/>
      <c r="BS13" s="433"/>
      <c r="BT13" s="433"/>
      <c r="BU13" s="434"/>
      <c r="BV13" s="432">
        <v>636159</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3.6</v>
      </c>
      <c r="CU13" s="430"/>
      <c r="CV13" s="430"/>
      <c r="CW13" s="430"/>
      <c r="CX13" s="430"/>
      <c r="CY13" s="430"/>
      <c r="CZ13" s="430"/>
      <c r="DA13" s="431"/>
      <c r="DB13" s="429">
        <v>3.9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146</v>
      </c>
      <c r="M14" s="559"/>
      <c r="N14" s="559"/>
      <c r="O14" s="559"/>
      <c r="P14" s="559"/>
      <c r="Q14" s="560"/>
      <c r="R14" s="519">
        <v>14176</v>
      </c>
      <c r="S14" s="520"/>
      <c r="T14" s="520"/>
      <c r="U14" s="520"/>
      <c r="V14" s="521"/>
      <c r="W14" s="523"/>
      <c r="X14" s="421"/>
      <c r="Y14" s="421"/>
      <c r="Z14" s="421"/>
      <c r="AA14" s="421"/>
      <c r="AB14" s="422"/>
      <c r="AC14" s="512">
        <v>9.6</v>
      </c>
      <c r="AD14" s="513"/>
      <c r="AE14" s="513"/>
      <c r="AF14" s="513"/>
      <c r="AG14" s="514"/>
      <c r="AH14" s="512">
        <v>11.4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t="s">
        <v>132</v>
      </c>
      <c r="CU14" s="530"/>
      <c r="CV14" s="530"/>
      <c r="CW14" s="530"/>
      <c r="CX14" s="530"/>
      <c r="CY14" s="530"/>
      <c r="CZ14" s="530"/>
      <c r="DA14" s="531"/>
      <c r="DB14" s="529" t="s">
        <v>148</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140</v>
      </c>
      <c r="N15" s="517"/>
      <c r="O15" s="517"/>
      <c r="P15" s="517"/>
      <c r="Q15" s="518"/>
      <c r="R15" s="519">
        <v>14043</v>
      </c>
      <c r="S15" s="520"/>
      <c r="T15" s="520"/>
      <c r="U15" s="520"/>
      <c r="V15" s="521"/>
      <c r="W15" s="522" t="s">
        <v>149</v>
      </c>
      <c r="X15" s="418"/>
      <c r="Y15" s="418"/>
      <c r="Z15" s="418"/>
      <c r="AA15" s="418"/>
      <c r="AB15" s="419"/>
      <c r="AC15" s="385">
        <v>2087</v>
      </c>
      <c r="AD15" s="386"/>
      <c r="AE15" s="386"/>
      <c r="AF15" s="386"/>
      <c r="AG15" s="387"/>
      <c r="AH15" s="385">
        <v>2390</v>
      </c>
      <c r="AI15" s="386"/>
      <c r="AJ15" s="386"/>
      <c r="AK15" s="386"/>
      <c r="AL15" s="445"/>
      <c r="AM15" s="489"/>
      <c r="AN15" s="389"/>
      <c r="AO15" s="389"/>
      <c r="AP15" s="389"/>
      <c r="AQ15" s="389"/>
      <c r="AR15" s="389"/>
      <c r="AS15" s="389"/>
      <c r="AT15" s="390"/>
      <c r="AU15" s="490"/>
      <c r="AV15" s="491"/>
      <c r="AW15" s="491"/>
      <c r="AX15" s="491"/>
      <c r="AY15" s="458" t="s">
        <v>150</v>
      </c>
      <c r="AZ15" s="459"/>
      <c r="BA15" s="459"/>
      <c r="BB15" s="459"/>
      <c r="BC15" s="459"/>
      <c r="BD15" s="459"/>
      <c r="BE15" s="459"/>
      <c r="BF15" s="459"/>
      <c r="BG15" s="459"/>
      <c r="BH15" s="459"/>
      <c r="BI15" s="459"/>
      <c r="BJ15" s="459"/>
      <c r="BK15" s="459"/>
      <c r="BL15" s="459"/>
      <c r="BM15" s="460"/>
      <c r="BN15" s="461">
        <v>2417969</v>
      </c>
      <c r="BO15" s="462"/>
      <c r="BP15" s="462"/>
      <c r="BQ15" s="462"/>
      <c r="BR15" s="462"/>
      <c r="BS15" s="462"/>
      <c r="BT15" s="462"/>
      <c r="BU15" s="463"/>
      <c r="BV15" s="461">
        <v>2228887</v>
      </c>
      <c r="BW15" s="462"/>
      <c r="BX15" s="462"/>
      <c r="BY15" s="462"/>
      <c r="BZ15" s="462"/>
      <c r="CA15" s="462"/>
      <c r="CB15" s="462"/>
      <c r="CC15" s="463"/>
      <c r="CD15" s="532" t="s">
        <v>151</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152</v>
      </c>
      <c r="M16" s="507"/>
      <c r="N16" s="507"/>
      <c r="O16" s="507"/>
      <c r="P16" s="507"/>
      <c r="Q16" s="508"/>
      <c r="R16" s="509" t="s">
        <v>153</v>
      </c>
      <c r="S16" s="510"/>
      <c r="T16" s="510"/>
      <c r="U16" s="510"/>
      <c r="V16" s="511"/>
      <c r="W16" s="523"/>
      <c r="X16" s="421"/>
      <c r="Y16" s="421"/>
      <c r="Z16" s="421"/>
      <c r="AA16" s="421"/>
      <c r="AB16" s="422"/>
      <c r="AC16" s="512">
        <v>30.8</v>
      </c>
      <c r="AD16" s="513"/>
      <c r="AE16" s="513"/>
      <c r="AF16" s="513"/>
      <c r="AG16" s="514"/>
      <c r="AH16" s="512">
        <v>32.5</v>
      </c>
      <c r="AI16" s="513"/>
      <c r="AJ16" s="513"/>
      <c r="AK16" s="513"/>
      <c r="AL16" s="515"/>
      <c r="AM16" s="489"/>
      <c r="AN16" s="389"/>
      <c r="AO16" s="389"/>
      <c r="AP16" s="389"/>
      <c r="AQ16" s="389"/>
      <c r="AR16" s="389"/>
      <c r="AS16" s="389"/>
      <c r="AT16" s="390"/>
      <c r="AU16" s="490"/>
      <c r="AV16" s="491"/>
      <c r="AW16" s="491"/>
      <c r="AX16" s="491"/>
      <c r="AY16" s="446" t="s">
        <v>154</v>
      </c>
      <c r="AZ16" s="447"/>
      <c r="BA16" s="447"/>
      <c r="BB16" s="447"/>
      <c r="BC16" s="447"/>
      <c r="BD16" s="447"/>
      <c r="BE16" s="447"/>
      <c r="BF16" s="447"/>
      <c r="BG16" s="447"/>
      <c r="BH16" s="447"/>
      <c r="BI16" s="447"/>
      <c r="BJ16" s="447"/>
      <c r="BK16" s="447"/>
      <c r="BL16" s="447"/>
      <c r="BM16" s="448"/>
      <c r="BN16" s="432">
        <v>4728028</v>
      </c>
      <c r="BO16" s="433"/>
      <c r="BP16" s="433"/>
      <c r="BQ16" s="433"/>
      <c r="BR16" s="433"/>
      <c r="BS16" s="433"/>
      <c r="BT16" s="433"/>
      <c r="BU16" s="434"/>
      <c r="BV16" s="432">
        <v>4662196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155</v>
      </c>
      <c r="N17" s="526"/>
      <c r="O17" s="526"/>
      <c r="P17" s="526"/>
      <c r="Q17" s="527"/>
      <c r="R17" s="509" t="s">
        <v>156</v>
      </c>
      <c r="S17" s="510"/>
      <c r="T17" s="510"/>
      <c r="U17" s="510"/>
      <c r="V17" s="511"/>
      <c r="W17" s="522" t="s">
        <v>157</v>
      </c>
      <c r="X17" s="418"/>
      <c r="Y17" s="418"/>
      <c r="Z17" s="418"/>
      <c r="AA17" s="418"/>
      <c r="AB17" s="419"/>
      <c r="AC17" s="385">
        <v>4026</v>
      </c>
      <c r="AD17" s="386"/>
      <c r="AE17" s="386"/>
      <c r="AF17" s="386"/>
      <c r="AG17" s="387"/>
      <c r="AH17" s="385">
        <v>4121</v>
      </c>
      <c r="AI17" s="386"/>
      <c r="AJ17" s="386"/>
      <c r="AK17" s="386"/>
      <c r="AL17" s="445"/>
      <c r="AM17" s="489"/>
      <c r="AN17" s="389"/>
      <c r="AO17" s="389"/>
      <c r="AP17" s="389"/>
      <c r="AQ17" s="389"/>
      <c r="AR17" s="389"/>
      <c r="AS17" s="389"/>
      <c r="AT17" s="390"/>
      <c r="AU17" s="490"/>
      <c r="AV17" s="491"/>
      <c r="AW17" s="491"/>
      <c r="AX17" s="491"/>
      <c r="AY17" s="446" t="s">
        <v>158</v>
      </c>
      <c r="AZ17" s="447"/>
      <c r="BA17" s="447"/>
      <c r="BB17" s="447"/>
      <c r="BC17" s="447"/>
      <c r="BD17" s="447"/>
      <c r="BE17" s="447"/>
      <c r="BF17" s="447"/>
      <c r="BG17" s="447"/>
      <c r="BH17" s="447"/>
      <c r="BI17" s="447"/>
      <c r="BJ17" s="447"/>
      <c r="BK17" s="447"/>
      <c r="BL17" s="447"/>
      <c r="BM17" s="448"/>
      <c r="BN17" s="432">
        <v>3069182</v>
      </c>
      <c r="BO17" s="433"/>
      <c r="BP17" s="433"/>
      <c r="BQ17" s="433"/>
      <c r="BR17" s="433"/>
      <c r="BS17" s="433"/>
      <c r="BT17" s="433"/>
      <c r="BU17" s="434"/>
      <c r="BV17" s="432">
        <v>2815498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159</v>
      </c>
      <c r="C18" s="483"/>
      <c r="D18" s="483"/>
      <c r="E18" s="484"/>
      <c r="F18" s="484"/>
      <c r="G18" s="484"/>
      <c r="H18" s="484"/>
      <c r="I18" s="484"/>
      <c r="J18" s="484"/>
      <c r="K18" s="484"/>
      <c r="L18" s="485">
        <v>103.06</v>
      </c>
      <c r="M18" s="485"/>
      <c r="N18" s="485"/>
      <c r="O18" s="485"/>
      <c r="P18" s="485"/>
      <c r="Q18" s="485"/>
      <c r="R18" s="486"/>
      <c r="S18" s="486"/>
      <c r="T18" s="486"/>
      <c r="U18" s="486"/>
      <c r="V18" s="487"/>
      <c r="W18" s="503"/>
      <c r="X18" s="504"/>
      <c r="Y18" s="504"/>
      <c r="Z18" s="504"/>
      <c r="AA18" s="504"/>
      <c r="AB18" s="528"/>
      <c r="AC18" s="402">
        <v>59.5</v>
      </c>
      <c r="AD18" s="403"/>
      <c r="AE18" s="403"/>
      <c r="AF18" s="403"/>
      <c r="AG18" s="488"/>
      <c r="AH18" s="402">
        <v>56.1</v>
      </c>
      <c r="AI18" s="403"/>
      <c r="AJ18" s="403"/>
      <c r="AK18" s="403"/>
      <c r="AL18" s="404"/>
      <c r="AM18" s="489"/>
      <c r="AN18" s="389"/>
      <c r="AO18" s="389"/>
      <c r="AP18" s="389"/>
      <c r="AQ18" s="389"/>
      <c r="AR18" s="389"/>
      <c r="AS18" s="389"/>
      <c r="AT18" s="390"/>
      <c r="AU18" s="490"/>
      <c r="AV18" s="491"/>
      <c r="AW18" s="491"/>
      <c r="AX18" s="491"/>
      <c r="AY18" s="446" t="s">
        <v>160</v>
      </c>
      <c r="AZ18" s="447"/>
      <c r="BA18" s="447"/>
      <c r="BB18" s="447"/>
      <c r="BC18" s="447"/>
      <c r="BD18" s="447"/>
      <c r="BE18" s="447"/>
      <c r="BF18" s="447"/>
      <c r="BG18" s="447"/>
      <c r="BH18" s="447"/>
      <c r="BI18" s="447"/>
      <c r="BJ18" s="447"/>
      <c r="BK18" s="447"/>
      <c r="BL18" s="447"/>
      <c r="BM18" s="448"/>
      <c r="BN18" s="432">
        <v>4775513</v>
      </c>
      <c r="BO18" s="433"/>
      <c r="BP18" s="433"/>
      <c r="BQ18" s="433"/>
      <c r="BR18" s="433"/>
      <c r="BS18" s="433"/>
      <c r="BT18" s="433"/>
      <c r="BU18" s="434"/>
      <c r="BV18" s="432">
        <v>4664796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161</v>
      </c>
      <c r="C19" s="483"/>
      <c r="D19" s="483"/>
      <c r="E19" s="484"/>
      <c r="F19" s="484"/>
      <c r="G19" s="484"/>
      <c r="H19" s="484"/>
      <c r="I19" s="484"/>
      <c r="J19" s="484"/>
      <c r="K19" s="484"/>
      <c r="L19" s="492">
        <v>136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162</v>
      </c>
      <c r="AZ19" s="447"/>
      <c r="BA19" s="447"/>
      <c r="BB19" s="447"/>
      <c r="BC19" s="447"/>
      <c r="BD19" s="447"/>
      <c r="BE19" s="447"/>
      <c r="BF19" s="447"/>
      <c r="BG19" s="447"/>
      <c r="BH19" s="447"/>
      <c r="BI19" s="447"/>
      <c r="BJ19" s="447"/>
      <c r="BK19" s="447"/>
      <c r="BL19" s="447"/>
      <c r="BM19" s="448"/>
      <c r="BN19" s="432">
        <v>6765384</v>
      </c>
      <c r="BO19" s="433"/>
      <c r="BP19" s="433"/>
      <c r="BQ19" s="433"/>
      <c r="BR19" s="433"/>
      <c r="BS19" s="433"/>
      <c r="BT19" s="433"/>
      <c r="BU19" s="434"/>
      <c r="BV19" s="432">
        <v>7163029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163</v>
      </c>
      <c r="C20" s="483"/>
      <c r="D20" s="483"/>
      <c r="E20" s="484"/>
      <c r="F20" s="484"/>
      <c r="G20" s="484"/>
      <c r="H20" s="484"/>
      <c r="I20" s="484"/>
      <c r="J20" s="484"/>
      <c r="K20" s="484"/>
      <c r="L20" s="492">
        <v>5124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165</v>
      </c>
      <c r="C22" s="409"/>
      <c r="D22" s="410"/>
      <c r="E22" s="417" t="s">
        <v>1</v>
      </c>
      <c r="F22" s="418"/>
      <c r="G22" s="418"/>
      <c r="H22" s="418"/>
      <c r="I22" s="418"/>
      <c r="J22" s="418"/>
      <c r="K22" s="419"/>
      <c r="L22" s="417" t="s">
        <v>166</v>
      </c>
      <c r="M22" s="418"/>
      <c r="N22" s="418"/>
      <c r="O22" s="418"/>
      <c r="P22" s="419"/>
      <c r="Q22" s="423" t="s">
        <v>167</v>
      </c>
      <c r="R22" s="424"/>
      <c r="S22" s="424"/>
      <c r="T22" s="424"/>
      <c r="U22" s="424"/>
      <c r="V22" s="425"/>
      <c r="W22" s="474" t="s">
        <v>168</v>
      </c>
      <c r="X22" s="409"/>
      <c r="Y22" s="410"/>
      <c r="Z22" s="417" t="s">
        <v>1</v>
      </c>
      <c r="AA22" s="418"/>
      <c r="AB22" s="418"/>
      <c r="AC22" s="418"/>
      <c r="AD22" s="418"/>
      <c r="AE22" s="418"/>
      <c r="AF22" s="418"/>
      <c r="AG22" s="419"/>
      <c r="AH22" s="435" t="s">
        <v>169</v>
      </c>
      <c r="AI22" s="418"/>
      <c r="AJ22" s="418"/>
      <c r="AK22" s="418"/>
      <c r="AL22" s="419"/>
      <c r="AM22" s="435" t="s">
        <v>170</v>
      </c>
      <c r="AN22" s="436"/>
      <c r="AO22" s="436"/>
      <c r="AP22" s="436"/>
      <c r="AQ22" s="436"/>
      <c r="AR22" s="437"/>
      <c r="AS22" s="423" t="s">
        <v>167</v>
      </c>
      <c r="AT22" s="424"/>
      <c r="AU22" s="424"/>
      <c r="AV22" s="424"/>
      <c r="AW22" s="424"/>
      <c r="AX22" s="441"/>
      <c r="AY22" s="458" t="s">
        <v>171</v>
      </c>
      <c r="AZ22" s="459"/>
      <c r="BA22" s="459"/>
      <c r="BB22" s="459"/>
      <c r="BC22" s="459"/>
      <c r="BD22" s="459"/>
      <c r="BE22" s="459"/>
      <c r="BF22" s="459"/>
      <c r="BG22" s="459"/>
      <c r="BH22" s="459"/>
      <c r="BI22" s="459"/>
      <c r="BJ22" s="459"/>
      <c r="BK22" s="459"/>
      <c r="BL22" s="459"/>
      <c r="BM22" s="460"/>
      <c r="BN22" s="461">
        <v>5441321</v>
      </c>
      <c r="BO22" s="462"/>
      <c r="BP22" s="462"/>
      <c r="BQ22" s="462"/>
      <c r="BR22" s="462"/>
      <c r="BS22" s="462"/>
      <c r="BT22" s="462"/>
      <c r="BU22" s="463"/>
      <c r="BV22" s="461">
        <v>5726522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172</v>
      </c>
      <c r="AZ23" s="447"/>
      <c r="BA23" s="447"/>
      <c r="BB23" s="447"/>
      <c r="BC23" s="447"/>
      <c r="BD23" s="447"/>
      <c r="BE23" s="447"/>
      <c r="BF23" s="447"/>
      <c r="BG23" s="447"/>
      <c r="BH23" s="447"/>
      <c r="BI23" s="447"/>
      <c r="BJ23" s="447"/>
      <c r="BK23" s="447"/>
      <c r="BL23" s="447"/>
      <c r="BM23" s="448"/>
      <c r="BN23" s="432">
        <v>5290789</v>
      </c>
      <c r="BO23" s="433"/>
      <c r="BP23" s="433"/>
      <c r="BQ23" s="433"/>
      <c r="BR23" s="433"/>
      <c r="BS23" s="433"/>
      <c r="BT23" s="433"/>
      <c r="BU23" s="434"/>
      <c r="BV23" s="432">
        <v>5603188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173</v>
      </c>
      <c r="F24" s="389"/>
      <c r="G24" s="389"/>
      <c r="H24" s="389"/>
      <c r="I24" s="389"/>
      <c r="J24" s="389"/>
      <c r="K24" s="390"/>
      <c r="L24" s="385">
        <v>1</v>
      </c>
      <c r="M24" s="386"/>
      <c r="N24" s="386"/>
      <c r="O24" s="386"/>
      <c r="P24" s="387"/>
      <c r="Q24" s="385">
        <v>7400</v>
      </c>
      <c r="R24" s="386"/>
      <c r="S24" s="386"/>
      <c r="T24" s="386"/>
      <c r="U24" s="386"/>
      <c r="V24" s="387"/>
      <c r="W24" s="475"/>
      <c r="X24" s="412"/>
      <c r="Y24" s="413"/>
      <c r="Z24" s="388" t="s">
        <v>174</v>
      </c>
      <c r="AA24" s="389"/>
      <c r="AB24" s="389"/>
      <c r="AC24" s="389"/>
      <c r="AD24" s="389"/>
      <c r="AE24" s="389"/>
      <c r="AF24" s="389"/>
      <c r="AG24" s="390"/>
      <c r="AH24" s="385">
        <v>132</v>
      </c>
      <c r="AI24" s="386"/>
      <c r="AJ24" s="386"/>
      <c r="AK24" s="386"/>
      <c r="AL24" s="387"/>
      <c r="AM24" s="385">
        <v>409464</v>
      </c>
      <c r="AN24" s="386"/>
      <c r="AO24" s="386"/>
      <c r="AP24" s="386"/>
      <c r="AQ24" s="386"/>
      <c r="AR24" s="387"/>
      <c r="AS24" s="385">
        <v>3102</v>
      </c>
      <c r="AT24" s="386"/>
      <c r="AU24" s="386"/>
      <c r="AV24" s="386"/>
      <c r="AW24" s="386"/>
      <c r="AX24" s="445"/>
      <c r="AY24" s="405" t="s">
        <v>175</v>
      </c>
      <c r="AZ24" s="406"/>
      <c r="BA24" s="406"/>
      <c r="BB24" s="406"/>
      <c r="BC24" s="406"/>
      <c r="BD24" s="406"/>
      <c r="BE24" s="406"/>
      <c r="BF24" s="406"/>
      <c r="BG24" s="406"/>
      <c r="BH24" s="406"/>
      <c r="BI24" s="406"/>
      <c r="BJ24" s="406"/>
      <c r="BK24" s="406"/>
      <c r="BL24" s="406"/>
      <c r="BM24" s="407"/>
      <c r="BN24" s="432">
        <v>2386218</v>
      </c>
      <c r="BO24" s="433"/>
      <c r="BP24" s="433"/>
      <c r="BQ24" s="433"/>
      <c r="BR24" s="433"/>
      <c r="BS24" s="433"/>
      <c r="BT24" s="433"/>
      <c r="BU24" s="434"/>
      <c r="BV24" s="432">
        <v>2276513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176</v>
      </c>
      <c r="F25" s="389"/>
      <c r="G25" s="389"/>
      <c r="H25" s="389"/>
      <c r="I25" s="389"/>
      <c r="J25" s="389"/>
      <c r="K25" s="390"/>
      <c r="L25" s="385">
        <v>1</v>
      </c>
      <c r="M25" s="386"/>
      <c r="N25" s="386"/>
      <c r="O25" s="386"/>
      <c r="P25" s="387"/>
      <c r="Q25" s="385">
        <v>5700</v>
      </c>
      <c r="R25" s="386"/>
      <c r="S25" s="386"/>
      <c r="T25" s="386"/>
      <c r="U25" s="386"/>
      <c r="V25" s="387"/>
      <c r="W25" s="475"/>
      <c r="X25" s="412"/>
      <c r="Y25" s="413"/>
      <c r="Z25" s="388" t="s">
        <v>177</v>
      </c>
      <c r="AA25" s="389"/>
      <c r="AB25" s="389"/>
      <c r="AC25" s="389"/>
      <c r="AD25" s="389"/>
      <c r="AE25" s="389"/>
      <c r="AF25" s="389"/>
      <c r="AG25" s="390"/>
      <c r="AH25" s="385" t="s">
        <v>178</v>
      </c>
      <c r="AI25" s="386"/>
      <c r="AJ25" s="386"/>
      <c r="AK25" s="386"/>
      <c r="AL25" s="387"/>
      <c r="AM25" s="385" t="s">
        <v>178</v>
      </c>
      <c r="AN25" s="386"/>
      <c r="AO25" s="386"/>
      <c r="AP25" s="386"/>
      <c r="AQ25" s="386"/>
      <c r="AR25" s="387"/>
      <c r="AS25" s="385" t="s">
        <v>178</v>
      </c>
      <c r="AT25" s="386"/>
      <c r="AU25" s="386"/>
      <c r="AV25" s="386"/>
      <c r="AW25" s="386"/>
      <c r="AX25" s="445"/>
      <c r="AY25" s="458" t="s">
        <v>179</v>
      </c>
      <c r="AZ25" s="459"/>
      <c r="BA25" s="459"/>
      <c r="BB25" s="459"/>
      <c r="BC25" s="459"/>
      <c r="BD25" s="459"/>
      <c r="BE25" s="459"/>
      <c r="BF25" s="459"/>
      <c r="BG25" s="459"/>
      <c r="BH25" s="459"/>
      <c r="BI25" s="459"/>
      <c r="BJ25" s="459"/>
      <c r="BK25" s="459"/>
      <c r="BL25" s="459"/>
      <c r="BM25" s="460"/>
      <c r="BN25" s="461">
        <v>414721</v>
      </c>
      <c r="BO25" s="462"/>
      <c r="BP25" s="462"/>
      <c r="BQ25" s="462"/>
      <c r="BR25" s="462"/>
      <c r="BS25" s="462"/>
      <c r="BT25" s="462"/>
      <c r="BU25" s="463"/>
      <c r="BV25" s="461">
        <v>474620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180</v>
      </c>
      <c r="F26" s="389"/>
      <c r="G26" s="389"/>
      <c r="H26" s="389"/>
      <c r="I26" s="389"/>
      <c r="J26" s="389"/>
      <c r="K26" s="390"/>
      <c r="L26" s="385">
        <v>1</v>
      </c>
      <c r="M26" s="386"/>
      <c r="N26" s="386"/>
      <c r="O26" s="386"/>
      <c r="P26" s="387"/>
      <c r="Q26" s="385">
        <v>5200</v>
      </c>
      <c r="R26" s="386"/>
      <c r="S26" s="386"/>
      <c r="T26" s="386"/>
      <c r="U26" s="386"/>
      <c r="V26" s="387"/>
      <c r="W26" s="475"/>
      <c r="X26" s="412"/>
      <c r="Y26" s="413"/>
      <c r="Z26" s="388" t="s">
        <v>181</v>
      </c>
      <c r="AA26" s="443"/>
      <c r="AB26" s="443"/>
      <c r="AC26" s="443"/>
      <c r="AD26" s="443"/>
      <c r="AE26" s="443"/>
      <c r="AF26" s="443"/>
      <c r="AG26" s="444"/>
      <c r="AH26" s="385">
        <v>5</v>
      </c>
      <c r="AI26" s="386"/>
      <c r="AJ26" s="386"/>
      <c r="AK26" s="386"/>
      <c r="AL26" s="387"/>
      <c r="AM26" s="385">
        <v>16460</v>
      </c>
      <c r="AN26" s="386"/>
      <c r="AO26" s="386"/>
      <c r="AP26" s="386"/>
      <c r="AQ26" s="386"/>
      <c r="AR26" s="387"/>
      <c r="AS26" s="385">
        <v>3292</v>
      </c>
      <c r="AT26" s="386"/>
      <c r="AU26" s="386"/>
      <c r="AV26" s="386"/>
      <c r="AW26" s="386"/>
      <c r="AX26" s="445"/>
      <c r="AY26" s="472" t="s">
        <v>182</v>
      </c>
      <c r="AZ26" s="392"/>
      <c r="BA26" s="392"/>
      <c r="BB26" s="392"/>
      <c r="BC26" s="392"/>
      <c r="BD26" s="392"/>
      <c r="BE26" s="392"/>
      <c r="BF26" s="392"/>
      <c r="BG26" s="392"/>
      <c r="BH26" s="392"/>
      <c r="BI26" s="392"/>
      <c r="BJ26" s="392"/>
      <c r="BK26" s="392"/>
      <c r="BL26" s="392"/>
      <c r="BM26" s="473"/>
      <c r="BN26" s="432" t="s">
        <v>178</v>
      </c>
      <c r="BO26" s="433"/>
      <c r="BP26" s="433"/>
      <c r="BQ26" s="433"/>
      <c r="BR26" s="433"/>
      <c r="BS26" s="433"/>
      <c r="BT26" s="433"/>
      <c r="BU26" s="434"/>
      <c r="BV26" s="432" t="s">
        <v>178</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183</v>
      </c>
      <c r="F27" s="389"/>
      <c r="G27" s="389"/>
      <c r="H27" s="389"/>
      <c r="I27" s="389"/>
      <c r="J27" s="389"/>
      <c r="K27" s="390"/>
      <c r="L27" s="385">
        <v>1</v>
      </c>
      <c r="M27" s="386"/>
      <c r="N27" s="386"/>
      <c r="O27" s="386"/>
      <c r="P27" s="387"/>
      <c r="Q27" s="385">
        <v>2700</v>
      </c>
      <c r="R27" s="386"/>
      <c r="S27" s="386"/>
      <c r="T27" s="386"/>
      <c r="U27" s="386"/>
      <c r="V27" s="387"/>
      <c r="W27" s="475"/>
      <c r="X27" s="412"/>
      <c r="Y27" s="413"/>
      <c r="Z27" s="388" t="s">
        <v>184</v>
      </c>
      <c r="AA27" s="389"/>
      <c r="AB27" s="389"/>
      <c r="AC27" s="389"/>
      <c r="AD27" s="389"/>
      <c r="AE27" s="389"/>
      <c r="AF27" s="389"/>
      <c r="AG27" s="390"/>
      <c r="AH27" s="385">
        <v>1</v>
      </c>
      <c r="AI27" s="386"/>
      <c r="AJ27" s="386"/>
      <c r="AK27" s="386"/>
      <c r="AL27" s="387"/>
      <c r="AM27" s="385" t="s">
        <v>185</v>
      </c>
      <c r="AN27" s="386"/>
      <c r="AO27" s="386"/>
      <c r="AP27" s="386"/>
      <c r="AQ27" s="386"/>
      <c r="AR27" s="387"/>
      <c r="AS27" s="385" t="s">
        <v>185</v>
      </c>
      <c r="AT27" s="386"/>
      <c r="AU27" s="386"/>
      <c r="AV27" s="386"/>
      <c r="AW27" s="386"/>
      <c r="AX27" s="445"/>
      <c r="AY27" s="469" t="s">
        <v>186</v>
      </c>
      <c r="AZ27" s="470"/>
      <c r="BA27" s="470"/>
      <c r="BB27" s="470"/>
      <c r="BC27" s="470"/>
      <c r="BD27" s="470"/>
      <c r="BE27" s="470"/>
      <c r="BF27" s="470"/>
      <c r="BG27" s="470"/>
      <c r="BH27" s="470"/>
      <c r="BI27" s="470"/>
      <c r="BJ27" s="470"/>
      <c r="BK27" s="470"/>
      <c r="BL27" s="470"/>
      <c r="BM27" s="471"/>
      <c r="BN27" s="466">
        <v>100000</v>
      </c>
      <c r="BO27" s="467"/>
      <c r="BP27" s="467"/>
      <c r="BQ27" s="467"/>
      <c r="BR27" s="467"/>
      <c r="BS27" s="467"/>
      <c r="BT27" s="467"/>
      <c r="BU27" s="468"/>
      <c r="BV27" s="466">
        <v>100000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187</v>
      </c>
      <c r="F28" s="389"/>
      <c r="G28" s="389"/>
      <c r="H28" s="389"/>
      <c r="I28" s="389"/>
      <c r="J28" s="389"/>
      <c r="K28" s="390"/>
      <c r="L28" s="385">
        <v>1</v>
      </c>
      <c r="M28" s="386"/>
      <c r="N28" s="386"/>
      <c r="O28" s="386"/>
      <c r="P28" s="387"/>
      <c r="Q28" s="385">
        <v>2000</v>
      </c>
      <c r="R28" s="386"/>
      <c r="S28" s="386"/>
      <c r="T28" s="386"/>
      <c r="U28" s="386"/>
      <c r="V28" s="387"/>
      <c r="W28" s="475"/>
      <c r="X28" s="412"/>
      <c r="Y28" s="413"/>
      <c r="Z28" s="388" t="s">
        <v>188</v>
      </c>
      <c r="AA28" s="389"/>
      <c r="AB28" s="389"/>
      <c r="AC28" s="389"/>
      <c r="AD28" s="389"/>
      <c r="AE28" s="389"/>
      <c r="AF28" s="389"/>
      <c r="AG28" s="390"/>
      <c r="AH28" s="385" t="s">
        <v>178</v>
      </c>
      <c r="AI28" s="386"/>
      <c r="AJ28" s="386"/>
      <c r="AK28" s="386"/>
      <c r="AL28" s="387"/>
      <c r="AM28" s="385" t="s">
        <v>178</v>
      </c>
      <c r="AN28" s="386"/>
      <c r="AO28" s="386"/>
      <c r="AP28" s="386"/>
      <c r="AQ28" s="386"/>
      <c r="AR28" s="387"/>
      <c r="AS28" s="385" t="s">
        <v>178</v>
      </c>
      <c r="AT28" s="386"/>
      <c r="AU28" s="386"/>
      <c r="AV28" s="386"/>
      <c r="AW28" s="386"/>
      <c r="AX28" s="445"/>
      <c r="AY28" s="449" t="s">
        <v>189</v>
      </c>
      <c r="AZ28" s="450"/>
      <c r="BA28" s="450"/>
      <c r="BB28" s="451"/>
      <c r="BC28" s="458" t="s">
        <v>50</v>
      </c>
      <c r="BD28" s="459"/>
      <c r="BE28" s="459"/>
      <c r="BF28" s="459"/>
      <c r="BG28" s="459"/>
      <c r="BH28" s="459"/>
      <c r="BI28" s="459"/>
      <c r="BJ28" s="459"/>
      <c r="BK28" s="459"/>
      <c r="BL28" s="459"/>
      <c r="BM28" s="460"/>
      <c r="BN28" s="461">
        <v>3635922</v>
      </c>
      <c r="BO28" s="462"/>
      <c r="BP28" s="462"/>
      <c r="BQ28" s="462"/>
      <c r="BR28" s="462"/>
      <c r="BS28" s="462"/>
      <c r="BT28" s="462"/>
      <c r="BU28" s="463"/>
      <c r="BV28" s="461">
        <v>3584544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190</v>
      </c>
      <c r="F29" s="389"/>
      <c r="G29" s="389"/>
      <c r="H29" s="389"/>
      <c r="I29" s="389"/>
      <c r="J29" s="389"/>
      <c r="K29" s="390"/>
      <c r="L29" s="385">
        <v>11</v>
      </c>
      <c r="M29" s="386"/>
      <c r="N29" s="386"/>
      <c r="O29" s="386"/>
      <c r="P29" s="387"/>
      <c r="Q29" s="385">
        <v>1900</v>
      </c>
      <c r="R29" s="386"/>
      <c r="S29" s="386"/>
      <c r="T29" s="386"/>
      <c r="U29" s="386"/>
      <c r="V29" s="387"/>
      <c r="W29" s="476"/>
      <c r="X29" s="477"/>
      <c r="Y29" s="478"/>
      <c r="Z29" s="388" t="s">
        <v>191</v>
      </c>
      <c r="AA29" s="389"/>
      <c r="AB29" s="389"/>
      <c r="AC29" s="389"/>
      <c r="AD29" s="389"/>
      <c r="AE29" s="389"/>
      <c r="AF29" s="389"/>
      <c r="AG29" s="390"/>
      <c r="AH29" s="385">
        <v>133</v>
      </c>
      <c r="AI29" s="386"/>
      <c r="AJ29" s="386"/>
      <c r="AK29" s="386"/>
      <c r="AL29" s="387"/>
      <c r="AM29" s="385">
        <v>413809</v>
      </c>
      <c r="AN29" s="386"/>
      <c r="AO29" s="386"/>
      <c r="AP29" s="386"/>
      <c r="AQ29" s="386"/>
      <c r="AR29" s="387"/>
      <c r="AS29" s="385">
        <v>3111</v>
      </c>
      <c r="AT29" s="386"/>
      <c r="AU29" s="386"/>
      <c r="AV29" s="386"/>
      <c r="AW29" s="386"/>
      <c r="AX29" s="445"/>
      <c r="AY29" s="452"/>
      <c r="AZ29" s="453"/>
      <c r="BA29" s="453"/>
      <c r="BB29" s="454"/>
      <c r="BC29" s="446" t="s">
        <v>192</v>
      </c>
      <c r="BD29" s="447"/>
      <c r="BE29" s="447"/>
      <c r="BF29" s="447"/>
      <c r="BG29" s="447"/>
      <c r="BH29" s="447"/>
      <c r="BI29" s="447"/>
      <c r="BJ29" s="447"/>
      <c r="BK29" s="447"/>
      <c r="BL29" s="447"/>
      <c r="BM29" s="448"/>
      <c r="BN29" s="432">
        <v>477320</v>
      </c>
      <c r="BO29" s="433"/>
      <c r="BP29" s="433"/>
      <c r="BQ29" s="433"/>
      <c r="BR29" s="433"/>
      <c r="BS29" s="433"/>
      <c r="BT29" s="433"/>
      <c r="BU29" s="434"/>
      <c r="BV29" s="432">
        <v>477306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193</v>
      </c>
      <c r="X30" s="400"/>
      <c r="Y30" s="400"/>
      <c r="Z30" s="400"/>
      <c r="AA30" s="400"/>
      <c r="AB30" s="400"/>
      <c r="AC30" s="400"/>
      <c r="AD30" s="400"/>
      <c r="AE30" s="400"/>
      <c r="AF30" s="400"/>
      <c r="AG30" s="401"/>
      <c r="AH30" s="402">
        <v>97.1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2417729</v>
      </c>
      <c r="BO30" s="467"/>
      <c r="BP30" s="467"/>
      <c r="BQ30" s="467"/>
      <c r="BR30" s="467"/>
      <c r="BS30" s="467"/>
      <c r="BT30" s="467"/>
      <c r="BU30" s="468"/>
      <c r="BV30" s="466">
        <v>2313927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194</v>
      </c>
      <c r="D32" s="391"/>
      <c r="E32" s="391"/>
      <c r="F32" s="391"/>
      <c r="G32" s="391"/>
      <c r="H32" s="391"/>
      <c r="I32" s="391"/>
      <c r="J32" s="391"/>
      <c r="K32" s="391"/>
      <c r="L32" s="391"/>
      <c r="M32" s="391"/>
      <c r="N32" s="391"/>
      <c r="O32" s="391"/>
      <c r="P32" s="391"/>
      <c r="Q32" s="391"/>
      <c r="R32" s="391"/>
      <c r="S32" s="391"/>
      <c r="U32" s="392" t="s">
        <v>195</v>
      </c>
      <c r="V32" s="392"/>
      <c r="W32" s="392"/>
      <c r="X32" s="392"/>
      <c r="Y32" s="392"/>
      <c r="Z32" s="392"/>
      <c r="AA32" s="392"/>
      <c r="AB32" s="392"/>
      <c r="AC32" s="392"/>
      <c r="AD32" s="392"/>
      <c r="AE32" s="392"/>
      <c r="AF32" s="392"/>
      <c r="AG32" s="392"/>
      <c r="AH32" s="392"/>
      <c r="AI32" s="392"/>
      <c r="AJ32" s="392"/>
      <c r="AK32" s="392"/>
      <c r="AM32" s="392" t="s">
        <v>196</v>
      </c>
      <c r="AN32" s="392"/>
      <c r="AO32" s="392"/>
      <c r="AP32" s="392"/>
      <c r="AQ32" s="392"/>
      <c r="AR32" s="392"/>
      <c r="AS32" s="392"/>
      <c r="AT32" s="392"/>
      <c r="AU32" s="392"/>
      <c r="AV32" s="392"/>
      <c r="AW32" s="392"/>
      <c r="AX32" s="392"/>
      <c r="AY32" s="392"/>
      <c r="AZ32" s="392"/>
      <c r="BA32" s="392"/>
      <c r="BB32" s="392"/>
      <c r="BC32" s="392"/>
      <c r="BE32" s="392" t="s">
        <v>197</v>
      </c>
      <c r="BF32" s="392"/>
      <c r="BG32" s="392"/>
      <c r="BH32" s="392"/>
      <c r="BI32" s="392"/>
      <c r="BJ32" s="392"/>
      <c r="BK32" s="392"/>
      <c r="BL32" s="392"/>
      <c r="BM32" s="392"/>
      <c r="BN32" s="392"/>
      <c r="BO32" s="392"/>
      <c r="BP32" s="392"/>
      <c r="BQ32" s="392"/>
      <c r="BR32" s="392"/>
      <c r="BS32" s="392"/>
      <c r="BT32" s="392"/>
      <c r="BU32" s="392"/>
      <c r="BW32" s="392" t="s">
        <v>198</v>
      </c>
      <c r="BX32" s="392"/>
      <c r="BY32" s="392"/>
      <c r="BZ32" s="392"/>
      <c r="CA32" s="392"/>
      <c r="CB32" s="392"/>
      <c r="CC32" s="392"/>
      <c r="CD32" s="392"/>
      <c r="CE32" s="392"/>
      <c r="CF32" s="392"/>
      <c r="CG32" s="392"/>
      <c r="CH32" s="392"/>
      <c r="CI32" s="392"/>
      <c r="CJ32" s="392"/>
      <c r="CK32" s="392"/>
      <c r="CL32" s="392"/>
      <c r="CM32" s="392"/>
      <c r="CO32" s="392" t="s">
        <v>199</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200</v>
      </c>
      <c r="D33" s="384"/>
      <c r="E33" s="383" t="s">
        <v>201</v>
      </c>
      <c r="F33" s="383"/>
      <c r="G33" s="383"/>
      <c r="H33" s="383"/>
      <c r="I33" s="383"/>
      <c r="J33" s="383"/>
      <c r="K33" s="383"/>
      <c r="L33" s="383"/>
      <c r="M33" s="383"/>
      <c r="N33" s="383"/>
      <c r="O33" s="383"/>
      <c r="P33" s="383"/>
      <c r="Q33" s="383"/>
      <c r="R33" s="383"/>
      <c r="S33" s="383"/>
      <c r="T33" s="200"/>
      <c r="U33" s="384" t="s">
        <v>200</v>
      </c>
      <c r="V33" s="384"/>
      <c r="W33" s="383" t="s">
        <v>201</v>
      </c>
      <c r="X33" s="383"/>
      <c r="Y33" s="383"/>
      <c r="Z33" s="383"/>
      <c r="AA33" s="383"/>
      <c r="AB33" s="383"/>
      <c r="AC33" s="383"/>
      <c r="AD33" s="383"/>
      <c r="AE33" s="383"/>
      <c r="AF33" s="383"/>
      <c r="AG33" s="383"/>
      <c r="AH33" s="383"/>
      <c r="AI33" s="383"/>
      <c r="AJ33" s="383"/>
      <c r="AK33" s="383"/>
      <c r="AL33" s="200"/>
      <c r="AM33" s="384" t="s">
        <v>200</v>
      </c>
      <c r="AN33" s="384"/>
      <c r="AO33" s="383" t="s">
        <v>201</v>
      </c>
      <c r="AP33" s="383"/>
      <c r="AQ33" s="383"/>
      <c r="AR33" s="383"/>
      <c r="AS33" s="383"/>
      <c r="AT33" s="383"/>
      <c r="AU33" s="383"/>
      <c r="AV33" s="383"/>
      <c r="AW33" s="383"/>
      <c r="AX33" s="383"/>
      <c r="AY33" s="383"/>
      <c r="AZ33" s="383"/>
      <c r="BA33" s="383"/>
      <c r="BB33" s="383"/>
      <c r="BC33" s="383"/>
      <c r="BD33" s="201"/>
      <c r="BE33" s="383" t="s">
        <v>202</v>
      </c>
      <c r="BF33" s="383"/>
      <c r="BG33" s="383" t="s">
        <v>203</v>
      </c>
      <c r="BH33" s="383"/>
      <c r="BI33" s="383"/>
      <c r="BJ33" s="383"/>
      <c r="BK33" s="383"/>
      <c r="BL33" s="383"/>
      <c r="BM33" s="383"/>
      <c r="BN33" s="383"/>
      <c r="BO33" s="383"/>
      <c r="BP33" s="383"/>
      <c r="BQ33" s="383"/>
      <c r="BR33" s="383"/>
      <c r="BS33" s="383"/>
      <c r="BT33" s="383"/>
      <c r="BU33" s="383"/>
      <c r="BV33" s="201"/>
      <c r="BW33" s="384" t="s">
        <v>202</v>
      </c>
      <c r="BX33" s="384"/>
      <c r="BY33" s="383" t="s">
        <v>204</v>
      </c>
      <c r="BZ33" s="383"/>
      <c r="CA33" s="383"/>
      <c r="CB33" s="383"/>
      <c r="CC33" s="383"/>
      <c r="CD33" s="383"/>
      <c r="CE33" s="383"/>
      <c r="CF33" s="383"/>
      <c r="CG33" s="383"/>
      <c r="CH33" s="383"/>
      <c r="CI33" s="383"/>
      <c r="CJ33" s="383"/>
      <c r="CK33" s="383"/>
      <c r="CL33" s="383"/>
      <c r="CM33" s="383"/>
      <c r="CN33" s="200"/>
      <c r="CO33" s="384" t="s">
        <v>200</v>
      </c>
      <c r="CP33" s="384"/>
      <c r="CQ33" s="383" t="s">
        <v>205</v>
      </c>
      <c r="CR33" s="383"/>
      <c r="CS33" s="383"/>
      <c r="CT33" s="383"/>
      <c r="CU33" s="383"/>
      <c r="CV33" s="383"/>
      <c r="CW33" s="383"/>
      <c r="CX33" s="383"/>
      <c r="CY33" s="383"/>
      <c r="CZ33" s="383"/>
      <c r="DA33" s="383"/>
      <c r="DB33" s="383"/>
      <c r="DC33" s="383"/>
      <c r="DD33" s="383"/>
      <c r="DE33" s="383"/>
      <c r="DF33" s="200"/>
      <c r="DG33" s="382" t="s">
        <v>206</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三重県多気郡多気町松阪市学校組合一般会計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多気東部土地開発公社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住宅新築資金等貸付特別会計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工業用水道事業会計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松阪地区広域衛生組合一般会計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後期高齢者医療保険特別会計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IF('各会計、関係団体の財政状況及び健全化判断比率'!B33="","",'各会計、関係団体の財政状況及び健全化判断比率'!B33)</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宮川福祉施設組合一般会計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宮川福祉施設組合介護サービス事業特別会計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三重地方税管理回収機構一般会計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三重地方税管理回収機構滞納整理拡充事業特別会計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香肌奥伊勢資源化広域連合一般会計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松阪地区広域消防組合一般会計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三重県後期高齢者医療広域連合一般会計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三重県後期高齢者医療広域連合後期高齢者医療特別会計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207</v>
      </c>
      <c r="E46" s="377" t="s">
        <v>208</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209</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210</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211</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212</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213</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214</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215</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32kNHZsTPZzKGe/0sJuUpM0+3TeGbtaCqKQqaO478YzKvKOfYxOU61cP0ORhxBgMbCL3a6b9BlHyIl41nP8wQA==" saltValue="x5N1AkPJKEnwxd5FMs0C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61" t="s">
        <v>566</v>
      </c>
      <c r="D34" s="1161"/>
      <c r="E34" s="1162"/>
      <c r="F34" s="32">
        <v>16.14</v>
      </c>
      <c r="G34" s="33">
        <v>17.440000000000001</v>
      </c>
      <c r="H34" s="33">
        <v>18.600000000000001</v>
      </c>
      <c r="I34" s="33">
        <v>17.489999999999998</v>
      </c>
      <c r="J34" s="34">
        <v>18.760000000000002</v>
      </c>
      <c r="K34" s="22"/>
      <c r="L34" s="22"/>
      <c r="M34" s="22"/>
      <c r="N34" s="22"/>
      <c r="O34" s="22"/>
      <c r="P34" s="22"/>
    </row>
    <row r="35" spans="1:16" ht="39" customHeight="1" x14ac:dyDescent="0.15">
      <c r="A35" s="22"/>
      <c r="B35" s="35"/>
      <c r="C35" s="1157" t="s">
        <v>567</v>
      </c>
      <c r="D35" s="1157"/>
      <c r="E35" s="1158"/>
      <c r="F35" s="36">
        <v>15.56</v>
      </c>
      <c r="G35" s="37">
        <v>14.49</v>
      </c>
      <c r="H35" s="37">
        <v>13.5</v>
      </c>
      <c r="I35" s="37">
        <v>12.01</v>
      </c>
      <c r="J35" s="38">
        <v>11.73</v>
      </c>
      <c r="K35" s="22"/>
      <c r="L35" s="22"/>
      <c r="M35" s="22"/>
      <c r="N35" s="22"/>
      <c r="O35" s="22"/>
      <c r="P35" s="22"/>
    </row>
    <row r="36" spans="1:16" ht="39" customHeight="1" x14ac:dyDescent="0.15">
      <c r="A36" s="22"/>
      <c r="B36" s="35"/>
      <c r="C36" s="1157" t="s">
        <v>568</v>
      </c>
      <c r="D36" s="1157"/>
      <c r="E36" s="1158"/>
      <c r="F36" s="36">
        <v>4.57</v>
      </c>
      <c r="G36" s="37">
        <v>5.01</v>
      </c>
      <c r="H36" s="37">
        <v>5.14</v>
      </c>
      <c r="I36" s="37">
        <v>5.33</v>
      </c>
      <c r="J36" s="38">
        <v>5.89</v>
      </c>
      <c r="K36" s="22"/>
      <c r="L36" s="22"/>
      <c r="M36" s="22"/>
      <c r="N36" s="22"/>
      <c r="O36" s="22"/>
      <c r="P36" s="22"/>
    </row>
    <row r="37" spans="1:16" ht="39" customHeight="1" x14ac:dyDescent="0.15">
      <c r="A37" s="22"/>
      <c r="B37" s="35"/>
      <c r="C37" s="1157" t="s">
        <v>569</v>
      </c>
      <c r="D37" s="1157"/>
      <c r="E37" s="1158"/>
      <c r="F37" s="36">
        <v>5.16</v>
      </c>
      <c r="G37" s="37">
        <v>5.43</v>
      </c>
      <c r="H37" s="37">
        <v>6.49</v>
      </c>
      <c r="I37" s="37">
        <v>6.56</v>
      </c>
      <c r="J37" s="38">
        <v>5.41</v>
      </c>
      <c r="K37" s="22"/>
      <c r="L37" s="22"/>
      <c r="M37" s="22"/>
      <c r="N37" s="22"/>
      <c r="O37" s="22"/>
      <c r="P37" s="22"/>
    </row>
    <row r="38" spans="1:16" ht="39" customHeight="1" x14ac:dyDescent="0.15">
      <c r="A38" s="22"/>
      <c r="B38" s="35"/>
      <c r="C38" s="1157" t="s">
        <v>570</v>
      </c>
      <c r="D38" s="1157"/>
      <c r="E38" s="1158"/>
      <c r="F38" s="36">
        <v>0.3</v>
      </c>
      <c r="G38" s="37">
        <v>0.21</v>
      </c>
      <c r="H38" s="37">
        <v>0.63</v>
      </c>
      <c r="I38" s="37">
        <v>1.1299999999999999</v>
      </c>
      <c r="J38" s="38">
        <v>2.14</v>
      </c>
      <c r="K38" s="22"/>
      <c r="L38" s="22"/>
      <c r="M38" s="22"/>
      <c r="N38" s="22"/>
      <c r="O38" s="22"/>
      <c r="P38" s="22"/>
    </row>
    <row r="39" spans="1:16" ht="39" customHeight="1" x14ac:dyDescent="0.15">
      <c r="A39" s="22"/>
      <c r="B39" s="35"/>
      <c r="C39" s="1157" t="s">
        <v>571</v>
      </c>
      <c r="D39" s="1157"/>
      <c r="E39" s="1158"/>
      <c r="F39" s="36">
        <v>1.1200000000000001</v>
      </c>
      <c r="G39" s="37">
        <v>0.67</v>
      </c>
      <c r="H39" s="37">
        <v>0.08</v>
      </c>
      <c r="I39" s="37">
        <v>7.0000000000000007E-2</v>
      </c>
      <c r="J39" s="38">
        <v>0.6</v>
      </c>
      <c r="K39" s="22"/>
      <c r="L39" s="22"/>
      <c r="M39" s="22"/>
      <c r="N39" s="22"/>
      <c r="O39" s="22"/>
      <c r="P39" s="22"/>
    </row>
    <row r="40" spans="1:16" ht="39" customHeight="1" x14ac:dyDescent="0.15">
      <c r="A40" s="22"/>
      <c r="B40" s="35"/>
      <c r="C40" s="1157" t="s">
        <v>572</v>
      </c>
      <c r="D40" s="1157"/>
      <c r="E40" s="1158"/>
      <c r="F40" s="36">
        <v>0</v>
      </c>
      <c r="G40" s="37">
        <v>0.04</v>
      </c>
      <c r="H40" s="37">
        <v>0.02</v>
      </c>
      <c r="I40" s="37">
        <v>7.0000000000000007E-2</v>
      </c>
      <c r="J40" s="38">
        <v>0.05</v>
      </c>
      <c r="K40" s="22"/>
      <c r="L40" s="22"/>
      <c r="M40" s="22"/>
      <c r="N40" s="22"/>
      <c r="O40" s="22"/>
      <c r="P40" s="22"/>
    </row>
    <row r="41" spans="1:16" ht="39" customHeight="1" x14ac:dyDescent="0.15">
      <c r="A41" s="22"/>
      <c r="B41" s="35"/>
      <c r="C41" s="1157" t="s">
        <v>573</v>
      </c>
      <c r="D41" s="1157"/>
      <c r="E41" s="1158"/>
      <c r="F41" s="36">
        <v>0</v>
      </c>
      <c r="G41" s="37">
        <v>0</v>
      </c>
      <c r="H41" s="37">
        <v>0.01</v>
      </c>
      <c r="I41" s="37">
        <v>0</v>
      </c>
      <c r="J41" s="38">
        <v>0</v>
      </c>
      <c r="K41" s="22"/>
      <c r="L41" s="22"/>
      <c r="M41" s="22"/>
      <c r="N41" s="22"/>
      <c r="O41" s="22"/>
      <c r="P41" s="22"/>
    </row>
    <row r="42" spans="1:16" ht="39" customHeight="1" x14ac:dyDescent="0.15">
      <c r="A42" s="22"/>
      <c r="B42" s="39"/>
      <c r="C42" s="1157" t="s">
        <v>574</v>
      </c>
      <c r="D42" s="1157"/>
      <c r="E42" s="1158"/>
      <c r="F42" s="36" t="s">
        <v>519</v>
      </c>
      <c r="G42" s="37" t="s">
        <v>519</v>
      </c>
      <c r="H42" s="37" t="s">
        <v>519</v>
      </c>
      <c r="I42" s="37" t="s">
        <v>519</v>
      </c>
      <c r="J42" s="38" t="s">
        <v>519</v>
      </c>
      <c r="K42" s="22"/>
      <c r="L42" s="22"/>
      <c r="M42" s="22"/>
      <c r="N42" s="22"/>
      <c r="O42" s="22"/>
      <c r="P42" s="22"/>
    </row>
    <row r="43" spans="1:16" ht="39" customHeight="1" thickBot="1" x14ac:dyDescent="0.2">
      <c r="A43" s="22"/>
      <c r="B43" s="40"/>
      <c r="C43" s="1159" t="s">
        <v>575</v>
      </c>
      <c r="D43" s="1159"/>
      <c r="E43" s="1160"/>
      <c r="F43" s="41">
        <v>0.08</v>
      </c>
      <c r="G43" s="42">
        <v>0.27</v>
      </c>
      <c r="H43" s="42" t="s">
        <v>519</v>
      </c>
      <c r="I43" s="42" t="s">
        <v>519</v>
      </c>
      <c r="J43" s="43" t="s">
        <v>519</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EHZGxkCoSCVsTR+ayYBKbyZ3PjcTBfe/JF/AalwEzodltIcUZNPvH7DB+EZhfcbYtoAch3qysTL+4lojfTPYQ==" saltValue="dw1K6ozRhJm6ny2QjRe9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15">
      <c r="A45" s="46"/>
      <c r="B45" s="1186" t="s">
        <v>11</v>
      </c>
      <c r="C45" s="1187"/>
      <c r="D45" s="56"/>
      <c r="E45" s="1192" t="s">
        <v>12</v>
      </c>
      <c r="F45" s="1192"/>
      <c r="G45" s="1192"/>
      <c r="H45" s="1192"/>
      <c r="I45" s="1192"/>
      <c r="J45" s="1193"/>
      <c r="K45" s="57">
        <v>654</v>
      </c>
      <c r="L45" s="58">
        <v>632</v>
      </c>
      <c r="M45" s="58">
        <v>579</v>
      </c>
      <c r="N45" s="58">
        <v>634</v>
      </c>
      <c r="O45" s="59">
        <v>601</v>
      </c>
      <c r="P45" s="46"/>
      <c r="Q45" s="46"/>
      <c r="R45" s="46"/>
      <c r="S45" s="46"/>
      <c r="T45" s="46"/>
      <c r="U45" s="46"/>
    </row>
    <row r="46" spans="1:21" ht="30.75" customHeight="1" x14ac:dyDescent="0.15">
      <c r="A46" s="46"/>
      <c r="B46" s="1188"/>
      <c r="C46" s="1189"/>
      <c r="D46" s="60"/>
      <c r="E46" s="1165" t="s">
        <v>13</v>
      </c>
      <c r="F46" s="1165"/>
      <c r="G46" s="1165"/>
      <c r="H46" s="1165"/>
      <c r="I46" s="1165"/>
      <c r="J46" s="1166"/>
      <c r="K46" s="61" t="s">
        <v>519</v>
      </c>
      <c r="L46" s="62" t="s">
        <v>519</v>
      </c>
      <c r="M46" s="62" t="s">
        <v>519</v>
      </c>
      <c r="N46" s="62" t="s">
        <v>519</v>
      </c>
      <c r="O46" s="63" t="s">
        <v>519</v>
      </c>
      <c r="P46" s="46"/>
      <c r="Q46" s="46"/>
      <c r="R46" s="46"/>
      <c r="S46" s="46"/>
      <c r="T46" s="46"/>
      <c r="U46" s="46"/>
    </row>
    <row r="47" spans="1:21" ht="30.75" customHeight="1" x14ac:dyDescent="0.15">
      <c r="A47" s="46"/>
      <c r="B47" s="1188"/>
      <c r="C47" s="1189"/>
      <c r="D47" s="60"/>
      <c r="E47" s="1165" t="s">
        <v>14</v>
      </c>
      <c r="F47" s="1165"/>
      <c r="G47" s="1165"/>
      <c r="H47" s="1165"/>
      <c r="I47" s="1165"/>
      <c r="J47" s="1166"/>
      <c r="K47" s="61" t="s">
        <v>519</v>
      </c>
      <c r="L47" s="62" t="s">
        <v>519</v>
      </c>
      <c r="M47" s="62" t="s">
        <v>519</v>
      </c>
      <c r="N47" s="62" t="s">
        <v>519</v>
      </c>
      <c r="O47" s="63" t="s">
        <v>519</v>
      </c>
      <c r="P47" s="46"/>
      <c r="Q47" s="46"/>
      <c r="R47" s="46"/>
      <c r="S47" s="46"/>
      <c r="T47" s="46"/>
      <c r="U47" s="46"/>
    </row>
    <row r="48" spans="1:21" ht="30.75" customHeight="1" x14ac:dyDescent="0.15">
      <c r="A48" s="46"/>
      <c r="B48" s="1188"/>
      <c r="C48" s="1189"/>
      <c r="D48" s="60"/>
      <c r="E48" s="1165" t="s">
        <v>15</v>
      </c>
      <c r="F48" s="1165"/>
      <c r="G48" s="1165"/>
      <c r="H48" s="1165"/>
      <c r="I48" s="1165"/>
      <c r="J48" s="1166"/>
      <c r="K48" s="61">
        <v>314</v>
      </c>
      <c r="L48" s="62">
        <v>259</v>
      </c>
      <c r="M48" s="62">
        <v>243</v>
      </c>
      <c r="N48" s="62">
        <v>236</v>
      </c>
      <c r="O48" s="63">
        <v>232</v>
      </c>
      <c r="P48" s="46"/>
      <c r="Q48" s="46"/>
      <c r="R48" s="46"/>
      <c r="S48" s="46"/>
      <c r="T48" s="46"/>
      <c r="U48" s="46"/>
    </row>
    <row r="49" spans="1:21" ht="30.75" customHeight="1" x14ac:dyDescent="0.15">
      <c r="A49" s="46"/>
      <c r="B49" s="1188"/>
      <c r="C49" s="1189"/>
      <c r="D49" s="60"/>
      <c r="E49" s="1165" t="s">
        <v>16</v>
      </c>
      <c r="F49" s="1165"/>
      <c r="G49" s="1165"/>
      <c r="H49" s="1165"/>
      <c r="I49" s="1165"/>
      <c r="J49" s="1166"/>
      <c r="K49" s="61">
        <v>12</v>
      </c>
      <c r="L49" s="62">
        <v>12</v>
      </c>
      <c r="M49" s="62">
        <v>11</v>
      </c>
      <c r="N49" s="62">
        <v>7</v>
      </c>
      <c r="O49" s="63">
        <v>12</v>
      </c>
      <c r="P49" s="46"/>
      <c r="Q49" s="46"/>
      <c r="R49" s="46"/>
      <c r="S49" s="46"/>
      <c r="T49" s="46"/>
      <c r="U49" s="46"/>
    </row>
    <row r="50" spans="1:21" ht="30.75" customHeight="1" x14ac:dyDescent="0.15">
      <c r="A50" s="46"/>
      <c r="B50" s="1188"/>
      <c r="C50" s="1189"/>
      <c r="D50" s="60"/>
      <c r="E50" s="1165" t="s">
        <v>17</v>
      </c>
      <c r="F50" s="1165"/>
      <c r="G50" s="1165"/>
      <c r="H50" s="1165"/>
      <c r="I50" s="1165"/>
      <c r="J50" s="1166"/>
      <c r="K50" s="61" t="s">
        <v>519</v>
      </c>
      <c r="L50" s="62" t="s">
        <v>519</v>
      </c>
      <c r="M50" s="62" t="s">
        <v>519</v>
      </c>
      <c r="N50" s="62" t="s">
        <v>519</v>
      </c>
      <c r="O50" s="63" t="s">
        <v>519</v>
      </c>
      <c r="P50" s="46"/>
      <c r="Q50" s="46"/>
      <c r="R50" s="46"/>
      <c r="S50" s="46"/>
      <c r="T50" s="46"/>
      <c r="U50" s="46"/>
    </row>
    <row r="51" spans="1:21" ht="30.75" customHeight="1" x14ac:dyDescent="0.15">
      <c r="A51" s="46"/>
      <c r="B51" s="1190"/>
      <c r="C51" s="1191"/>
      <c r="D51" s="64"/>
      <c r="E51" s="1165" t="s">
        <v>18</v>
      </c>
      <c r="F51" s="1165"/>
      <c r="G51" s="1165"/>
      <c r="H51" s="1165"/>
      <c r="I51" s="1165"/>
      <c r="J51" s="1166"/>
      <c r="K51" s="61" t="s">
        <v>519</v>
      </c>
      <c r="L51" s="62" t="s">
        <v>519</v>
      </c>
      <c r="M51" s="62" t="s">
        <v>519</v>
      </c>
      <c r="N51" s="62" t="s">
        <v>519</v>
      </c>
      <c r="O51" s="63" t="s">
        <v>519</v>
      </c>
      <c r="P51" s="46"/>
      <c r="Q51" s="46"/>
      <c r="R51" s="46"/>
      <c r="S51" s="46"/>
      <c r="T51" s="46"/>
      <c r="U51" s="46"/>
    </row>
    <row r="52" spans="1:21" ht="30.75" customHeight="1" x14ac:dyDescent="0.15">
      <c r="A52" s="46"/>
      <c r="B52" s="1163" t="s">
        <v>19</v>
      </c>
      <c r="C52" s="1164"/>
      <c r="D52" s="64"/>
      <c r="E52" s="1165" t="s">
        <v>20</v>
      </c>
      <c r="F52" s="1165"/>
      <c r="G52" s="1165"/>
      <c r="H52" s="1165"/>
      <c r="I52" s="1165"/>
      <c r="J52" s="1166"/>
      <c r="K52" s="61">
        <v>729</v>
      </c>
      <c r="L52" s="62">
        <v>704</v>
      </c>
      <c r="M52" s="62">
        <v>665</v>
      </c>
      <c r="N52" s="62">
        <v>681</v>
      </c>
      <c r="O52" s="63">
        <v>690</v>
      </c>
      <c r="P52" s="46"/>
      <c r="Q52" s="46"/>
      <c r="R52" s="46"/>
      <c r="S52" s="46"/>
      <c r="T52" s="46"/>
      <c r="U52" s="46"/>
    </row>
    <row r="53" spans="1:21" ht="30.75" customHeight="1" thickBot="1" x14ac:dyDescent="0.2">
      <c r="A53" s="46"/>
      <c r="B53" s="1167" t="s">
        <v>21</v>
      </c>
      <c r="C53" s="1168"/>
      <c r="D53" s="65"/>
      <c r="E53" s="1169" t="s">
        <v>22</v>
      </c>
      <c r="F53" s="1169"/>
      <c r="G53" s="1169"/>
      <c r="H53" s="1169"/>
      <c r="I53" s="1169"/>
      <c r="J53" s="1170"/>
      <c r="K53" s="66">
        <v>251</v>
      </c>
      <c r="L53" s="67">
        <v>199</v>
      </c>
      <c r="M53" s="67">
        <v>168</v>
      </c>
      <c r="N53" s="67">
        <v>196</v>
      </c>
      <c r="O53" s="68">
        <v>155</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576</v>
      </c>
      <c r="P56" s="46"/>
      <c r="Q56" s="46"/>
      <c r="R56" s="46"/>
      <c r="S56" s="46"/>
      <c r="T56" s="46"/>
      <c r="U56" s="46"/>
    </row>
    <row r="57" spans="1:21" ht="31.5" customHeight="1" thickBot="1" x14ac:dyDescent="0.2">
      <c r="A57" s="46"/>
      <c r="B57" s="74"/>
      <c r="C57" s="75"/>
      <c r="D57" s="75"/>
      <c r="E57" s="76"/>
      <c r="F57" s="76"/>
      <c r="G57" s="76"/>
      <c r="H57" s="76"/>
      <c r="I57" s="76"/>
      <c r="J57" s="77" t="s">
        <v>2</v>
      </c>
      <c r="K57" s="78" t="s">
        <v>577</v>
      </c>
      <c r="L57" s="79" t="s">
        <v>578</v>
      </c>
      <c r="M57" s="79" t="s">
        <v>579</v>
      </c>
      <c r="N57" s="79" t="s">
        <v>580</v>
      </c>
      <c r="O57" s="80" t="s">
        <v>581</v>
      </c>
      <c r="P57" s="46"/>
      <c r="Q57" s="46"/>
      <c r="R57" s="46"/>
      <c r="S57" s="46"/>
      <c r="T57" s="46"/>
      <c r="U57" s="46"/>
    </row>
    <row r="58" spans="1:21" ht="31.5" customHeight="1" x14ac:dyDescent="0.15">
      <c r="B58" s="1171" t="s">
        <v>26</v>
      </c>
      <c r="C58" s="1172"/>
      <c r="D58" s="1177" t="s">
        <v>27</v>
      </c>
      <c r="E58" s="1178"/>
      <c r="F58" s="1178"/>
      <c r="G58" s="1178"/>
      <c r="H58" s="1178"/>
      <c r="I58" s="1178"/>
      <c r="J58" s="1179"/>
      <c r="K58" s="81"/>
      <c r="L58" s="82"/>
      <c r="M58" s="82"/>
      <c r="N58" s="82"/>
      <c r="O58" s="83"/>
    </row>
    <row r="59" spans="1:21" ht="31.5" customHeight="1" x14ac:dyDescent="0.15">
      <c r="B59" s="1173"/>
      <c r="C59" s="1174"/>
      <c r="D59" s="1180" t="s">
        <v>28</v>
      </c>
      <c r="E59" s="1181"/>
      <c r="F59" s="1181"/>
      <c r="G59" s="1181"/>
      <c r="H59" s="1181"/>
      <c r="I59" s="1181"/>
      <c r="J59" s="1182"/>
      <c r="K59" s="84"/>
      <c r="L59" s="85"/>
      <c r="M59" s="85"/>
      <c r="N59" s="85"/>
      <c r="O59" s="86"/>
    </row>
    <row r="60" spans="1:21" ht="31.5" customHeight="1" thickBot="1" x14ac:dyDescent="0.2">
      <c r="B60" s="1175"/>
      <c r="C60" s="1176"/>
      <c r="D60" s="1183" t="s">
        <v>29</v>
      </c>
      <c r="E60" s="1184"/>
      <c r="F60" s="1184"/>
      <c r="G60" s="1184"/>
      <c r="H60" s="1184"/>
      <c r="I60" s="1184"/>
      <c r="J60" s="1185"/>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eR2Q/Mh4FWaSONrWDQPeskIAZ5l5bHZm+Ru8RSVSng9+y10/r4F2Y/Rgk6cOJEdVv9CMwocH3lL9fvahDXJQA==" saltValue="KdijnTxcfYhtDtUZ/cj8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560</v>
      </c>
      <c r="J40" s="101" t="s">
        <v>561</v>
      </c>
      <c r="K40" s="101" t="s">
        <v>562</v>
      </c>
      <c r="L40" s="101" t="s">
        <v>563</v>
      </c>
      <c r="M40" s="102" t="s">
        <v>564</v>
      </c>
    </row>
    <row r="41" spans="2:13" ht="27.75" customHeight="1" x14ac:dyDescent="0.15">
      <c r="B41" s="1206" t="s">
        <v>32</v>
      </c>
      <c r="C41" s="1207"/>
      <c r="D41" s="103"/>
      <c r="E41" s="1208" t="s">
        <v>33</v>
      </c>
      <c r="F41" s="1208"/>
      <c r="G41" s="1208"/>
      <c r="H41" s="1209"/>
      <c r="I41" s="342">
        <v>6138</v>
      </c>
      <c r="J41" s="343">
        <v>5648</v>
      </c>
      <c r="K41" s="343">
        <v>5988</v>
      </c>
      <c r="L41" s="343">
        <v>5727</v>
      </c>
      <c r="M41" s="344">
        <v>5441</v>
      </c>
    </row>
    <row r="42" spans="2:13" ht="27.75" customHeight="1" x14ac:dyDescent="0.15">
      <c r="B42" s="1196"/>
      <c r="C42" s="1197"/>
      <c r="D42" s="104"/>
      <c r="E42" s="1200" t="s">
        <v>34</v>
      </c>
      <c r="F42" s="1200"/>
      <c r="G42" s="1200"/>
      <c r="H42" s="1201"/>
      <c r="I42" s="345" t="s">
        <v>519</v>
      </c>
      <c r="J42" s="346" t="s">
        <v>519</v>
      </c>
      <c r="K42" s="346" t="s">
        <v>519</v>
      </c>
      <c r="L42" s="346" t="s">
        <v>519</v>
      </c>
      <c r="M42" s="347" t="s">
        <v>519</v>
      </c>
    </row>
    <row r="43" spans="2:13" ht="27.75" customHeight="1" x14ac:dyDescent="0.15">
      <c r="B43" s="1196"/>
      <c r="C43" s="1197"/>
      <c r="D43" s="104"/>
      <c r="E43" s="1200" t="s">
        <v>35</v>
      </c>
      <c r="F43" s="1200"/>
      <c r="G43" s="1200"/>
      <c r="H43" s="1201"/>
      <c r="I43" s="345">
        <v>4053</v>
      </c>
      <c r="J43" s="346">
        <v>3565</v>
      </c>
      <c r="K43" s="346">
        <v>3149</v>
      </c>
      <c r="L43" s="346">
        <v>2706</v>
      </c>
      <c r="M43" s="347">
        <v>2441</v>
      </c>
    </row>
    <row r="44" spans="2:13" ht="27.75" customHeight="1" x14ac:dyDescent="0.15">
      <c r="B44" s="1196"/>
      <c r="C44" s="1197"/>
      <c r="D44" s="104"/>
      <c r="E44" s="1200" t="s">
        <v>36</v>
      </c>
      <c r="F44" s="1200"/>
      <c r="G44" s="1200"/>
      <c r="H44" s="1201"/>
      <c r="I44" s="345">
        <v>46</v>
      </c>
      <c r="J44" s="346">
        <v>35</v>
      </c>
      <c r="K44" s="346">
        <v>73</v>
      </c>
      <c r="L44" s="346">
        <v>83</v>
      </c>
      <c r="M44" s="347">
        <v>94</v>
      </c>
    </row>
    <row r="45" spans="2:13" ht="27.75" customHeight="1" x14ac:dyDescent="0.15">
      <c r="B45" s="1196"/>
      <c r="C45" s="1197"/>
      <c r="D45" s="104"/>
      <c r="E45" s="1200" t="s">
        <v>37</v>
      </c>
      <c r="F45" s="1200"/>
      <c r="G45" s="1200"/>
      <c r="H45" s="1201"/>
      <c r="I45" s="345">
        <v>1256</v>
      </c>
      <c r="J45" s="346">
        <v>1241</v>
      </c>
      <c r="K45" s="346">
        <v>1203</v>
      </c>
      <c r="L45" s="346">
        <v>1173</v>
      </c>
      <c r="M45" s="347">
        <v>1165</v>
      </c>
    </row>
    <row r="46" spans="2:13" ht="27.75" customHeight="1" x14ac:dyDescent="0.15">
      <c r="B46" s="1196"/>
      <c r="C46" s="1197"/>
      <c r="D46" s="105"/>
      <c r="E46" s="1200" t="s">
        <v>38</v>
      </c>
      <c r="F46" s="1200"/>
      <c r="G46" s="1200"/>
      <c r="H46" s="1201"/>
      <c r="I46" s="345" t="s">
        <v>519</v>
      </c>
      <c r="J46" s="346" t="s">
        <v>519</v>
      </c>
      <c r="K46" s="346" t="s">
        <v>519</v>
      </c>
      <c r="L46" s="346" t="s">
        <v>519</v>
      </c>
      <c r="M46" s="347" t="s">
        <v>519</v>
      </c>
    </row>
    <row r="47" spans="2:13" ht="27.75" customHeight="1" x14ac:dyDescent="0.15">
      <c r="B47" s="1196"/>
      <c r="C47" s="1197"/>
      <c r="D47" s="106"/>
      <c r="E47" s="1210" t="s">
        <v>39</v>
      </c>
      <c r="F47" s="1211"/>
      <c r="G47" s="1211"/>
      <c r="H47" s="1212"/>
      <c r="I47" s="345" t="s">
        <v>519</v>
      </c>
      <c r="J47" s="346" t="s">
        <v>519</v>
      </c>
      <c r="K47" s="346" t="s">
        <v>519</v>
      </c>
      <c r="L47" s="346" t="s">
        <v>519</v>
      </c>
      <c r="M47" s="347" t="s">
        <v>519</v>
      </c>
    </row>
    <row r="48" spans="2:13" ht="27.75" customHeight="1" x14ac:dyDescent="0.15">
      <c r="B48" s="1196"/>
      <c r="C48" s="1197"/>
      <c r="D48" s="104"/>
      <c r="E48" s="1200" t="s">
        <v>40</v>
      </c>
      <c r="F48" s="1200"/>
      <c r="G48" s="1200"/>
      <c r="H48" s="1201"/>
      <c r="I48" s="345" t="s">
        <v>519</v>
      </c>
      <c r="J48" s="346" t="s">
        <v>519</v>
      </c>
      <c r="K48" s="346" t="s">
        <v>519</v>
      </c>
      <c r="L48" s="346" t="s">
        <v>519</v>
      </c>
      <c r="M48" s="347" t="s">
        <v>519</v>
      </c>
    </row>
    <row r="49" spans="2:13" ht="27.75" customHeight="1" x14ac:dyDescent="0.15">
      <c r="B49" s="1198"/>
      <c r="C49" s="1199"/>
      <c r="D49" s="104"/>
      <c r="E49" s="1200" t="s">
        <v>41</v>
      </c>
      <c r="F49" s="1200"/>
      <c r="G49" s="1200"/>
      <c r="H49" s="1201"/>
      <c r="I49" s="345" t="s">
        <v>519</v>
      </c>
      <c r="J49" s="346" t="s">
        <v>519</v>
      </c>
      <c r="K49" s="346" t="s">
        <v>519</v>
      </c>
      <c r="L49" s="346" t="s">
        <v>519</v>
      </c>
      <c r="M49" s="347" t="s">
        <v>519</v>
      </c>
    </row>
    <row r="50" spans="2:13" ht="27.75" customHeight="1" x14ac:dyDescent="0.15">
      <c r="B50" s="1194" t="s">
        <v>42</v>
      </c>
      <c r="C50" s="1195"/>
      <c r="D50" s="107"/>
      <c r="E50" s="1200" t="s">
        <v>43</v>
      </c>
      <c r="F50" s="1200"/>
      <c r="G50" s="1200"/>
      <c r="H50" s="1201"/>
      <c r="I50" s="345">
        <v>4174</v>
      </c>
      <c r="J50" s="346">
        <v>4710</v>
      </c>
      <c r="K50" s="346">
        <v>5639</v>
      </c>
      <c r="L50" s="346">
        <v>6729</v>
      </c>
      <c r="M50" s="347">
        <v>6872</v>
      </c>
    </row>
    <row r="51" spans="2:13" ht="27.75" customHeight="1" x14ac:dyDescent="0.15">
      <c r="B51" s="1196"/>
      <c r="C51" s="1197"/>
      <c r="D51" s="104"/>
      <c r="E51" s="1200" t="s">
        <v>44</v>
      </c>
      <c r="F51" s="1200"/>
      <c r="G51" s="1200"/>
      <c r="H51" s="1201"/>
      <c r="I51" s="345" t="s">
        <v>519</v>
      </c>
      <c r="J51" s="346" t="s">
        <v>519</v>
      </c>
      <c r="K51" s="346">
        <v>5</v>
      </c>
      <c r="L51" s="346" t="s">
        <v>519</v>
      </c>
      <c r="M51" s="347" t="s">
        <v>519</v>
      </c>
    </row>
    <row r="52" spans="2:13" ht="27.75" customHeight="1" x14ac:dyDescent="0.15">
      <c r="B52" s="1198"/>
      <c r="C52" s="1199"/>
      <c r="D52" s="104"/>
      <c r="E52" s="1200" t="s">
        <v>45</v>
      </c>
      <c r="F52" s="1200"/>
      <c r="G52" s="1200"/>
      <c r="H52" s="1201"/>
      <c r="I52" s="345">
        <v>7912</v>
      </c>
      <c r="J52" s="346">
        <v>7625</v>
      </c>
      <c r="K52" s="346">
        <v>7915</v>
      </c>
      <c r="L52" s="346">
        <v>7812</v>
      </c>
      <c r="M52" s="347">
        <v>5876</v>
      </c>
    </row>
    <row r="53" spans="2:13" ht="27.75" customHeight="1" thickBot="1" x14ac:dyDescent="0.2">
      <c r="B53" s="1202" t="s">
        <v>46</v>
      </c>
      <c r="C53" s="1203"/>
      <c r="D53" s="108"/>
      <c r="E53" s="1204" t="s">
        <v>47</v>
      </c>
      <c r="F53" s="1204"/>
      <c r="G53" s="1204"/>
      <c r="H53" s="1205"/>
      <c r="I53" s="348">
        <v>-593</v>
      </c>
      <c r="J53" s="349">
        <v>-1846</v>
      </c>
      <c r="K53" s="349">
        <v>-3146</v>
      </c>
      <c r="L53" s="349">
        <v>-4853</v>
      </c>
      <c r="M53" s="350">
        <v>-3606</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VZzKElY5vlclRY/G4DN6MtXSUg7N3PJVI+jWRr73HEw40UuNnu8gFJukk1RVwaLYMFnpSGi4GEVGFR6ZL829AQ==" saltValue="PQ9EGLKrbgV8GVEiBiHf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562</v>
      </c>
      <c r="G54" s="117" t="s">
        <v>563</v>
      </c>
      <c r="H54" s="118" t="s">
        <v>564</v>
      </c>
    </row>
    <row r="55" spans="2:8" ht="52.5" customHeight="1" x14ac:dyDescent="0.15">
      <c r="B55" s="119"/>
      <c r="C55" s="1221" t="s">
        <v>50</v>
      </c>
      <c r="D55" s="1221"/>
      <c r="E55" s="1222"/>
      <c r="F55" s="120">
        <v>2969</v>
      </c>
      <c r="G55" s="120">
        <v>3585</v>
      </c>
      <c r="H55" s="121">
        <v>3636</v>
      </c>
    </row>
    <row r="56" spans="2:8" ht="52.5" customHeight="1" x14ac:dyDescent="0.15">
      <c r="B56" s="122"/>
      <c r="C56" s="1223" t="s">
        <v>51</v>
      </c>
      <c r="D56" s="1223"/>
      <c r="E56" s="1224"/>
      <c r="F56" s="123">
        <v>477</v>
      </c>
      <c r="G56" s="123">
        <v>477</v>
      </c>
      <c r="H56" s="124">
        <v>477</v>
      </c>
    </row>
    <row r="57" spans="2:8" ht="53.25" customHeight="1" x14ac:dyDescent="0.15">
      <c r="B57" s="122"/>
      <c r="C57" s="1225" t="s">
        <v>52</v>
      </c>
      <c r="D57" s="1225"/>
      <c r="E57" s="1226"/>
      <c r="F57" s="125">
        <v>1904</v>
      </c>
      <c r="G57" s="125">
        <v>2314</v>
      </c>
      <c r="H57" s="126">
        <v>2418</v>
      </c>
    </row>
    <row r="58" spans="2:8" ht="45.75" customHeight="1" x14ac:dyDescent="0.15">
      <c r="B58" s="127"/>
      <c r="C58" s="1213" t="s">
        <v>601</v>
      </c>
      <c r="D58" s="1214"/>
      <c r="E58" s="1215"/>
      <c r="F58" s="128">
        <v>963</v>
      </c>
      <c r="G58" s="128">
        <v>1006</v>
      </c>
      <c r="H58" s="129">
        <v>1085</v>
      </c>
    </row>
    <row r="59" spans="2:8" ht="45.75" customHeight="1" x14ac:dyDescent="0.15">
      <c r="B59" s="127"/>
      <c r="C59" s="1213" t="s">
        <v>602</v>
      </c>
      <c r="D59" s="1214"/>
      <c r="E59" s="1215"/>
      <c r="F59" s="128">
        <v>271</v>
      </c>
      <c r="G59" s="128">
        <v>490</v>
      </c>
      <c r="H59" s="129">
        <v>593</v>
      </c>
    </row>
    <row r="60" spans="2:8" ht="45.75" customHeight="1" x14ac:dyDescent="0.15">
      <c r="B60" s="127"/>
      <c r="C60" s="1213" t="s">
        <v>603</v>
      </c>
      <c r="D60" s="1214"/>
      <c r="E60" s="1215"/>
      <c r="F60" s="128">
        <v>276</v>
      </c>
      <c r="G60" s="128">
        <v>423</v>
      </c>
      <c r="H60" s="129">
        <v>345</v>
      </c>
    </row>
    <row r="61" spans="2:8" ht="45.75" customHeight="1" x14ac:dyDescent="0.15">
      <c r="B61" s="127"/>
      <c r="C61" s="1213" t="s">
        <v>604</v>
      </c>
      <c r="D61" s="1214"/>
      <c r="E61" s="1215"/>
      <c r="F61" s="128">
        <v>183</v>
      </c>
      <c r="G61" s="128">
        <v>183</v>
      </c>
      <c r="H61" s="129">
        <v>183</v>
      </c>
    </row>
    <row r="62" spans="2:8" ht="45.75" customHeight="1" thickBot="1" x14ac:dyDescent="0.2">
      <c r="B62" s="130"/>
      <c r="C62" s="1216" t="s">
        <v>605</v>
      </c>
      <c r="D62" s="1217"/>
      <c r="E62" s="1218"/>
      <c r="F62" s="131">
        <v>122</v>
      </c>
      <c r="G62" s="131">
        <v>121</v>
      </c>
      <c r="H62" s="132">
        <v>121</v>
      </c>
    </row>
    <row r="63" spans="2:8" ht="52.5" customHeight="1" thickBot="1" x14ac:dyDescent="0.2">
      <c r="B63" s="133"/>
      <c r="C63" s="1219" t="s">
        <v>53</v>
      </c>
      <c r="D63" s="1219"/>
      <c r="E63" s="1220"/>
      <c r="F63" s="134">
        <v>5350</v>
      </c>
      <c r="G63" s="134">
        <v>6376</v>
      </c>
      <c r="H63" s="135">
        <v>6531</v>
      </c>
    </row>
    <row r="64" spans="2:8" x14ac:dyDescent="0.15"/>
  </sheetData>
  <sheetProtection algorithmName="SHA-512" hashValue="CDrSoE67Wi8BOjy1g/g4UJ6LY0zRIAI76afeM5inYGB5S/WinK6SpioJEZrfahoqY/WunqfyoIXlYLJMU3FUsw==" saltValue="42AyV/9fOj+vkaD8gaQl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606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607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9" t="s">
        <v>608</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x14ac:dyDescent="0.15">
      <c r="B44" s="259"/>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x14ac:dyDescent="0.15">
      <c r="B45" s="259"/>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x14ac:dyDescent="0.15">
      <c r="B46" s="259"/>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x14ac:dyDescent="0.15">
      <c r="B47" s="259"/>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609</v>
      </c>
    </row>
    <row r="50" spans="1:109" x14ac:dyDescent="0.15">
      <c r="B50" s="259"/>
      <c r="G50" s="1233"/>
      <c r="H50" s="1233"/>
      <c r="I50" s="1233"/>
      <c r="J50" s="1233"/>
      <c r="K50" s="360"/>
      <c r="L50" s="360"/>
      <c r="M50" s="361"/>
      <c r="N50" s="361"/>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2" t="s">
        <v>560</v>
      </c>
      <c r="BQ50" s="1232"/>
      <c r="BR50" s="1232"/>
      <c r="BS50" s="1232"/>
      <c r="BT50" s="1232"/>
      <c r="BU50" s="1232"/>
      <c r="BV50" s="1232"/>
      <c r="BW50" s="1232"/>
      <c r="BX50" s="1232" t="s">
        <v>561</v>
      </c>
      <c r="BY50" s="1232"/>
      <c r="BZ50" s="1232"/>
      <c r="CA50" s="1232"/>
      <c r="CB50" s="1232"/>
      <c r="CC50" s="1232"/>
      <c r="CD50" s="1232"/>
      <c r="CE50" s="1232"/>
      <c r="CF50" s="1232" t="s">
        <v>562</v>
      </c>
      <c r="CG50" s="1232"/>
      <c r="CH50" s="1232"/>
      <c r="CI50" s="1232"/>
      <c r="CJ50" s="1232"/>
      <c r="CK50" s="1232"/>
      <c r="CL50" s="1232"/>
      <c r="CM50" s="1232"/>
      <c r="CN50" s="1232" t="s">
        <v>563</v>
      </c>
      <c r="CO50" s="1232"/>
      <c r="CP50" s="1232"/>
      <c r="CQ50" s="1232"/>
      <c r="CR50" s="1232"/>
      <c r="CS50" s="1232"/>
      <c r="CT50" s="1232"/>
      <c r="CU50" s="1232"/>
      <c r="CV50" s="1232" t="s">
        <v>564</v>
      </c>
      <c r="CW50" s="1232"/>
      <c r="CX50" s="1232"/>
      <c r="CY50" s="1232"/>
      <c r="CZ50" s="1232"/>
      <c r="DA50" s="1232"/>
      <c r="DB50" s="1232"/>
      <c r="DC50" s="1232"/>
    </row>
    <row r="51" spans="1:109" ht="13.5" customHeight="1" x14ac:dyDescent="0.15">
      <c r="B51" s="259"/>
      <c r="G51" s="1235"/>
      <c r="H51" s="1235"/>
      <c r="I51" s="1248"/>
      <c r="J51" s="1248"/>
      <c r="K51" s="1234"/>
      <c r="L51" s="1234"/>
      <c r="M51" s="1234"/>
      <c r="N51" s="1234"/>
      <c r="AM51" s="359"/>
      <c r="AN51" s="1230" t="s">
        <v>610</v>
      </c>
      <c r="AO51" s="1230"/>
      <c r="AP51" s="1230"/>
      <c r="AQ51" s="1230"/>
      <c r="AR51" s="1230"/>
      <c r="AS51" s="1230"/>
      <c r="AT51" s="1230"/>
      <c r="AU51" s="1230"/>
      <c r="AV51" s="1230"/>
      <c r="AW51" s="1230"/>
      <c r="AX51" s="1230"/>
      <c r="AY51" s="1230"/>
      <c r="AZ51" s="1230"/>
      <c r="BA51" s="1230"/>
      <c r="BB51" s="1230" t="s">
        <v>611</v>
      </c>
      <c r="BC51" s="1230"/>
      <c r="BD51" s="1230"/>
      <c r="BE51" s="1230"/>
      <c r="BF51" s="1230"/>
      <c r="BG51" s="1230"/>
      <c r="BH51" s="1230"/>
      <c r="BI51" s="1230"/>
      <c r="BJ51" s="1230"/>
      <c r="BK51" s="1230"/>
      <c r="BL51" s="1230"/>
      <c r="BM51" s="1230"/>
      <c r="BN51" s="1230"/>
      <c r="BO51" s="1230"/>
      <c r="BP51" s="1227"/>
      <c r="BQ51" s="1227"/>
      <c r="BR51" s="1227"/>
      <c r="BS51" s="1227"/>
      <c r="BT51" s="1227"/>
      <c r="BU51" s="1227"/>
      <c r="BV51" s="1227"/>
      <c r="BW51" s="1227"/>
      <c r="BX51" s="1227"/>
      <c r="BY51" s="1227"/>
      <c r="BZ51" s="1227"/>
      <c r="CA51" s="1227"/>
      <c r="CB51" s="1227"/>
      <c r="CC51" s="1227"/>
      <c r="CD51" s="1227"/>
      <c r="CE51" s="1227"/>
      <c r="CF51" s="1227"/>
      <c r="CG51" s="1227"/>
      <c r="CH51" s="1227"/>
      <c r="CI51" s="1227"/>
      <c r="CJ51" s="1227"/>
      <c r="CK51" s="1227"/>
      <c r="CL51" s="1227"/>
      <c r="CM51" s="1227"/>
      <c r="CN51" s="1227"/>
      <c r="CO51" s="1227"/>
      <c r="CP51" s="1227"/>
      <c r="CQ51" s="1227"/>
      <c r="CR51" s="1227"/>
      <c r="CS51" s="1227"/>
      <c r="CT51" s="1227"/>
      <c r="CU51" s="1227"/>
      <c r="CV51" s="1227"/>
      <c r="CW51" s="1227"/>
      <c r="CX51" s="1227"/>
      <c r="CY51" s="1227"/>
      <c r="CZ51" s="1227"/>
      <c r="DA51" s="1227"/>
      <c r="DB51" s="1227"/>
      <c r="DC51" s="1227"/>
    </row>
    <row r="52" spans="1:109" x14ac:dyDescent="0.15">
      <c r="B52" s="259"/>
      <c r="G52" s="1235"/>
      <c r="H52" s="1235"/>
      <c r="I52" s="1248"/>
      <c r="J52" s="1248"/>
      <c r="K52" s="1234"/>
      <c r="L52" s="1234"/>
      <c r="M52" s="1234"/>
      <c r="N52" s="1234"/>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x14ac:dyDescent="0.15">
      <c r="A53" s="358"/>
      <c r="B53" s="259"/>
      <c r="G53" s="1235"/>
      <c r="H53" s="1235"/>
      <c r="I53" s="1233"/>
      <c r="J53" s="1233"/>
      <c r="K53" s="1234"/>
      <c r="L53" s="1234"/>
      <c r="M53" s="1234"/>
      <c r="N53" s="1234"/>
      <c r="AM53" s="359"/>
      <c r="AN53" s="1230"/>
      <c r="AO53" s="1230"/>
      <c r="AP53" s="1230"/>
      <c r="AQ53" s="1230"/>
      <c r="AR53" s="1230"/>
      <c r="AS53" s="1230"/>
      <c r="AT53" s="1230"/>
      <c r="AU53" s="1230"/>
      <c r="AV53" s="1230"/>
      <c r="AW53" s="1230"/>
      <c r="AX53" s="1230"/>
      <c r="AY53" s="1230"/>
      <c r="AZ53" s="1230"/>
      <c r="BA53" s="1230"/>
      <c r="BB53" s="1230" t="s">
        <v>612</v>
      </c>
      <c r="BC53" s="1230"/>
      <c r="BD53" s="1230"/>
      <c r="BE53" s="1230"/>
      <c r="BF53" s="1230"/>
      <c r="BG53" s="1230"/>
      <c r="BH53" s="1230"/>
      <c r="BI53" s="1230"/>
      <c r="BJ53" s="1230"/>
      <c r="BK53" s="1230"/>
      <c r="BL53" s="1230"/>
      <c r="BM53" s="1230"/>
      <c r="BN53" s="1230"/>
      <c r="BO53" s="1230"/>
      <c r="BP53" s="1227">
        <v>56.6</v>
      </c>
      <c r="BQ53" s="1227"/>
      <c r="BR53" s="1227"/>
      <c r="BS53" s="1227"/>
      <c r="BT53" s="1227"/>
      <c r="BU53" s="1227"/>
      <c r="BV53" s="1227"/>
      <c r="BW53" s="1227"/>
      <c r="BX53" s="1227">
        <v>58.5</v>
      </c>
      <c r="BY53" s="1227"/>
      <c r="BZ53" s="1227"/>
      <c r="CA53" s="1227"/>
      <c r="CB53" s="1227"/>
      <c r="CC53" s="1227"/>
      <c r="CD53" s="1227"/>
      <c r="CE53" s="1227"/>
      <c r="CF53" s="1227">
        <v>60.3</v>
      </c>
      <c r="CG53" s="1227"/>
      <c r="CH53" s="1227"/>
      <c r="CI53" s="1227"/>
      <c r="CJ53" s="1227"/>
      <c r="CK53" s="1227"/>
      <c r="CL53" s="1227"/>
      <c r="CM53" s="1227"/>
      <c r="CN53" s="1227">
        <v>61</v>
      </c>
      <c r="CO53" s="1227"/>
      <c r="CP53" s="1227"/>
      <c r="CQ53" s="1227"/>
      <c r="CR53" s="1227"/>
      <c r="CS53" s="1227"/>
      <c r="CT53" s="1227"/>
      <c r="CU53" s="1227"/>
      <c r="CV53" s="1227">
        <v>62.4</v>
      </c>
      <c r="CW53" s="1227"/>
      <c r="CX53" s="1227"/>
      <c r="CY53" s="1227"/>
      <c r="CZ53" s="1227"/>
      <c r="DA53" s="1227"/>
      <c r="DB53" s="1227"/>
      <c r="DC53" s="1227"/>
    </row>
    <row r="54" spans="1:109" x14ac:dyDescent="0.15">
      <c r="A54" s="358"/>
      <c r="B54" s="259"/>
      <c r="G54" s="1235"/>
      <c r="H54" s="1235"/>
      <c r="I54" s="1233"/>
      <c r="J54" s="1233"/>
      <c r="K54" s="1234"/>
      <c r="L54" s="1234"/>
      <c r="M54" s="1234"/>
      <c r="N54" s="1234"/>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x14ac:dyDescent="0.15">
      <c r="A55" s="358"/>
      <c r="B55" s="259"/>
      <c r="G55" s="1233"/>
      <c r="H55" s="1233"/>
      <c r="I55" s="1233"/>
      <c r="J55" s="1233"/>
      <c r="K55" s="1234"/>
      <c r="L55" s="1234"/>
      <c r="M55" s="1234"/>
      <c r="N55" s="1234"/>
      <c r="AN55" s="1232" t="s">
        <v>613</v>
      </c>
      <c r="AO55" s="1232"/>
      <c r="AP55" s="1232"/>
      <c r="AQ55" s="1232"/>
      <c r="AR55" s="1232"/>
      <c r="AS55" s="1232"/>
      <c r="AT55" s="1232"/>
      <c r="AU55" s="1232"/>
      <c r="AV55" s="1232"/>
      <c r="AW55" s="1232"/>
      <c r="AX55" s="1232"/>
      <c r="AY55" s="1232"/>
      <c r="AZ55" s="1232"/>
      <c r="BA55" s="1232"/>
      <c r="BB55" s="1230" t="s">
        <v>611</v>
      </c>
      <c r="BC55" s="1230"/>
      <c r="BD55" s="1230"/>
      <c r="BE55" s="1230"/>
      <c r="BF55" s="1230"/>
      <c r="BG55" s="1230"/>
      <c r="BH55" s="1230"/>
      <c r="BI55" s="1230"/>
      <c r="BJ55" s="1230"/>
      <c r="BK55" s="1230"/>
      <c r="BL55" s="1230"/>
      <c r="BM55" s="1230"/>
      <c r="BN55" s="1230"/>
      <c r="BO55" s="1230"/>
      <c r="BP55" s="1227">
        <v>20.9</v>
      </c>
      <c r="BQ55" s="1227"/>
      <c r="BR55" s="1227"/>
      <c r="BS55" s="1227"/>
      <c r="BT55" s="1227"/>
      <c r="BU55" s="1227"/>
      <c r="BV55" s="1227"/>
      <c r="BW55" s="1227"/>
      <c r="BX55" s="1227">
        <v>21</v>
      </c>
      <c r="BY55" s="1227"/>
      <c r="BZ55" s="1227"/>
      <c r="CA55" s="1227"/>
      <c r="CB55" s="1227"/>
      <c r="CC55" s="1227"/>
      <c r="CD55" s="1227"/>
      <c r="CE55" s="1227"/>
      <c r="CF55" s="1227">
        <v>23.5</v>
      </c>
      <c r="CG55" s="1227"/>
      <c r="CH55" s="1227"/>
      <c r="CI55" s="1227"/>
      <c r="CJ55" s="1227"/>
      <c r="CK55" s="1227"/>
      <c r="CL55" s="1227"/>
      <c r="CM55" s="1227"/>
      <c r="CN55" s="1227">
        <v>8.5</v>
      </c>
      <c r="CO55" s="1227"/>
      <c r="CP55" s="1227"/>
      <c r="CQ55" s="1227"/>
      <c r="CR55" s="1227"/>
      <c r="CS55" s="1227"/>
      <c r="CT55" s="1227"/>
      <c r="CU55" s="1227"/>
      <c r="CV55" s="1227">
        <v>0</v>
      </c>
      <c r="CW55" s="1227"/>
      <c r="CX55" s="1227"/>
      <c r="CY55" s="1227"/>
      <c r="CZ55" s="1227"/>
      <c r="DA55" s="1227"/>
      <c r="DB55" s="1227"/>
      <c r="DC55" s="1227"/>
    </row>
    <row r="56" spans="1:109" x14ac:dyDescent="0.15">
      <c r="A56" s="358"/>
      <c r="B56" s="259"/>
      <c r="G56" s="1233"/>
      <c r="H56" s="1233"/>
      <c r="I56" s="1233"/>
      <c r="J56" s="1233"/>
      <c r="K56" s="1234"/>
      <c r="L56" s="1234"/>
      <c r="M56" s="1234"/>
      <c r="N56" s="1234"/>
      <c r="AN56" s="1232"/>
      <c r="AO56" s="1232"/>
      <c r="AP56" s="1232"/>
      <c r="AQ56" s="1232"/>
      <c r="AR56" s="1232"/>
      <c r="AS56" s="1232"/>
      <c r="AT56" s="1232"/>
      <c r="AU56" s="1232"/>
      <c r="AV56" s="1232"/>
      <c r="AW56" s="1232"/>
      <c r="AX56" s="1232"/>
      <c r="AY56" s="1232"/>
      <c r="AZ56" s="1232"/>
      <c r="BA56" s="1232"/>
      <c r="BB56" s="1230"/>
      <c r="BC56" s="1230"/>
      <c r="BD56" s="1230"/>
      <c r="BE56" s="1230"/>
      <c r="BF56" s="1230"/>
      <c r="BG56" s="1230"/>
      <c r="BH56" s="1230"/>
      <c r="BI56" s="1230"/>
      <c r="BJ56" s="1230"/>
      <c r="BK56" s="1230"/>
      <c r="BL56" s="1230"/>
      <c r="BM56" s="1230"/>
      <c r="BN56" s="1230"/>
      <c r="BO56" s="1230"/>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358" customFormat="1" x14ac:dyDescent="0.15">
      <c r="B57" s="362"/>
      <c r="G57" s="1233"/>
      <c r="H57" s="1233"/>
      <c r="I57" s="1228"/>
      <c r="J57" s="1228"/>
      <c r="K57" s="1234"/>
      <c r="L57" s="1234"/>
      <c r="M57" s="1234"/>
      <c r="N57" s="1234"/>
      <c r="AM57" s="255"/>
      <c r="AN57" s="1232"/>
      <c r="AO57" s="1232"/>
      <c r="AP57" s="1232"/>
      <c r="AQ57" s="1232"/>
      <c r="AR57" s="1232"/>
      <c r="AS57" s="1232"/>
      <c r="AT57" s="1232"/>
      <c r="AU57" s="1232"/>
      <c r="AV57" s="1232"/>
      <c r="AW57" s="1232"/>
      <c r="AX57" s="1232"/>
      <c r="AY57" s="1232"/>
      <c r="AZ57" s="1232"/>
      <c r="BA57" s="1232"/>
      <c r="BB57" s="1230" t="s">
        <v>612</v>
      </c>
      <c r="BC57" s="1230"/>
      <c r="BD57" s="1230"/>
      <c r="BE57" s="1230"/>
      <c r="BF57" s="1230"/>
      <c r="BG57" s="1230"/>
      <c r="BH57" s="1230"/>
      <c r="BI57" s="1230"/>
      <c r="BJ57" s="1230"/>
      <c r="BK57" s="1230"/>
      <c r="BL57" s="1230"/>
      <c r="BM57" s="1230"/>
      <c r="BN57" s="1230"/>
      <c r="BO57" s="1230"/>
      <c r="BP57" s="1227">
        <v>60.5</v>
      </c>
      <c r="BQ57" s="1227"/>
      <c r="BR57" s="1227"/>
      <c r="BS57" s="1227"/>
      <c r="BT57" s="1227"/>
      <c r="BU57" s="1227"/>
      <c r="BV57" s="1227"/>
      <c r="BW57" s="1227"/>
      <c r="BX57" s="1227">
        <v>61.4</v>
      </c>
      <c r="BY57" s="1227"/>
      <c r="BZ57" s="1227"/>
      <c r="CA57" s="1227"/>
      <c r="CB57" s="1227"/>
      <c r="CC57" s="1227"/>
      <c r="CD57" s="1227"/>
      <c r="CE57" s="1227"/>
      <c r="CF57" s="1227">
        <v>62</v>
      </c>
      <c r="CG57" s="1227"/>
      <c r="CH57" s="1227"/>
      <c r="CI57" s="1227"/>
      <c r="CJ57" s="1227"/>
      <c r="CK57" s="1227"/>
      <c r="CL57" s="1227"/>
      <c r="CM57" s="1227"/>
      <c r="CN57" s="1227">
        <v>62</v>
      </c>
      <c r="CO57" s="1227"/>
      <c r="CP57" s="1227"/>
      <c r="CQ57" s="1227"/>
      <c r="CR57" s="1227"/>
      <c r="CS57" s="1227"/>
      <c r="CT57" s="1227"/>
      <c r="CU57" s="1227"/>
      <c r="CV57" s="1227">
        <v>63.1</v>
      </c>
      <c r="CW57" s="1227"/>
      <c r="CX57" s="1227"/>
      <c r="CY57" s="1227"/>
      <c r="CZ57" s="1227"/>
      <c r="DA57" s="1227"/>
      <c r="DB57" s="1227"/>
      <c r="DC57" s="1227"/>
      <c r="DD57" s="363"/>
      <c r="DE57" s="362"/>
    </row>
    <row r="58" spans="1:109" s="358" customFormat="1" x14ac:dyDescent="0.15">
      <c r="A58" s="255"/>
      <c r="B58" s="362"/>
      <c r="G58" s="1233"/>
      <c r="H58" s="1233"/>
      <c r="I58" s="1228"/>
      <c r="J58" s="1228"/>
      <c r="K58" s="1234"/>
      <c r="L58" s="1234"/>
      <c r="M58" s="1234"/>
      <c r="N58" s="1234"/>
      <c r="AM58" s="255"/>
      <c r="AN58" s="1232"/>
      <c r="AO58" s="1232"/>
      <c r="AP58" s="1232"/>
      <c r="AQ58" s="1232"/>
      <c r="AR58" s="1232"/>
      <c r="AS58" s="1232"/>
      <c r="AT58" s="1232"/>
      <c r="AU58" s="1232"/>
      <c r="AV58" s="1232"/>
      <c r="AW58" s="1232"/>
      <c r="AX58" s="1232"/>
      <c r="AY58" s="1232"/>
      <c r="AZ58" s="1232"/>
      <c r="BA58" s="1232"/>
      <c r="BB58" s="1230"/>
      <c r="BC58" s="1230"/>
      <c r="BD58" s="1230"/>
      <c r="BE58" s="1230"/>
      <c r="BF58" s="1230"/>
      <c r="BG58" s="1230"/>
      <c r="BH58" s="1230"/>
      <c r="BI58" s="1230"/>
      <c r="BJ58" s="1230"/>
      <c r="BK58" s="1230"/>
      <c r="BL58" s="1230"/>
      <c r="BM58" s="1230"/>
      <c r="BN58" s="1230"/>
      <c r="BO58" s="1230"/>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614</v>
      </c>
    </row>
    <row r="64" spans="1:109" x14ac:dyDescent="0.15">
      <c r="B64" s="259"/>
      <c r="G64" s="357"/>
      <c r="I64" s="369"/>
      <c r="J64" s="369"/>
      <c r="K64" s="369"/>
      <c r="L64" s="369"/>
      <c r="M64" s="369"/>
      <c r="N64" s="370"/>
      <c r="AM64" s="357"/>
      <c r="AN64" s="357" t="s">
        <v>607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9" t="s">
        <v>615</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x14ac:dyDescent="0.15">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x14ac:dyDescent="0.15">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x14ac:dyDescent="0.15">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x14ac:dyDescent="0.15">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609</v>
      </c>
    </row>
    <row r="72" spans="2:107" x14ac:dyDescent="0.15">
      <c r="B72" s="259"/>
      <c r="G72" s="1233"/>
      <c r="H72" s="1233"/>
      <c r="I72" s="1233"/>
      <c r="J72" s="1233"/>
      <c r="K72" s="360"/>
      <c r="L72" s="360"/>
      <c r="M72" s="361"/>
      <c r="N72" s="361"/>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2" t="s">
        <v>560</v>
      </c>
      <c r="BQ72" s="1232"/>
      <c r="BR72" s="1232"/>
      <c r="BS72" s="1232"/>
      <c r="BT72" s="1232"/>
      <c r="BU72" s="1232"/>
      <c r="BV72" s="1232"/>
      <c r="BW72" s="1232"/>
      <c r="BX72" s="1232" t="s">
        <v>561</v>
      </c>
      <c r="BY72" s="1232"/>
      <c r="BZ72" s="1232"/>
      <c r="CA72" s="1232"/>
      <c r="CB72" s="1232"/>
      <c r="CC72" s="1232"/>
      <c r="CD72" s="1232"/>
      <c r="CE72" s="1232"/>
      <c r="CF72" s="1232" t="s">
        <v>562</v>
      </c>
      <c r="CG72" s="1232"/>
      <c r="CH72" s="1232"/>
      <c r="CI72" s="1232"/>
      <c r="CJ72" s="1232"/>
      <c r="CK72" s="1232"/>
      <c r="CL72" s="1232"/>
      <c r="CM72" s="1232"/>
      <c r="CN72" s="1232" t="s">
        <v>563</v>
      </c>
      <c r="CO72" s="1232"/>
      <c r="CP72" s="1232"/>
      <c r="CQ72" s="1232"/>
      <c r="CR72" s="1232"/>
      <c r="CS72" s="1232"/>
      <c r="CT72" s="1232"/>
      <c r="CU72" s="1232"/>
      <c r="CV72" s="1232" t="s">
        <v>564</v>
      </c>
      <c r="CW72" s="1232"/>
      <c r="CX72" s="1232"/>
      <c r="CY72" s="1232"/>
      <c r="CZ72" s="1232"/>
      <c r="DA72" s="1232"/>
      <c r="DB72" s="1232"/>
      <c r="DC72" s="1232"/>
    </row>
    <row r="73" spans="2:107" x14ac:dyDescent="0.15">
      <c r="B73" s="259"/>
      <c r="G73" s="1235"/>
      <c r="H73" s="1235"/>
      <c r="I73" s="1235"/>
      <c r="J73" s="1235"/>
      <c r="K73" s="1231"/>
      <c r="L73" s="1231"/>
      <c r="M73" s="1231"/>
      <c r="N73" s="1231"/>
      <c r="AM73" s="359"/>
      <c r="AN73" s="1230" t="s">
        <v>610</v>
      </c>
      <c r="AO73" s="1230"/>
      <c r="AP73" s="1230"/>
      <c r="AQ73" s="1230"/>
      <c r="AR73" s="1230"/>
      <c r="AS73" s="1230"/>
      <c r="AT73" s="1230"/>
      <c r="AU73" s="1230"/>
      <c r="AV73" s="1230"/>
      <c r="AW73" s="1230"/>
      <c r="AX73" s="1230"/>
      <c r="AY73" s="1230"/>
      <c r="AZ73" s="1230"/>
      <c r="BA73" s="1230"/>
      <c r="BB73" s="1230" t="s">
        <v>611</v>
      </c>
      <c r="BC73" s="1230"/>
      <c r="BD73" s="1230"/>
      <c r="BE73" s="1230"/>
      <c r="BF73" s="1230"/>
      <c r="BG73" s="1230"/>
      <c r="BH73" s="1230"/>
      <c r="BI73" s="1230"/>
      <c r="BJ73" s="1230"/>
      <c r="BK73" s="1230"/>
      <c r="BL73" s="1230"/>
      <c r="BM73" s="1230"/>
      <c r="BN73" s="1230"/>
      <c r="BO73" s="1230"/>
      <c r="BP73" s="1227"/>
      <c r="BQ73" s="1227"/>
      <c r="BR73" s="1227"/>
      <c r="BS73" s="1227"/>
      <c r="BT73" s="1227"/>
      <c r="BU73" s="1227"/>
      <c r="BV73" s="1227"/>
      <c r="BW73" s="1227"/>
      <c r="BX73" s="1227"/>
      <c r="BY73" s="1227"/>
      <c r="BZ73" s="1227"/>
      <c r="CA73" s="1227"/>
      <c r="CB73" s="1227"/>
      <c r="CC73" s="1227"/>
      <c r="CD73" s="1227"/>
      <c r="CE73" s="1227"/>
      <c r="CF73" s="1227"/>
      <c r="CG73" s="1227"/>
      <c r="CH73" s="1227"/>
      <c r="CI73" s="1227"/>
      <c r="CJ73" s="1227"/>
      <c r="CK73" s="1227"/>
      <c r="CL73" s="1227"/>
      <c r="CM73" s="1227"/>
      <c r="CN73" s="1227"/>
      <c r="CO73" s="1227"/>
      <c r="CP73" s="1227"/>
      <c r="CQ73" s="1227"/>
      <c r="CR73" s="1227"/>
      <c r="CS73" s="1227"/>
      <c r="CT73" s="1227"/>
      <c r="CU73" s="1227"/>
      <c r="CV73" s="1227"/>
      <c r="CW73" s="1227"/>
      <c r="CX73" s="1227"/>
      <c r="CY73" s="1227"/>
      <c r="CZ73" s="1227"/>
      <c r="DA73" s="1227"/>
      <c r="DB73" s="1227"/>
      <c r="DC73" s="1227"/>
    </row>
    <row r="74" spans="2:107" x14ac:dyDescent="0.15">
      <c r="B74" s="259"/>
      <c r="G74" s="1235"/>
      <c r="H74" s="1235"/>
      <c r="I74" s="1235"/>
      <c r="J74" s="1235"/>
      <c r="K74" s="1231"/>
      <c r="L74" s="1231"/>
      <c r="M74" s="1231"/>
      <c r="N74" s="1231"/>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x14ac:dyDescent="0.15">
      <c r="B75" s="259"/>
      <c r="G75" s="1235"/>
      <c r="H75" s="1235"/>
      <c r="I75" s="1233"/>
      <c r="J75" s="1233"/>
      <c r="K75" s="1234"/>
      <c r="L75" s="1234"/>
      <c r="M75" s="1234"/>
      <c r="N75" s="1234"/>
      <c r="AM75" s="359"/>
      <c r="AN75" s="1230"/>
      <c r="AO75" s="1230"/>
      <c r="AP75" s="1230"/>
      <c r="AQ75" s="1230"/>
      <c r="AR75" s="1230"/>
      <c r="AS75" s="1230"/>
      <c r="AT75" s="1230"/>
      <c r="AU75" s="1230"/>
      <c r="AV75" s="1230"/>
      <c r="AW75" s="1230"/>
      <c r="AX75" s="1230"/>
      <c r="AY75" s="1230"/>
      <c r="AZ75" s="1230"/>
      <c r="BA75" s="1230"/>
      <c r="BB75" s="1230" t="s">
        <v>616</v>
      </c>
      <c r="BC75" s="1230"/>
      <c r="BD75" s="1230"/>
      <c r="BE75" s="1230"/>
      <c r="BF75" s="1230"/>
      <c r="BG75" s="1230"/>
      <c r="BH75" s="1230"/>
      <c r="BI75" s="1230"/>
      <c r="BJ75" s="1230"/>
      <c r="BK75" s="1230"/>
      <c r="BL75" s="1230"/>
      <c r="BM75" s="1230"/>
      <c r="BN75" s="1230"/>
      <c r="BO75" s="1230"/>
      <c r="BP75" s="1227">
        <v>6.1</v>
      </c>
      <c r="BQ75" s="1227"/>
      <c r="BR75" s="1227"/>
      <c r="BS75" s="1227"/>
      <c r="BT75" s="1227"/>
      <c r="BU75" s="1227"/>
      <c r="BV75" s="1227"/>
      <c r="BW75" s="1227"/>
      <c r="BX75" s="1227">
        <v>5.3</v>
      </c>
      <c r="BY75" s="1227"/>
      <c r="BZ75" s="1227"/>
      <c r="CA75" s="1227"/>
      <c r="CB75" s="1227"/>
      <c r="CC75" s="1227"/>
      <c r="CD75" s="1227"/>
      <c r="CE75" s="1227"/>
      <c r="CF75" s="1227">
        <v>4.5</v>
      </c>
      <c r="CG75" s="1227"/>
      <c r="CH75" s="1227"/>
      <c r="CI75" s="1227"/>
      <c r="CJ75" s="1227"/>
      <c r="CK75" s="1227"/>
      <c r="CL75" s="1227"/>
      <c r="CM75" s="1227"/>
      <c r="CN75" s="1227">
        <v>3.9</v>
      </c>
      <c r="CO75" s="1227"/>
      <c r="CP75" s="1227"/>
      <c r="CQ75" s="1227"/>
      <c r="CR75" s="1227"/>
      <c r="CS75" s="1227"/>
      <c r="CT75" s="1227"/>
      <c r="CU75" s="1227"/>
      <c r="CV75" s="1227">
        <v>3.6</v>
      </c>
      <c r="CW75" s="1227"/>
      <c r="CX75" s="1227"/>
      <c r="CY75" s="1227"/>
      <c r="CZ75" s="1227"/>
      <c r="DA75" s="1227"/>
      <c r="DB75" s="1227"/>
      <c r="DC75" s="1227"/>
    </row>
    <row r="76" spans="2:107" x14ac:dyDescent="0.15">
      <c r="B76" s="259"/>
      <c r="G76" s="1235"/>
      <c r="H76" s="1235"/>
      <c r="I76" s="1233"/>
      <c r="J76" s="1233"/>
      <c r="K76" s="1234"/>
      <c r="L76" s="1234"/>
      <c r="M76" s="1234"/>
      <c r="N76" s="1234"/>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x14ac:dyDescent="0.15">
      <c r="B77" s="259"/>
      <c r="G77" s="1233"/>
      <c r="H77" s="1233"/>
      <c r="I77" s="1233"/>
      <c r="J77" s="1233"/>
      <c r="K77" s="1231"/>
      <c r="L77" s="1231"/>
      <c r="M77" s="1231"/>
      <c r="N77" s="1231"/>
      <c r="AN77" s="1232" t="s">
        <v>613</v>
      </c>
      <c r="AO77" s="1232"/>
      <c r="AP77" s="1232"/>
      <c r="AQ77" s="1232"/>
      <c r="AR77" s="1232"/>
      <c r="AS77" s="1232"/>
      <c r="AT77" s="1232"/>
      <c r="AU77" s="1232"/>
      <c r="AV77" s="1232"/>
      <c r="AW77" s="1232"/>
      <c r="AX77" s="1232"/>
      <c r="AY77" s="1232"/>
      <c r="AZ77" s="1232"/>
      <c r="BA77" s="1232"/>
      <c r="BB77" s="1230" t="s">
        <v>611</v>
      </c>
      <c r="BC77" s="1230"/>
      <c r="BD77" s="1230"/>
      <c r="BE77" s="1230"/>
      <c r="BF77" s="1230"/>
      <c r="BG77" s="1230"/>
      <c r="BH77" s="1230"/>
      <c r="BI77" s="1230"/>
      <c r="BJ77" s="1230"/>
      <c r="BK77" s="1230"/>
      <c r="BL77" s="1230"/>
      <c r="BM77" s="1230"/>
      <c r="BN77" s="1230"/>
      <c r="BO77" s="1230"/>
      <c r="BP77" s="1227">
        <v>20.9</v>
      </c>
      <c r="BQ77" s="1227"/>
      <c r="BR77" s="1227"/>
      <c r="BS77" s="1227"/>
      <c r="BT77" s="1227"/>
      <c r="BU77" s="1227"/>
      <c r="BV77" s="1227"/>
      <c r="BW77" s="1227"/>
      <c r="BX77" s="1227">
        <v>21</v>
      </c>
      <c r="BY77" s="1227"/>
      <c r="BZ77" s="1227"/>
      <c r="CA77" s="1227"/>
      <c r="CB77" s="1227"/>
      <c r="CC77" s="1227"/>
      <c r="CD77" s="1227"/>
      <c r="CE77" s="1227"/>
      <c r="CF77" s="1227">
        <v>23.5</v>
      </c>
      <c r="CG77" s="1227"/>
      <c r="CH77" s="1227"/>
      <c r="CI77" s="1227"/>
      <c r="CJ77" s="1227"/>
      <c r="CK77" s="1227"/>
      <c r="CL77" s="1227"/>
      <c r="CM77" s="1227"/>
      <c r="CN77" s="1227">
        <v>8.5</v>
      </c>
      <c r="CO77" s="1227"/>
      <c r="CP77" s="1227"/>
      <c r="CQ77" s="1227"/>
      <c r="CR77" s="1227"/>
      <c r="CS77" s="1227"/>
      <c r="CT77" s="1227"/>
      <c r="CU77" s="1227"/>
      <c r="CV77" s="1227">
        <v>0</v>
      </c>
      <c r="CW77" s="1227"/>
      <c r="CX77" s="1227"/>
      <c r="CY77" s="1227"/>
      <c r="CZ77" s="1227"/>
      <c r="DA77" s="1227"/>
      <c r="DB77" s="1227"/>
      <c r="DC77" s="1227"/>
    </row>
    <row r="78" spans="2:107" x14ac:dyDescent="0.15">
      <c r="B78" s="259"/>
      <c r="G78" s="1233"/>
      <c r="H78" s="1233"/>
      <c r="I78" s="1233"/>
      <c r="J78" s="1233"/>
      <c r="K78" s="1231"/>
      <c r="L78" s="1231"/>
      <c r="M78" s="1231"/>
      <c r="N78" s="1231"/>
      <c r="AN78" s="1232"/>
      <c r="AO78" s="1232"/>
      <c r="AP78" s="1232"/>
      <c r="AQ78" s="1232"/>
      <c r="AR78" s="1232"/>
      <c r="AS78" s="1232"/>
      <c r="AT78" s="1232"/>
      <c r="AU78" s="1232"/>
      <c r="AV78" s="1232"/>
      <c r="AW78" s="1232"/>
      <c r="AX78" s="1232"/>
      <c r="AY78" s="1232"/>
      <c r="AZ78" s="1232"/>
      <c r="BA78" s="1232"/>
      <c r="BB78" s="1230"/>
      <c r="BC78" s="1230"/>
      <c r="BD78" s="1230"/>
      <c r="BE78" s="1230"/>
      <c r="BF78" s="1230"/>
      <c r="BG78" s="1230"/>
      <c r="BH78" s="1230"/>
      <c r="BI78" s="1230"/>
      <c r="BJ78" s="1230"/>
      <c r="BK78" s="1230"/>
      <c r="BL78" s="1230"/>
      <c r="BM78" s="1230"/>
      <c r="BN78" s="1230"/>
      <c r="BO78" s="1230"/>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x14ac:dyDescent="0.15">
      <c r="B79" s="259"/>
      <c r="G79" s="1233"/>
      <c r="H79" s="1233"/>
      <c r="I79" s="1228"/>
      <c r="J79" s="1228"/>
      <c r="K79" s="1229"/>
      <c r="L79" s="1229"/>
      <c r="M79" s="1229"/>
      <c r="N79" s="1229"/>
      <c r="AN79" s="1232"/>
      <c r="AO79" s="1232"/>
      <c r="AP79" s="1232"/>
      <c r="AQ79" s="1232"/>
      <c r="AR79" s="1232"/>
      <c r="AS79" s="1232"/>
      <c r="AT79" s="1232"/>
      <c r="AU79" s="1232"/>
      <c r="AV79" s="1232"/>
      <c r="AW79" s="1232"/>
      <c r="AX79" s="1232"/>
      <c r="AY79" s="1232"/>
      <c r="AZ79" s="1232"/>
      <c r="BA79" s="1232"/>
      <c r="BB79" s="1230" t="s">
        <v>616</v>
      </c>
      <c r="BC79" s="1230"/>
      <c r="BD79" s="1230"/>
      <c r="BE79" s="1230"/>
      <c r="BF79" s="1230"/>
      <c r="BG79" s="1230"/>
      <c r="BH79" s="1230"/>
      <c r="BI79" s="1230"/>
      <c r="BJ79" s="1230"/>
      <c r="BK79" s="1230"/>
      <c r="BL79" s="1230"/>
      <c r="BM79" s="1230"/>
      <c r="BN79" s="1230"/>
      <c r="BO79" s="1230"/>
      <c r="BP79" s="1227">
        <v>9.1</v>
      </c>
      <c r="BQ79" s="1227"/>
      <c r="BR79" s="1227"/>
      <c r="BS79" s="1227"/>
      <c r="BT79" s="1227"/>
      <c r="BU79" s="1227"/>
      <c r="BV79" s="1227"/>
      <c r="BW79" s="1227"/>
      <c r="BX79" s="1227">
        <v>9.1999999999999993</v>
      </c>
      <c r="BY79" s="1227"/>
      <c r="BZ79" s="1227"/>
      <c r="CA79" s="1227"/>
      <c r="CB79" s="1227"/>
      <c r="CC79" s="1227"/>
      <c r="CD79" s="1227"/>
      <c r="CE79" s="1227"/>
      <c r="CF79" s="1227">
        <v>8.6</v>
      </c>
      <c r="CG79" s="1227"/>
      <c r="CH79" s="1227"/>
      <c r="CI79" s="1227"/>
      <c r="CJ79" s="1227"/>
      <c r="CK79" s="1227"/>
      <c r="CL79" s="1227"/>
      <c r="CM79" s="1227"/>
      <c r="CN79" s="1227">
        <v>8.1999999999999993</v>
      </c>
      <c r="CO79" s="1227"/>
      <c r="CP79" s="1227"/>
      <c r="CQ79" s="1227"/>
      <c r="CR79" s="1227"/>
      <c r="CS79" s="1227"/>
      <c r="CT79" s="1227"/>
      <c r="CU79" s="1227"/>
      <c r="CV79" s="1227">
        <v>8.4</v>
      </c>
      <c r="CW79" s="1227"/>
      <c r="CX79" s="1227"/>
      <c r="CY79" s="1227"/>
      <c r="CZ79" s="1227"/>
      <c r="DA79" s="1227"/>
      <c r="DB79" s="1227"/>
      <c r="DC79" s="1227"/>
    </row>
    <row r="80" spans="2:107" x14ac:dyDescent="0.15">
      <c r="B80" s="259"/>
      <c r="G80" s="1233"/>
      <c r="H80" s="1233"/>
      <c r="I80" s="1228"/>
      <c r="J80" s="1228"/>
      <c r="K80" s="1229"/>
      <c r="L80" s="1229"/>
      <c r="M80" s="1229"/>
      <c r="N80" s="1229"/>
      <c r="AN80" s="1232"/>
      <c r="AO80" s="1232"/>
      <c r="AP80" s="1232"/>
      <c r="AQ80" s="1232"/>
      <c r="AR80" s="1232"/>
      <c r="AS80" s="1232"/>
      <c r="AT80" s="1232"/>
      <c r="AU80" s="1232"/>
      <c r="AV80" s="1232"/>
      <c r="AW80" s="1232"/>
      <c r="AX80" s="1232"/>
      <c r="AY80" s="1232"/>
      <c r="AZ80" s="1232"/>
      <c r="BA80" s="1232"/>
      <c r="BB80" s="1230"/>
      <c r="BC80" s="1230"/>
      <c r="BD80" s="1230"/>
      <c r="BE80" s="1230"/>
      <c r="BF80" s="1230"/>
      <c r="BG80" s="1230"/>
      <c r="BH80" s="1230"/>
      <c r="BI80" s="1230"/>
      <c r="BJ80" s="1230"/>
      <c r="BK80" s="1230"/>
      <c r="BL80" s="1230"/>
      <c r="BM80" s="1230"/>
      <c r="BN80" s="1230"/>
      <c r="BO80" s="1230"/>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RErEBUy6L1CiYcBlpzsxlZCJmkYfJ1FKBcqAceHJGMkVBGweQfHIdZNWiR5L5BKxwGBNXWVh9gZuS5u3epveag==" saltValue="jPpzTH2Td4yt38qcqpop9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508</v>
      </c>
    </row>
  </sheetData>
  <sheetProtection algorithmName="SHA-512" hashValue="3SSUnCKyaJABd/Cjry6z2v6/Auu7Ua9yTo1zE/4aUfNypB/xqJDZQuXSjKYkaANUaOzJw7DZw1FZfhZ1TQZndg==" saltValue="cIGutOmoZPjc65p/qYAEB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508</v>
      </c>
    </row>
  </sheetData>
  <sheetProtection algorithmName="SHA-512" hashValue="Q51wsbNgX4Ke6wKHxyGWCrmm6W5GsAA9sthG9aLlRddO+T1dtnyf1N9bzGSbuSw/lk2Z+5P7HVBAYxhIXmUd/Q==" saltValue="rGS6g0iwsNW5uht3QO9tN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558</v>
      </c>
      <c r="G2" s="149"/>
      <c r="H2" s="150"/>
    </row>
    <row r="3" spans="1:8" x14ac:dyDescent="0.15">
      <c r="A3" s="146" t="s">
        <v>551</v>
      </c>
      <c r="B3" s="151"/>
      <c r="C3" s="152"/>
      <c r="D3" s="153">
        <v>22029</v>
      </c>
      <c r="E3" s="154"/>
      <c r="F3" s="155">
        <v>108252</v>
      </c>
      <c r="G3" s="156"/>
      <c r="H3" s="157"/>
    </row>
    <row r="4" spans="1:8" x14ac:dyDescent="0.15">
      <c r="A4" s="158"/>
      <c r="B4" s="159"/>
      <c r="C4" s="160"/>
      <c r="D4" s="161">
        <v>13482</v>
      </c>
      <c r="E4" s="162"/>
      <c r="F4" s="163">
        <v>50321</v>
      </c>
      <c r="G4" s="164"/>
      <c r="H4" s="165"/>
    </row>
    <row r="5" spans="1:8" x14ac:dyDescent="0.15">
      <c r="A5" s="146" t="s">
        <v>553</v>
      </c>
      <c r="B5" s="151"/>
      <c r="C5" s="152"/>
      <c r="D5" s="153">
        <v>21448</v>
      </c>
      <c r="E5" s="154"/>
      <c r="F5" s="155">
        <v>93492</v>
      </c>
      <c r="G5" s="156"/>
      <c r="H5" s="157"/>
    </row>
    <row r="6" spans="1:8" x14ac:dyDescent="0.15">
      <c r="A6" s="158"/>
      <c r="B6" s="159"/>
      <c r="C6" s="160"/>
      <c r="D6" s="161">
        <v>16739</v>
      </c>
      <c r="E6" s="162"/>
      <c r="F6" s="163">
        <v>53316</v>
      </c>
      <c r="G6" s="164"/>
      <c r="H6" s="165"/>
    </row>
    <row r="7" spans="1:8" x14ac:dyDescent="0.15">
      <c r="A7" s="146" t="s">
        <v>554</v>
      </c>
      <c r="B7" s="151"/>
      <c r="C7" s="152"/>
      <c r="D7" s="153">
        <v>42525</v>
      </c>
      <c r="E7" s="154"/>
      <c r="F7" s="155">
        <v>94796</v>
      </c>
      <c r="G7" s="156"/>
      <c r="H7" s="157"/>
    </row>
    <row r="8" spans="1:8" x14ac:dyDescent="0.15">
      <c r="A8" s="158"/>
      <c r="B8" s="159"/>
      <c r="C8" s="160"/>
      <c r="D8" s="161">
        <v>32026</v>
      </c>
      <c r="E8" s="162"/>
      <c r="F8" s="163">
        <v>55781</v>
      </c>
      <c r="G8" s="164"/>
      <c r="H8" s="165"/>
    </row>
    <row r="9" spans="1:8" x14ac:dyDescent="0.15">
      <c r="A9" s="146" t="s">
        <v>555</v>
      </c>
      <c r="B9" s="151"/>
      <c r="C9" s="152"/>
      <c r="D9" s="153">
        <v>46961</v>
      </c>
      <c r="E9" s="154"/>
      <c r="F9" s="155">
        <v>85942</v>
      </c>
      <c r="G9" s="156"/>
      <c r="H9" s="157"/>
    </row>
    <row r="10" spans="1:8" x14ac:dyDescent="0.15">
      <c r="A10" s="158"/>
      <c r="B10" s="159"/>
      <c r="C10" s="160"/>
      <c r="D10" s="161">
        <v>40232</v>
      </c>
      <c r="E10" s="162"/>
      <c r="F10" s="163">
        <v>48630</v>
      </c>
      <c r="G10" s="164"/>
      <c r="H10" s="165"/>
    </row>
    <row r="11" spans="1:8" x14ac:dyDescent="0.15">
      <c r="A11" s="146" t="s">
        <v>556</v>
      </c>
      <c r="B11" s="151"/>
      <c r="C11" s="152"/>
      <c r="D11" s="153">
        <v>60070</v>
      </c>
      <c r="E11" s="154"/>
      <c r="F11" s="155">
        <v>95007</v>
      </c>
      <c r="G11" s="156"/>
      <c r="H11" s="157"/>
    </row>
    <row r="12" spans="1:8" x14ac:dyDescent="0.15">
      <c r="A12" s="158"/>
      <c r="B12" s="159"/>
      <c r="C12" s="166"/>
      <c r="D12" s="161">
        <v>34967</v>
      </c>
      <c r="E12" s="162"/>
      <c r="F12" s="163">
        <v>48509</v>
      </c>
      <c r="G12" s="164"/>
      <c r="H12" s="165"/>
    </row>
    <row r="13" spans="1:8" x14ac:dyDescent="0.15">
      <c r="A13" s="146"/>
      <c r="B13" s="151"/>
      <c r="C13" s="152"/>
      <c r="D13" s="153">
        <v>38607</v>
      </c>
      <c r="E13" s="154"/>
      <c r="F13" s="155">
        <v>95498</v>
      </c>
      <c r="G13" s="167"/>
      <c r="H13" s="157"/>
    </row>
    <row r="14" spans="1:8" x14ac:dyDescent="0.15">
      <c r="A14" s="158"/>
      <c r="B14" s="159"/>
      <c r="C14" s="160"/>
      <c r="D14" s="161">
        <v>27489</v>
      </c>
      <c r="E14" s="162"/>
      <c r="F14" s="163">
        <v>51311</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5.17</v>
      </c>
      <c r="C19" s="168">
        <f>ROUND(VALUE(SUBSTITUTE(実質収支比率等に係る経年分析!G$48,"▲","-")),2)</f>
        <v>5.45</v>
      </c>
      <c r="D19" s="168">
        <f>ROUND(VALUE(SUBSTITUTE(実質収支比率等に係る経年分析!H$48,"▲","-")),2)</f>
        <v>6.51</v>
      </c>
      <c r="E19" s="168">
        <f>ROUND(VALUE(SUBSTITUTE(実質収支比率等に係る経年分析!I$48,"▲","-")),2)</f>
        <v>6.57</v>
      </c>
      <c r="F19" s="168">
        <f>ROUND(VALUE(SUBSTITUTE(実質収支比率等に係る経年分析!J$48,"▲","-")),2)</f>
        <v>5.42</v>
      </c>
    </row>
    <row r="20" spans="1:11" x14ac:dyDescent="0.15">
      <c r="A20" s="168" t="s">
        <v>57</v>
      </c>
      <c r="B20" s="168">
        <f>ROUND(VALUE(SUBSTITUTE(実質収支比率等に係る経年分析!F$47,"▲","-")),2)</f>
        <v>37.36</v>
      </c>
      <c r="C20" s="168">
        <f>ROUND(VALUE(SUBSTITUTE(実質収支比率等に係る経年分析!G$47,"▲","-")),2)</f>
        <v>46.75</v>
      </c>
      <c r="D20" s="168">
        <f>ROUND(VALUE(SUBSTITUTE(実質収支比率等に係る経年分析!H$47,"▲","-")),2)</f>
        <v>55.49</v>
      </c>
      <c r="E20" s="168">
        <f>ROUND(VALUE(SUBSTITUTE(実質収支比率等に係る経年分析!I$47,"▲","-")),2)</f>
        <v>63.88</v>
      </c>
      <c r="F20" s="168">
        <f>ROUND(VALUE(SUBSTITUTE(実質収支比率等に係る経年分析!J$47,"▲","-")),2)</f>
        <v>66.5</v>
      </c>
    </row>
    <row r="21" spans="1:11" x14ac:dyDescent="0.15">
      <c r="A21" s="168" t="s">
        <v>58</v>
      </c>
      <c r="B21" s="168">
        <f>IF(ISNUMBER(VALUE(SUBSTITUTE(実質収支比率等に係る経年分析!F$49,"▲","-"))),ROUND(VALUE(SUBSTITUTE(実質収支比率等に係る経年分析!F$49,"▲","-")),2),NA())</f>
        <v>7.09</v>
      </c>
      <c r="C21" s="168">
        <f>IF(ISNUMBER(VALUE(SUBSTITUTE(実質収支比率等に係る経年分析!G$49,"▲","-"))),ROUND(VALUE(SUBSTITUTE(実質収支比率等に係る経年分析!G$49,"▲","-")),2),NA())</f>
        <v>9.1999999999999993</v>
      </c>
      <c r="D21" s="168">
        <f>IF(ISNUMBER(VALUE(SUBSTITUTE(実質収支比率等に係る経年分析!H$49,"▲","-"))),ROUND(VALUE(SUBSTITUTE(実質収支比率等に係る経年分析!H$49,"▲","-")),2),NA())</f>
        <v>11.42</v>
      </c>
      <c r="E21" s="168">
        <f>IF(ISNUMBER(VALUE(SUBSTITUTE(実質収支比率等に係る経年分析!I$49,"▲","-"))),ROUND(VALUE(SUBSTITUTE(実質収支比率等に係る経年分析!I$49,"▲","-")),2),NA())</f>
        <v>11.34</v>
      </c>
      <c r="F21" s="168">
        <f>IF(ISNUMBER(VALUE(SUBSTITUTE(実質収支比率等に係る経年分析!J$49,"▲","-"))),ROUND(VALUE(SUBSTITUTE(実質収支比率等に係る経年分析!J$49,"▲","-")),2),NA())</f>
        <v>-0.38</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0.27</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住宅新築資金等貸付特別会計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1.1200000000000001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1.1299999999999999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2.14</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5.16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5.43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6.49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6.56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5.41</v>
      </c>
    </row>
    <row r="34" spans="1:16" x14ac:dyDescent="0.15">
      <c r="A34" s="169" t="str">
        <f>IF(連結実質赤字比率に係る赤字・黒字の構成分析!C$36="",NA(),連結実質赤字比率に係る赤字・黒字の構成分析!C$36)</f>
        <v>工業用水道事業会計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4.57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5.14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5.33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5.89</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15.56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14.49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11.73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17.440000000000001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18.600000000000001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17.489999999999998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18.760000000000002</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729</v>
      </c>
      <c r="E42" s="170"/>
      <c r="F42" s="170"/>
      <c r="G42" s="170">
        <f>'実質公債費比率（分子）の構造'!L$52</f>
        <v>704</v>
      </c>
      <c r="H42" s="170"/>
      <c r="I42" s="170"/>
      <c r="J42" s="170">
        <f>'実質公債費比率（分子）の構造'!M$52</f>
        <v>665</v>
      </c>
      <c r="K42" s="170"/>
      <c r="L42" s="170"/>
      <c r="M42" s="170">
        <f>'実質公債費比率（分子）の構造'!N$52</f>
        <v>681</v>
      </c>
      <c r="N42" s="170"/>
      <c r="O42" s="170"/>
      <c r="P42" s="170">
        <f>'実質公債費比率（分子）の構造'!O$52</f>
        <v>690</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f>'実質公債費比率（分子）の構造'!K$49</f>
        <v>12</v>
      </c>
      <c r="C45" s="170"/>
      <c r="D45" s="170"/>
      <c r="E45" s="170">
        <f>'実質公債費比率（分子）の構造'!L$49</f>
        <v>12</v>
      </c>
      <c r="F45" s="170"/>
      <c r="G45" s="170"/>
      <c r="H45" s="170">
        <f>'実質公債費比率（分子）の構造'!M$49</f>
        <v>11</v>
      </c>
      <c r="I45" s="170"/>
      <c r="J45" s="170"/>
      <c r="K45" s="170">
        <f>'実質公債費比率（分子）の構造'!N$49</f>
        <v>7</v>
      </c>
      <c r="L45" s="170"/>
      <c r="M45" s="170"/>
      <c r="N45" s="170">
        <f>'実質公債費比率（分子）の構造'!O$49</f>
        <v>12</v>
      </c>
      <c r="O45" s="170"/>
      <c r="P45" s="170"/>
    </row>
    <row r="46" spans="1:16" x14ac:dyDescent="0.15">
      <c r="A46" s="170" t="s">
        <v>69</v>
      </c>
      <c r="B46" s="170">
        <f>'実質公債費比率（分子）の構造'!K$48</f>
        <v>314</v>
      </c>
      <c r="C46" s="170"/>
      <c r="D46" s="170"/>
      <c r="E46" s="170">
        <f>'実質公債費比率（分子）の構造'!L$48</f>
        <v>259</v>
      </c>
      <c r="F46" s="170"/>
      <c r="G46" s="170"/>
      <c r="H46" s="170">
        <f>'実質公債費比率（分子）の構造'!M$48</f>
        <v>243</v>
      </c>
      <c r="I46" s="170"/>
      <c r="J46" s="170"/>
      <c r="K46" s="170">
        <f>'実質公債費比率（分子）の構造'!N$48</f>
        <v>236</v>
      </c>
      <c r="L46" s="170"/>
      <c r="M46" s="170"/>
      <c r="N46" s="170">
        <f>'実質公債費比率（分子）の構造'!O$48</f>
        <v>232</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654</v>
      </c>
      <c r="C49" s="170"/>
      <c r="D49" s="170"/>
      <c r="E49" s="170">
        <f>'実質公債費比率（分子）の構造'!L$45</f>
        <v>632</v>
      </c>
      <c r="F49" s="170"/>
      <c r="G49" s="170"/>
      <c r="H49" s="170">
        <f>'実質公債費比率（分子）の構造'!M$45</f>
        <v>579</v>
      </c>
      <c r="I49" s="170"/>
      <c r="J49" s="170"/>
      <c r="K49" s="170">
        <f>'実質公債費比率（分子）の構造'!N$45</f>
        <v>634</v>
      </c>
      <c r="L49" s="170"/>
      <c r="M49" s="170"/>
      <c r="N49" s="170">
        <f>'実質公債費比率（分子）の構造'!O$45</f>
        <v>601</v>
      </c>
      <c r="O49" s="170"/>
      <c r="P49" s="170"/>
    </row>
    <row r="50" spans="1:16" x14ac:dyDescent="0.15">
      <c r="A50" s="170" t="s">
        <v>73</v>
      </c>
      <c r="B50" s="170" t="e">
        <f>NA()</f>
        <v>#N/A</v>
      </c>
      <c r="C50" s="170">
        <f>IF(ISNUMBER('実質公債費比率（分子）の構造'!K$53),'実質公債費比率（分子）の構造'!K$53,NA())</f>
        <v>251</v>
      </c>
      <c r="D50" s="170" t="e">
        <f>NA()</f>
        <v>#N/A</v>
      </c>
      <c r="E50" s="170" t="e">
        <f>NA()</f>
        <v>#N/A</v>
      </c>
      <c r="F50" s="170">
        <f>IF(ISNUMBER('実質公債費比率（分子）の構造'!L$53),'実質公債費比率（分子）の構造'!L$53,NA())</f>
        <v>199</v>
      </c>
      <c r="G50" s="170" t="e">
        <f>NA()</f>
        <v>#N/A</v>
      </c>
      <c r="H50" s="170" t="e">
        <f>NA()</f>
        <v>#N/A</v>
      </c>
      <c r="I50" s="170">
        <f>IF(ISNUMBER('実質公債費比率（分子）の構造'!M$53),'実質公債費比率（分子）の構造'!M$53,NA())</f>
        <v>168</v>
      </c>
      <c r="J50" s="170" t="e">
        <f>NA()</f>
        <v>#N/A</v>
      </c>
      <c r="K50" s="170" t="e">
        <f>NA()</f>
        <v>#N/A</v>
      </c>
      <c r="L50" s="170">
        <f>IF(ISNUMBER('実質公債費比率（分子）の構造'!N$53),'実質公債費比率（分子）の構造'!N$53,NA())</f>
        <v>196</v>
      </c>
      <c r="M50" s="170" t="e">
        <f>NA()</f>
        <v>#N/A</v>
      </c>
      <c r="N50" s="170" t="e">
        <f>NA()</f>
        <v>#N/A</v>
      </c>
      <c r="O50" s="170">
        <f>IF(ISNUMBER('実質公債費比率（分子）の構造'!O$53),'実質公債費比率（分子）の構造'!O$53,NA())</f>
        <v>155</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7912</v>
      </c>
      <c r="E56" s="169"/>
      <c r="F56" s="169"/>
      <c r="G56" s="169">
        <f>'将来負担比率（分子）の構造'!J$52</f>
        <v>7625</v>
      </c>
      <c r="H56" s="169"/>
      <c r="I56" s="169"/>
      <c r="J56" s="169">
        <f>'将来負担比率（分子）の構造'!K$52</f>
        <v>7915</v>
      </c>
      <c r="K56" s="169"/>
      <c r="L56" s="169"/>
      <c r="M56" s="169">
        <f>'将来負担比率（分子）の構造'!L$52</f>
        <v>7812</v>
      </c>
      <c r="N56" s="169"/>
      <c r="O56" s="169"/>
      <c r="P56" s="169">
        <f>'将来負担比率（分子）の構造'!M$52</f>
        <v>5876</v>
      </c>
    </row>
    <row r="57" spans="1:16" x14ac:dyDescent="0.15">
      <c r="A57" s="169" t="s">
        <v>44</v>
      </c>
      <c r="B57" s="169"/>
      <c r="C57" s="169"/>
      <c r="D57" s="169" t="str">
        <f>'将来負担比率（分子）の構造'!I$51</f>
        <v>-</v>
      </c>
      <c r="E57" s="169"/>
      <c r="F57" s="169"/>
      <c r="G57" s="169" t="str">
        <f>'将来負担比率（分子）の構造'!J$51</f>
        <v>-</v>
      </c>
      <c r="H57" s="169"/>
      <c r="I57" s="169"/>
      <c r="J57" s="169">
        <f>'将来負担比率（分子）の構造'!K$51</f>
        <v>5</v>
      </c>
      <c r="K57" s="169"/>
      <c r="L57" s="169"/>
      <c r="M57" s="169" t="str">
        <f>'将来負担比率（分子）の構造'!L$51</f>
        <v>-</v>
      </c>
      <c r="N57" s="169"/>
      <c r="O57" s="169"/>
      <c r="P57" s="169" t="str">
        <f>'将来負担比率（分子）の構造'!M$51</f>
        <v>-</v>
      </c>
    </row>
    <row r="58" spans="1:16" x14ac:dyDescent="0.15">
      <c r="A58" s="169" t="s">
        <v>43</v>
      </c>
      <c r="B58" s="169"/>
      <c r="C58" s="169"/>
      <c r="D58" s="169">
        <f>'将来負担比率（分子）の構造'!I$50</f>
        <v>4174</v>
      </c>
      <c r="E58" s="169"/>
      <c r="F58" s="169"/>
      <c r="G58" s="169">
        <f>'将来負担比率（分子）の構造'!J$50</f>
        <v>4710</v>
      </c>
      <c r="H58" s="169"/>
      <c r="I58" s="169"/>
      <c r="J58" s="169">
        <f>'将来負担比率（分子）の構造'!K$50</f>
        <v>5639</v>
      </c>
      <c r="K58" s="169"/>
      <c r="L58" s="169"/>
      <c r="M58" s="169">
        <f>'将来負担比率（分子）の構造'!L$50</f>
        <v>6729</v>
      </c>
      <c r="N58" s="169"/>
      <c r="O58" s="169"/>
      <c r="P58" s="169">
        <f>'将来負担比率（分子）の構造'!M$50</f>
        <v>6872</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1256</v>
      </c>
      <c r="C62" s="169"/>
      <c r="D62" s="169"/>
      <c r="E62" s="169">
        <f>'将来負担比率（分子）の構造'!J$45</f>
        <v>1241</v>
      </c>
      <c r="F62" s="169"/>
      <c r="G62" s="169"/>
      <c r="H62" s="169">
        <f>'将来負担比率（分子）の構造'!K$45</f>
        <v>1203</v>
      </c>
      <c r="I62" s="169"/>
      <c r="J62" s="169"/>
      <c r="K62" s="169">
        <f>'将来負担比率（分子）の構造'!L$45</f>
        <v>1173</v>
      </c>
      <c r="L62" s="169"/>
      <c r="M62" s="169"/>
      <c r="N62" s="169">
        <f>'将来負担比率（分子）の構造'!M$45</f>
        <v>1165</v>
      </c>
      <c r="O62" s="169"/>
      <c r="P62" s="169"/>
    </row>
    <row r="63" spans="1:16" x14ac:dyDescent="0.15">
      <c r="A63" s="169" t="s">
        <v>36</v>
      </c>
      <c r="B63" s="169">
        <f>'将来負担比率（分子）の構造'!I$44</f>
        <v>46</v>
      </c>
      <c r="C63" s="169"/>
      <c r="D63" s="169"/>
      <c r="E63" s="169">
        <f>'将来負担比率（分子）の構造'!J$44</f>
        <v>35</v>
      </c>
      <c r="F63" s="169"/>
      <c r="G63" s="169"/>
      <c r="H63" s="169">
        <f>'将来負担比率（分子）の構造'!K$44</f>
        <v>73</v>
      </c>
      <c r="I63" s="169"/>
      <c r="J63" s="169"/>
      <c r="K63" s="169">
        <f>'将来負担比率（分子）の構造'!L$44</f>
        <v>83</v>
      </c>
      <c r="L63" s="169"/>
      <c r="M63" s="169"/>
      <c r="N63" s="169">
        <f>'将来負担比率（分子）の構造'!M$44</f>
        <v>94</v>
      </c>
      <c r="O63" s="169"/>
      <c r="P63" s="169"/>
    </row>
    <row r="64" spans="1:16" x14ac:dyDescent="0.15">
      <c r="A64" s="169" t="s">
        <v>35</v>
      </c>
      <c r="B64" s="169">
        <f>'将来負担比率（分子）の構造'!I$43</f>
        <v>4053</v>
      </c>
      <c r="C64" s="169"/>
      <c r="D64" s="169"/>
      <c r="E64" s="169">
        <f>'将来負担比率（分子）の構造'!J$43</f>
        <v>3565</v>
      </c>
      <c r="F64" s="169"/>
      <c r="G64" s="169"/>
      <c r="H64" s="169">
        <f>'将来負担比率（分子）の構造'!K$43</f>
        <v>3149</v>
      </c>
      <c r="I64" s="169"/>
      <c r="J64" s="169"/>
      <c r="K64" s="169">
        <f>'将来負担比率（分子）の構造'!L$43</f>
        <v>2706</v>
      </c>
      <c r="L64" s="169"/>
      <c r="M64" s="169"/>
      <c r="N64" s="169">
        <f>'将来負担比率（分子）の構造'!M$43</f>
        <v>2441</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6138</v>
      </c>
      <c r="C66" s="169"/>
      <c r="D66" s="169"/>
      <c r="E66" s="169">
        <f>'将来負担比率（分子）の構造'!J$41</f>
        <v>5648</v>
      </c>
      <c r="F66" s="169"/>
      <c r="G66" s="169"/>
      <c r="H66" s="169">
        <f>'将来負担比率（分子）の構造'!K$41</f>
        <v>5988</v>
      </c>
      <c r="I66" s="169"/>
      <c r="J66" s="169"/>
      <c r="K66" s="169">
        <f>'将来負担比率（分子）の構造'!L$41</f>
        <v>5727</v>
      </c>
      <c r="L66" s="169"/>
      <c r="M66" s="169"/>
      <c r="N66" s="169">
        <f>'将来負担比率（分子）の構造'!M$41</f>
        <v>5441</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2969</v>
      </c>
      <c r="C72" s="173">
        <f>基金残高に係る経年分析!G55</f>
        <v>3585</v>
      </c>
      <c r="D72" s="173">
        <f>基金残高に係る経年分析!H55</f>
        <v>3636</v>
      </c>
    </row>
    <row r="73" spans="1:16" x14ac:dyDescent="0.15">
      <c r="A73" s="172" t="s">
        <v>80</v>
      </c>
      <c r="B73" s="173">
        <f>基金残高に係る経年分析!F56</f>
        <v>477</v>
      </c>
      <c r="C73" s="173">
        <f>基金残高に係る経年分析!G56</f>
        <v>477</v>
      </c>
      <c r="D73" s="173">
        <f>基金残高に係る経年分析!H56</f>
        <v>477</v>
      </c>
    </row>
    <row r="74" spans="1:16" x14ac:dyDescent="0.15">
      <c r="A74" s="172" t="s">
        <v>81</v>
      </c>
      <c r="B74" s="173">
        <f>基金残高に係る経年分析!F57</f>
        <v>1904</v>
      </c>
      <c r="C74" s="173">
        <f>基金残高に係る経年分析!G57</f>
        <v>2314</v>
      </c>
      <c r="D74" s="173">
        <f>基金残高に係る経年分析!H57</f>
        <v>2418</v>
      </c>
    </row>
  </sheetData>
  <sheetProtection algorithmName="SHA-512" hashValue="ml5MeDsiiPiVY1xn09xprmXlMW4QBT8aEFNrddf/dXk/X9PLrT6I9iuFj7mrIcrl3aXjTIk+k+g2nyQDH67gFg==" saltValue="UwsvOgen3tpPsa3RXj1J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216</v>
      </c>
      <c r="DI1" s="731"/>
      <c r="DJ1" s="731"/>
      <c r="DK1" s="731"/>
      <c r="DL1" s="731"/>
      <c r="DM1" s="731"/>
      <c r="DN1" s="732"/>
      <c r="DO1" s="208"/>
      <c r="DP1" s="730" t="s">
        <v>217</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219</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220</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221</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222</v>
      </c>
      <c r="S4" s="687"/>
      <c r="T4" s="687"/>
      <c r="U4" s="687"/>
      <c r="V4" s="687"/>
      <c r="W4" s="687"/>
      <c r="X4" s="687"/>
      <c r="Y4" s="688"/>
      <c r="Z4" s="686" t="s">
        <v>223</v>
      </c>
      <c r="AA4" s="687"/>
      <c r="AB4" s="687"/>
      <c r="AC4" s="688"/>
      <c r="AD4" s="686" t="s">
        <v>224</v>
      </c>
      <c r="AE4" s="687"/>
      <c r="AF4" s="687"/>
      <c r="AG4" s="687"/>
      <c r="AH4" s="687"/>
      <c r="AI4" s="687"/>
      <c r="AJ4" s="687"/>
      <c r="AK4" s="688"/>
      <c r="AL4" s="686" t="s">
        <v>223</v>
      </c>
      <c r="AM4" s="687"/>
      <c r="AN4" s="687"/>
      <c r="AO4" s="688"/>
      <c r="AP4" s="733" t="s">
        <v>225</v>
      </c>
      <c r="AQ4" s="733"/>
      <c r="AR4" s="733"/>
      <c r="AS4" s="733"/>
      <c r="AT4" s="733"/>
      <c r="AU4" s="733"/>
      <c r="AV4" s="733"/>
      <c r="AW4" s="733"/>
      <c r="AX4" s="733"/>
      <c r="AY4" s="733"/>
      <c r="AZ4" s="733"/>
      <c r="BA4" s="733"/>
      <c r="BB4" s="733"/>
      <c r="BC4" s="733"/>
      <c r="BD4" s="733"/>
      <c r="BE4" s="733"/>
      <c r="BF4" s="733"/>
      <c r="BG4" s="733" t="s">
        <v>226</v>
      </c>
      <c r="BH4" s="733"/>
      <c r="BI4" s="733"/>
      <c r="BJ4" s="733"/>
      <c r="BK4" s="733"/>
      <c r="BL4" s="733"/>
      <c r="BM4" s="733"/>
      <c r="BN4" s="733"/>
      <c r="BO4" s="733" t="s">
        <v>223</v>
      </c>
      <c r="BP4" s="733"/>
      <c r="BQ4" s="733"/>
      <c r="BR4" s="733"/>
      <c r="BS4" s="733" t="s">
        <v>227</v>
      </c>
      <c r="BT4" s="733"/>
      <c r="BU4" s="733"/>
      <c r="BV4" s="733"/>
      <c r="BW4" s="733"/>
      <c r="BX4" s="733"/>
      <c r="BY4" s="733"/>
      <c r="BZ4" s="733"/>
      <c r="CA4" s="733"/>
      <c r="CB4" s="733"/>
      <c r="CD4" s="686" t="s">
        <v>228</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229</v>
      </c>
      <c r="C5" s="693"/>
      <c r="D5" s="693"/>
      <c r="E5" s="693"/>
      <c r="F5" s="693"/>
      <c r="G5" s="693"/>
      <c r="H5" s="693"/>
      <c r="I5" s="693"/>
      <c r="J5" s="693"/>
      <c r="K5" s="693"/>
      <c r="L5" s="693"/>
      <c r="M5" s="693"/>
      <c r="N5" s="693"/>
      <c r="O5" s="693"/>
      <c r="P5" s="693"/>
      <c r="Q5" s="694"/>
      <c r="R5" s="689">
        <v>2403417</v>
      </c>
      <c r="S5" s="690"/>
      <c r="T5" s="690"/>
      <c r="U5" s="690"/>
      <c r="V5" s="690"/>
      <c r="W5" s="690"/>
      <c r="X5" s="690"/>
      <c r="Y5" s="715"/>
      <c r="Z5" s="728">
        <v>25</v>
      </c>
      <c r="AA5" s="728"/>
      <c r="AB5" s="728"/>
      <c r="AC5" s="728"/>
      <c r="AD5" s="729">
        <v>2403417</v>
      </c>
      <c r="AE5" s="729"/>
      <c r="AF5" s="729"/>
      <c r="AG5" s="729"/>
      <c r="AH5" s="729"/>
      <c r="AI5" s="729"/>
      <c r="AJ5" s="729"/>
      <c r="AK5" s="729"/>
      <c r="AL5" s="716">
        <v>45.1</v>
      </c>
      <c r="AM5" s="698"/>
      <c r="AN5" s="698"/>
      <c r="AO5" s="717"/>
      <c r="AP5" s="692" t="s">
        <v>230</v>
      </c>
      <c r="AQ5" s="693"/>
      <c r="AR5" s="693"/>
      <c r="AS5" s="693"/>
      <c r="AT5" s="693"/>
      <c r="AU5" s="693"/>
      <c r="AV5" s="693"/>
      <c r="AW5" s="693"/>
      <c r="AX5" s="693"/>
      <c r="AY5" s="693"/>
      <c r="AZ5" s="693"/>
      <c r="BA5" s="693"/>
      <c r="BB5" s="693"/>
      <c r="BC5" s="693"/>
      <c r="BD5" s="693"/>
      <c r="BE5" s="693"/>
      <c r="BF5" s="694"/>
      <c r="BG5" s="634">
        <v>2403417</v>
      </c>
      <c r="BH5" s="635"/>
      <c r="BI5" s="635"/>
      <c r="BJ5" s="635"/>
      <c r="BK5" s="635"/>
      <c r="BL5" s="635"/>
      <c r="BM5" s="635"/>
      <c r="BN5" s="636"/>
      <c r="BO5" s="672">
        <v>100</v>
      </c>
      <c r="BP5" s="672"/>
      <c r="BQ5" s="672"/>
      <c r="BR5" s="672"/>
      <c r="BS5" s="673" t="s">
        <v>231</v>
      </c>
      <c r="BT5" s="673"/>
      <c r="BU5" s="673"/>
      <c r="BV5" s="673"/>
      <c r="BW5" s="673"/>
      <c r="BX5" s="673"/>
      <c r="BY5" s="673"/>
      <c r="BZ5" s="673"/>
      <c r="CA5" s="673"/>
      <c r="CB5" s="713"/>
      <c r="CD5" s="686" t="s">
        <v>225</v>
      </c>
      <c r="CE5" s="687"/>
      <c r="CF5" s="687"/>
      <c r="CG5" s="687"/>
      <c r="CH5" s="687"/>
      <c r="CI5" s="687"/>
      <c r="CJ5" s="687"/>
      <c r="CK5" s="687"/>
      <c r="CL5" s="687"/>
      <c r="CM5" s="687"/>
      <c r="CN5" s="687"/>
      <c r="CO5" s="687"/>
      <c r="CP5" s="687"/>
      <c r="CQ5" s="688"/>
      <c r="CR5" s="686" t="s">
        <v>232</v>
      </c>
      <c r="CS5" s="687"/>
      <c r="CT5" s="687"/>
      <c r="CU5" s="687"/>
      <c r="CV5" s="687"/>
      <c r="CW5" s="687"/>
      <c r="CX5" s="687"/>
      <c r="CY5" s="688"/>
      <c r="CZ5" s="686" t="s">
        <v>223</v>
      </c>
      <c r="DA5" s="687"/>
      <c r="DB5" s="687"/>
      <c r="DC5" s="688"/>
      <c r="DD5" s="686" t="s">
        <v>233</v>
      </c>
      <c r="DE5" s="687"/>
      <c r="DF5" s="687"/>
      <c r="DG5" s="687"/>
      <c r="DH5" s="687"/>
      <c r="DI5" s="687"/>
      <c r="DJ5" s="687"/>
      <c r="DK5" s="687"/>
      <c r="DL5" s="687"/>
      <c r="DM5" s="687"/>
      <c r="DN5" s="687"/>
      <c r="DO5" s="687"/>
      <c r="DP5" s="688"/>
      <c r="DQ5" s="686" t="s">
        <v>234</v>
      </c>
      <c r="DR5" s="687"/>
      <c r="DS5" s="687"/>
      <c r="DT5" s="687"/>
      <c r="DU5" s="687"/>
      <c r="DV5" s="687"/>
      <c r="DW5" s="687"/>
      <c r="DX5" s="687"/>
      <c r="DY5" s="687"/>
      <c r="DZ5" s="687"/>
      <c r="EA5" s="687"/>
      <c r="EB5" s="687"/>
      <c r="EC5" s="688"/>
    </row>
    <row r="6" spans="2:143" ht="11.25" customHeight="1" x14ac:dyDescent="0.15">
      <c r="B6" s="631" t="s">
        <v>235</v>
      </c>
      <c r="C6" s="632"/>
      <c r="D6" s="632"/>
      <c r="E6" s="632"/>
      <c r="F6" s="632"/>
      <c r="G6" s="632"/>
      <c r="H6" s="632"/>
      <c r="I6" s="632"/>
      <c r="J6" s="632"/>
      <c r="K6" s="632"/>
      <c r="L6" s="632"/>
      <c r="M6" s="632"/>
      <c r="N6" s="632"/>
      <c r="O6" s="632"/>
      <c r="P6" s="632"/>
      <c r="Q6" s="633"/>
      <c r="R6" s="634">
        <v>124442</v>
      </c>
      <c r="S6" s="635"/>
      <c r="T6" s="635"/>
      <c r="U6" s="635"/>
      <c r="V6" s="635"/>
      <c r="W6" s="635"/>
      <c r="X6" s="635"/>
      <c r="Y6" s="636"/>
      <c r="Z6" s="672">
        <v>1.3</v>
      </c>
      <c r="AA6" s="672"/>
      <c r="AB6" s="672"/>
      <c r="AC6" s="672"/>
      <c r="AD6" s="673">
        <v>124442</v>
      </c>
      <c r="AE6" s="673"/>
      <c r="AF6" s="673"/>
      <c r="AG6" s="673"/>
      <c r="AH6" s="673"/>
      <c r="AI6" s="673"/>
      <c r="AJ6" s="673"/>
      <c r="AK6" s="673"/>
      <c r="AL6" s="637">
        <v>2.2999999999999998</v>
      </c>
      <c r="AM6" s="638"/>
      <c r="AN6" s="638"/>
      <c r="AO6" s="674"/>
      <c r="AP6" s="631" t="s">
        <v>236</v>
      </c>
      <c r="AQ6" s="632"/>
      <c r="AR6" s="632"/>
      <c r="AS6" s="632"/>
      <c r="AT6" s="632"/>
      <c r="AU6" s="632"/>
      <c r="AV6" s="632"/>
      <c r="AW6" s="632"/>
      <c r="AX6" s="632"/>
      <c r="AY6" s="632"/>
      <c r="AZ6" s="632"/>
      <c r="BA6" s="632"/>
      <c r="BB6" s="632"/>
      <c r="BC6" s="632"/>
      <c r="BD6" s="632"/>
      <c r="BE6" s="632"/>
      <c r="BF6" s="633"/>
      <c r="BG6" s="634">
        <v>2403417</v>
      </c>
      <c r="BH6" s="635"/>
      <c r="BI6" s="635"/>
      <c r="BJ6" s="635"/>
      <c r="BK6" s="635"/>
      <c r="BL6" s="635"/>
      <c r="BM6" s="635"/>
      <c r="BN6" s="636"/>
      <c r="BO6" s="672">
        <v>100</v>
      </c>
      <c r="BP6" s="672"/>
      <c r="BQ6" s="672"/>
      <c r="BR6" s="672"/>
      <c r="BS6" s="673" t="s">
        <v>131</v>
      </c>
      <c r="BT6" s="673"/>
      <c r="BU6" s="673"/>
      <c r="BV6" s="673"/>
      <c r="BW6" s="673"/>
      <c r="BX6" s="673"/>
      <c r="BY6" s="673"/>
      <c r="BZ6" s="673"/>
      <c r="CA6" s="673"/>
      <c r="CB6" s="713"/>
      <c r="CD6" s="692" t="s">
        <v>237</v>
      </c>
      <c r="CE6" s="693"/>
      <c r="CF6" s="693"/>
      <c r="CG6" s="693"/>
      <c r="CH6" s="693"/>
      <c r="CI6" s="693"/>
      <c r="CJ6" s="693"/>
      <c r="CK6" s="693"/>
      <c r="CL6" s="693"/>
      <c r="CM6" s="693"/>
      <c r="CN6" s="693"/>
      <c r="CO6" s="693"/>
      <c r="CP6" s="693"/>
      <c r="CQ6" s="694"/>
      <c r="CR6" s="634">
        <v>63574</v>
      </c>
      <c r="CS6" s="635"/>
      <c r="CT6" s="635"/>
      <c r="CU6" s="635"/>
      <c r="CV6" s="635"/>
      <c r="CW6" s="635"/>
      <c r="CX6" s="635"/>
      <c r="CY6" s="636"/>
      <c r="CZ6" s="716">
        <v>0.7</v>
      </c>
      <c r="DA6" s="698"/>
      <c r="DB6" s="698"/>
      <c r="DC6" s="718"/>
      <c r="DD6" s="640" t="s">
        <v>131</v>
      </c>
      <c r="DE6" s="635"/>
      <c r="DF6" s="635"/>
      <c r="DG6" s="635"/>
      <c r="DH6" s="635"/>
      <c r="DI6" s="635"/>
      <c r="DJ6" s="635"/>
      <c r="DK6" s="635"/>
      <c r="DL6" s="635"/>
      <c r="DM6" s="635"/>
      <c r="DN6" s="635"/>
      <c r="DO6" s="635"/>
      <c r="DP6" s="636"/>
      <c r="DQ6" s="640">
        <v>63574</v>
      </c>
      <c r="DR6" s="635"/>
      <c r="DS6" s="635"/>
      <c r="DT6" s="635"/>
      <c r="DU6" s="635"/>
      <c r="DV6" s="635"/>
      <c r="DW6" s="635"/>
      <c r="DX6" s="635"/>
      <c r="DY6" s="635"/>
      <c r="DZ6" s="635"/>
      <c r="EA6" s="635"/>
      <c r="EB6" s="635"/>
      <c r="EC6" s="671"/>
    </row>
    <row r="7" spans="2:143" ht="11.25" customHeight="1" x14ac:dyDescent="0.15">
      <c r="B7" s="631" t="s">
        <v>238</v>
      </c>
      <c r="C7" s="632"/>
      <c r="D7" s="632"/>
      <c r="E7" s="632"/>
      <c r="F7" s="632"/>
      <c r="G7" s="632"/>
      <c r="H7" s="632"/>
      <c r="I7" s="632"/>
      <c r="J7" s="632"/>
      <c r="K7" s="632"/>
      <c r="L7" s="632"/>
      <c r="M7" s="632"/>
      <c r="N7" s="632"/>
      <c r="O7" s="632"/>
      <c r="P7" s="632"/>
      <c r="Q7" s="633"/>
      <c r="R7" s="634">
        <v>682</v>
      </c>
      <c r="S7" s="635"/>
      <c r="T7" s="635"/>
      <c r="U7" s="635"/>
      <c r="V7" s="635"/>
      <c r="W7" s="635"/>
      <c r="X7" s="635"/>
      <c r="Y7" s="636"/>
      <c r="Z7" s="672">
        <v>0</v>
      </c>
      <c r="AA7" s="672"/>
      <c r="AB7" s="672"/>
      <c r="AC7" s="672"/>
      <c r="AD7" s="673">
        <v>682</v>
      </c>
      <c r="AE7" s="673"/>
      <c r="AF7" s="673"/>
      <c r="AG7" s="673"/>
      <c r="AH7" s="673"/>
      <c r="AI7" s="673"/>
      <c r="AJ7" s="673"/>
      <c r="AK7" s="673"/>
      <c r="AL7" s="637">
        <v>0</v>
      </c>
      <c r="AM7" s="638"/>
      <c r="AN7" s="638"/>
      <c r="AO7" s="674"/>
      <c r="AP7" s="631" t="s">
        <v>239</v>
      </c>
      <c r="AQ7" s="632"/>
      <c r="AR7" s="632"/>
      <c r="AS7" s="632"/>
      <c r="AT7" s="632"/>
      <c r="AU7" s="632"/>
      <c r="AV7" s="632"/>
      <c r="AW7" s="632"/>
      <c r="AX7" s="632"/>
      <c r="AY7" s="632"/>
      <c r="AZ7" s="632"/>
      <c r="BA7" s="632"/>
      <c r="BB7" s="632"/>
      <c r="BC7" s="632"/>
      <c r="BD7" s="632"/>
      <c r="BE7" s="632"/>
      <c r="BF7" s="633"/>
      <c r="BG7" s="634">
        <v>720432</v>
      </c>
      <c r="BH7" s="635"/>
      <c r="BI7" s="635"/>
      <c r="BJ7" s="635"/>
      <c r="BK7" s="635"/>
      <c r="BL7" s="635"/>
      <c r="BM7" s="635"/>
      <c r="BN7" s="636"/>
      <c r="BO7" s="672">
        <v>30</v>
      </c>
      <c r="BP7" s="672"/>
      <c r="BQ7" s="672"/>
      <c r="BR7" s="672"/>
      <c r="BS7" s="673" t="s">
        <v>131</v>
      </c>
      <c r="BT7" s="673"/>
      <c r="BU7" s="673"/>
      <c r="BV7" s="673"/>
      <c r="BW7" s="673"/>
      <c r="BX7" s="673"/>
      <c r="BY7" s="673"/>
      <c r="BZ7" s="673"/>
      <c r="CA7" s="673"/>
      <c r="CB7" s="713"/>
      <c r="CD7" s="631" t="s">
        <v>240</v>
      </c>
      <c r="CE7" s="632"/>
      <c r="CF7" s="632"/>
      <c r="CG7" s="632"/>
      <c r="CH7" s="632"/>
      <c r="CI7" s="632"/>
      <c r="CJ7" s="632"/>
      <c r="CK7" s="632"/>
      <c r="CL7" s="632"/>
      <c r="CM7" s="632"/>
      <c r="CN7" s="632"/>
      <c r="CO7" s="632"/>
      <c r="CP7" s="632"/>
      <c r="CQ7" s="633"/>
      <c r="CR7" s="634">
        <v>2240600</v>
      </c>
      <c r="CS7" s="635"/>
      <c r="CT7" s="635"/>
      <c r="CU7" s="635"/>
      <c r="CV7" s="635"/>
      <c r="CW7" s="635"/>
      <c r="CX7" s="635"/>
      <c r="CY7" s="636"/>
      <c r="CZ7" s="672">
        <v>24.4</v>
      </c>
      <c r="DA7" s="672"/>
      <c r="DB7" s="672"/>
      <c r="DC7" s="672"/>
      <c r="DD7" s="640">
        <v>118714</v>
      </c>
      <c r="DE7" s="635"/>
      <c r="DF7" s="635"/>
      <c r="DG7" s="635"/>
      <c r="DH7" s="635"/>
      <c r="DI7" s="635"/>
      <c r="DJ7" s="635"/>
      <c r="DK7" s="635"/>
      <c r="DL7" s="635"/>
      <c r="DM7" s="635"/>
      <c r="DN7" s="635"/>
      <c r="DO7" s="635"/>
      <c r="DP7" s="636"/>
      <c r="DQ7" s="640">
        <v>1391534</v>
      </c>
      <c r="DR7" s="635"/>
      <c r="DS7" s="635"/>
      <c r="DT7" s="635"/>
      <c r="DU7" s="635"/>
      <c r="DV7" s="635"/>
      <c r="DW7" s="635"/>
      <c r="DX7" s="635"/>
      <c r="DY7" s="635"/>
      <c r="DZ7" s="635"/>
      <c r="EA7" s="635"/>
      <c r="EB7" s="635"/>
      <c r="EC7" s="671"/>
    </row>
    <row r="8" spans="2:143" ht="11.25" customHeight="1" x14ac:dyDescent="0.15">
      <c r="B8" s="631" t="s">
        <v>241</v>
      </c>
      <c r="C8" s="632"/>
      <c r="D8" s="632"/>
      <c r="E8" s="632"/>
      <c r="F8" s="632"/>
      <c r="G8" s="632"/>
      <c r="H8" s="632"/>
      <c r="I8" s="632"/>
      <c r="J8" s="632"/>
      <c r="K8" s="632"/>
      <c r="L8" s="632"/>
      <c r="M8" s="632"/>
      <c r="N8" s="632"/>
      <c r="O8" s="632"/>
      <c r="P8" s="632"/>
      <c r="Q8" s="633"/>
      <c r="R8" s="634">
        <v>10366</v>
      </c>
      <c r="S8" s="635"/>
      <c r="T8" s="635"/>
      <c r="U8" s="635"/>
      <c r="V8" s="635"/>
      <c r="W8" s="635"/>
      <c r="X8" s="635"/>
      <c r="Y8" s="636"/>
      <c r="Z8" s="672">
        <v>0.1</v>
      </c>
      <c r="AA8" s="672"/>
      <c r="AB8" s="672"/>
      <c r="AC8" s="672"/>
      <c r="AD8" s="673">
        <v>10366</v>
      </c>
      <c r="AE8" s="673"/>
      <c r="AF8" s="673"/>
      <c r="AG8" s="673"/>
      <c r="AH8" s="673"/>
      <c r="AI8" s="673"/>
      <c r="AJ8" s="673"/>
      <c r="AK8" s="673"/>
      <c r="AL8" s="637">
        <v>0.2</v>
      </c>
      <c r="AM8" s="638"/>
      <c r="AN8" s="638"/>
      <c r="AO8" s="674"/>
      <c r="AP8" s="631" t="s">
        <v>242</v>
      </c>
      <c r="AQ8" s="632"/>
      <c r="AR8" s="632"/>
      <c r="AS8" s="632"/>
      <c r="AT8" s="632"/>
      <c r="AU8" s="632"/>
      <c r="AV8" s="632"/>
      <c r="AW8" s="632"/>
      <c r="AX8" s="632"/>
      <c r="AY8" s="632"/>
      <c r="AZ8" s="632"/>
      <c r="BA8" s="632"/>
      <c r="BB8" s="632"/>
      <c r="BC8" s="632"/>
      <c r="BD8" s="632"/>
      <c r="BE8" s="632"/>
      <c r="BF8" s="633"/>
      <c r="BG8" s="634">
        <v>24374</v>
      </c>
      <c r="BH8" s="635"/>
      <c r="BI8" s="635"/>
      <c r="BJ8" s="635"/>
      <c r="BK8" s="635"/>
      <c r="BL8" s="635"/>
      <c r="BM8" s="635"/>
      <c r="BN8" s="636"/>
      <c r="BO8" s="672">
        <v>1</v>
      </c>
      <c r="BP8" s="672"/>
      <c r="BQ8" s="672"/>
      <c r="BR8" s="672"/>
      <c r="BS8" s="673" t="s">
        <v>231</v>
      </c>
      <c r="BT8" s="673"/>
      <c r="BU8" s="673"/>
      <c r="BV8" s="673"/>
      <c r="BW8" s="673"/>
      <c r="BX8" s="673"/>
      <c r="BY8" s="673"/>
      <c r="BZ8" s="673"/>
      <c r="CA8" s="673"/>
      <c r="CB8" s="713"/>
      <c r="CD8" s="631" t="s">
        <v>243</v>
      </c>
      <c r="CE8" s="632"/>
      <c r="CF8" s="632"/>
      <c r="CG8" s="632"/>
      <c r="CH8" s="632"/>
      <c r="CI8" s="632"/>
      <c r="CJ8" s="632"/>
      <c r="CK8" s="632"/>
      <c r="CL8" s="632"/>
      <c r="CM8" s="632"/>
      <c r="CN8" s="632"/>
      <c r="CO8" s="632"/>
      <c r="CP8" s="632"/>
      <c r="CQ8" s="633"/>
      <c r="CR8" s="634">
        <v>2614428</v>
      </c>
      <c r="CS8" s="635"/>
      <c r="CT8" s="635"/>
      <c r="CU8" s="635"/>
      <c r="CV8" s="635"/>
      <c r="CW8" s="635"/>
      <c r="CX8" s="635"/>
      <c r="CY8" s="636"/>
      <c r="CZ8" s="672">
        <v>28.4</v>
      </c>
      <c r="DA8" s="672"/>
      <c r="DB8" s="672"/>
      <c r="DC8" s="672"/>
      <c r="DD8" s="640" t="s">
        <v>131</v>
      </c>
      <c r="DE8" s="635"/>
      <c r="DF8" s="635"/>
      <c r="DG8" s="635"/>
      <c r="DH8" s="635"/>
      <c r="DI8" s="635"/>
      <c r="DJ8" s="635"/>
      <c r="DK8" s="635"/>
      <c r="DL8" s="635"/>
      <c r="DM8" s="635"/>
      <c r="DN8" s="635"/>
      <c r="DO8" s="635"/>
      <c r="DP8" s="636"/>
      <c r="DQ8" s="640">
        <v>1567055</v>
      </c>
      <c r="DR8" s="635"/>
      <c r="DS8" s="635"/>
      <c r="DT8" s="635"/>
      <c r="DU8" s="635"/>
      <c r="DV8" s="635"/>
      <c r="DW8" s="635"/>
      <c r="DX8" s="635"/>
      <c r="DY8" s="635"/>
      <c r="DZ8" s="635"/>
      <c r="EA8" s="635"/>
      <c r="EB8" s="635"/>
      <c r="EC8" s="671"/>
    </row>
    <row r="9" spans="2:143" ht="11.25" customHeight="1" x14ac:dyDescent="0.15">
      <c r="B9" s="631" t="s">
        <v>244</v>
      </c>
      <c r="C9" s="632"/>
      <c r="D9" s="632"/>
      <c r="E9" s="632"/>
      <c r="F9" s="632"/>
      <c r="G9" s="632"/>
      <c r="H9" s="632"/>
      <c r="I9" s="632"/>
      <c r="J9" s="632"/>
      <c r="K9" s="632"/>
      <c r="L9" s="632"/>
      <c r="M9" s="632"/>
      <c r="N9" s="632"/>
      <c r="O9" s="632"/>
      <c r="P9" s="632"/>
      <c r="Q9" s="633"/>
      <c r="R9" s="634">
        <v>7454</v>
      </c>
      <c r="S9" s="635"/>
      <c r="T9" s="635"/>
      <c r="U9" s="635"/>
      <c r="V9" s="635"/>
      <c r="W9" s="635"/>
      <c r="X9" s="635"/>
      <c r="Y9" s="636"/>
      <c r="Z9" s="672">
        <v>0.1</v>
      </c>
      <c r="AA9" s="672"/>
      <c r="AB9" s="672"/>
      <c r="AC9" s="672"/>
      <c r="AD9" s="673">
        <v>7454</v>
      </c>
      <c r="AE9" s="673"/>
      <c r="AF9" s="673"/>
      <c r="AG9" s="673"/>
      <c r="AH9" s="673"/>
      <c r="AI9" s="673"/>
      <c r="AJ9" s="673"/>
      <c r="AK9" s="673"/>
      <c r="AL9" s="637">
        <v>0.1</v>
      </c>
      <c r="AM9" s="638"/>
      <c r="AN9" s="638"/>
      <c r="AO9" s="674"/>
      <c r="AP9" s="631" t="s">
        <v>245</v>
      </c>
      <c r="AQ9" s="632"/>
      <c r="AR9" s="632"/>
      <c r="AS9" s="632"/>
      <c r="AT9" s="632"/>
      <c r="AU9" s="632"/>
      <c r="AV9" s="632"/>
      <c r="AW9" s="632"/>
      <c r="AX9" s="632"/>
      <c r="AY9" s="632"/>
      <c r="AZ9" s="632"/>
      <c r="BA9" s="632"/>
      <c r="BB9" s="632"/>
      <c r="BC9" s="632"/>
      <c r="BD9" s="632"/>
      <c r="BE9" s="632"/>
      <c r="BF9" s="633"/>
      <c r="BG9" s="634">
        <v>570134</v>
      </c>
      <c r="BH9" s="635"/>
      <c r="BI9" s="635"/>
      <c r="BJ9" s="635"/>
      <c r="BK9" s="635"/>
      <c r="BL9" s="635"/>
      <c r="BM9" s="635"/>
      <c r="BN9" s="636"/>
      <c r="BO9" s="672">
        <v>23.7</v>
      </c>
      <c r="BP9" s="672"/>
      <c r="BQ9" s="672"/>
      <c r="BR9" s="672"/>
      <c r="BS9" s="673" t="s">
        <v>231</v>
      </c>
      <c r="BT9" s="673"/>
      <c r="BU9" s="673"/>
      <c r="BV9" s="673"/>
      <c r="BW9" s="673"/>
      <c r="BX9" s="673"/>
      <c r="BY9" s="673"/>
      <c r="BZ9" s="673"/>
      <c r="CA9" s="673"/>
      <c r="CB9" s="713"/>
      <c r="CD9" s="631" t="s">
        <v>246</v>
      </c>
      <c r="CE9" s="632"/>
      <c r="CF9" s="632"/>
      <c r="CG9" s="632"/>
      <c r="CH9" s="632"/>
      <c r="CI9" s="632"/>
      <c r="CJ9" s="632"/>
      <c r="CK9" s="632"/>
      <c r="CL9" s="632"/>
      <c r="CM9" s="632"/>
      <c r="CN9" s="632"/>
      <c r="CO9" s="632"/>
      <c r="CP9" s="632"/>
      <c r="CQ9" s="633"/>
      <c r="CR9" s="634">
        <v>778636</v>
      </c>
      <c r="CS9" s="635"/>
      <c r="CT9" s="635"/>
      <c r="CU9" s="635"/>
      <c r="CV9" s="635"/>
      <c r="CW9" s="635"/>
      <c r="CX9" s="635"/>
      <c r="CY9" s="636"/>
      <c r="CZ9" s="672">
        <v>8.5</v>
      </c>
      <c r="DA9" s="672"/>
      <c r="DB9" s="672"/>
      <c r="DC9" s="672"/>
      <c r="DD9" s="640">
        <v>13814</v>
      </c>
      <c r="DE9" s="635"/>
      <c r="DF9" s="635"/>
      <c r="DG9" s="635"/>
      <c r="DH9" s="635"/>
      <c r="DI9" s="635"/>
      <c r="DJ9" s="635"/>
      <c r="DK9" s="635"/>
      <c r="DL9" s="635"/>
      <c r="DM9" s="635"/>
      <c r="DN9" s="635"/>
      <c r="DO9" s="635"/>
      <c r="DP9" s="636"/>
      <c r="DQ9" s="640">
        <v>624062</v>
      </c>
      <c r="DR9" s="635"/>
      <c r="DS9" s="635"/>
      <c r="DT9" s="635"/>
      <c r="DU9" s="635"/>
      <c r="DV9" s="635"/>
      <c r="DW9" s="635"/>
      <c r="DX9" s="635"/>
      <c r="DY9" s="635"/>
      <c r="DZ9" s="635"/>
      <c r="EA9" s="635"/>
      <c r="EB9" s="635"/>
      <c r="EC9" s="671"/>
    </row>
    <row r="10" spans="2:143" ht="11.25" customHeight="1" x14ac:dyDescent="0.15">
      <c r="B10" s="631" t="s">
        <v>247</v>
      </c>
      <c r="C10" s="632"/>
      <c r="D10" s="632"/>
      <c r="E10" s="632"/>
      <c r="F10" s="632"/>
      <c r="G10" s="632"/>
      <c r="H10" s="632"/>
      <c r="I10" s="632"/>
      <c r="J10" s="632"/>
      <c r="K10" s="632"/>
      <c r="L10" s="632"/>
      <c r="M10" s="632"/>
      <c r="N10" s="632"/>
      <c r="O10" s="632"/>
      <c r="P10" s="632"/>
      <c r="Q10" s="633"/>
      <c r="R10" s="634" t="s">
        <v>231</v>
      </c>
      <c r="S10" s="635"/>
      <c r="T10" s="635"/>
      <c r="U10" s="635"/>
      <c r="V10" s="635"/>
      <c r="W10" s="635"/>
      <c r="X10" s="635"/>
      <c r="Y10" s="636"/>
      <c r="Z10" s="672" t="s">
        <v>248</v>
      </c>
      <c r="AA10" s="672"/>
      <c r="AB10" s="672"/>
      <c r="AC10" s="672"/>
      <c r="AD10" s="673" t="s">
        <v>131</v>
      </c>
      <c r="AE10" s="673"/>
      <c r="AF10" s="673"/>
      <c r="AG10" s="673"/>
      <c r="AH10" s="673"/>
      <c r="AI10" s="673"/>
      <c r="AJ10" s="673"/>
      <c r="AK10" s="673"/>
      <c r="AL10" s="637" t="s">
        <v>131</v>
      </c>
      <c r="AM10" s="638"/>
      <c r="AN10" s="638"/>
      <c r="AO10" s="674"/>
      <c r="AP10" s="631" t="s">
        <v>249</v>
      </c>
      <c r="AQ10" s="632"/>
      <c r="AR10" s="632"/>
      <c r="AS10" s="632"/>
      <c r="AT10" s="632"/>
      <c r="AU10" s="632"/>
      <c r="AV10" s="632"/>
      <c r="AW10" s="632"/>
      <c r="AX10" s="632"/>
      <c r="AY10" s="632"/>
      <c r="AZ10" s="632"/>
      <c r="BA10" s="632"/>
      <c r="BB10" s="632"/>
      <c r="BC10" s="632"/>
      <c r="BD10" s="632"/>
      <c r="BE10" s="632"/>
      <c r="BF10" s="633"/>
      <c r="BG10" s="634">
        <v>50054</v>
      </c>
      <c r="BH10" s="635"/>
      <c r="BI10" s="635"/>
      <c r="BJ10" s="635"/>
      <c r="BK10" s="635"/>
      <c r="BL10" s="635"/>
      <c r="BM10" s="635"/>
      <c r="BN10" s="636"/>
      <c r="BO10" s="672">
        <v>2.1</v>
      </c>
      <c r="BP10" s="672"/>
      <c r="BQ10" s="672"/>
      <c r="BR10" s="672"/>
      <c r="BS10" s="673" t="s">
        <v>131</v>
      </c>
      <c r="BT10" s="673"/>
      <c r="BU10" s="673"/>
      <c r="BV10" s="673"/>
      <c r="BW10" s="673"/>
      <c r="BX10" s="673"/>
      <c r="BY10" s="673"/>
      <c r="BZ10" s="673"/>
      <c r="CA10" s="673"/>
      <c r="CB10" s="713"/>
      <c r="CD10" s="631" t="s">
        <v>250</v>
      </c>
      <c r="CE10" s="632"/>
      <c r="CF10" s="632"/>
      <c r="CG10" s="632"/>
      <c r="CH10" s="632"/>
      <c r="CI10" s="632"/>
      <c r="CJ10" s="632"/>
      <c r="CK10" s="632"/>
      <c r="CL10" s="632"/>
      <c r="CM10" s="632"/>
      <c r="CN10" s="632"/>
      <c r="CO10" s="632"/>
      <c r="CP10" s="632"/>
      <c r="CQ10" s="633"/>
      <c r="CR10" s="634">
        <v>128</v>
      </c>
      <c r="CS10" s="635"/>
      <c r="CT10" s="635"/>
      <c r="CU10" s="635"/>
      <c r="CV10" s="635"/>
      <c r="CW10" s="635"/>
      <c r="CX10" s="635"/>
      <c r="CY10" s="636"/>
      <c r="CZ10" s="672">
        <v>0</v>
      </c>
      <c r="DA10" s="672"/>
      <c r="DB10" s="672"/>
      <c r="DC10" s="672"/>
      <c r="DD10" s="640" t="s">
        <v>131</v>
      </c>
      <c r="DE10" s="635"/>
      <c r="DF10" s="635"/>
      <c r="DG10" s="635"/>
      <c r="DH10" s="635"/>
      <c r="DI10" s="635"/>
      <c r="DJ10" s="635"/>
      <c r="DK10" s="635"/>
      <c r="DL10" s="635"/>
      <c r="DM10" s="635"/>
      <c r="DN10" s="635"/>
      <c r="DO10" s="635"/>
      <c r="DP10" s="636"/>
      <c r="DQ10" s="640">
        <v>128</v>
      </c>
      <c r="DR10" s="635"/>
      <c r="DS10" s="635"/>
      <c r="DT10" s="635"/>
      <c r="DU10" s="635"/>
      <c r="DV10" s="635"/>
      <c r="DW10" s="635"/>
      <c r="DX10" s="635"/>
      <c r="DY10" s="635"/>
      <c r="DZ10" s="635"/>
      <c r="EA10" s="635"/>
      <c r="EB10" s="635"/>
      <c r="EC10" s="671"/>
    </row>
    <row r="11" spans="2:143" ht="11.25" customHeight="1" x14ac:dyDescent="0.15">
      <c r="B11" s="631" t="s">
        <v>251</v>
      </c>
      <c r="C11" s="632"/>
      <c r="D11" s="632"/>
      <c r="E11" s="632"/>
      <c r="F11" s="632"/>
      <c r="G11" s="632"/>
      <c r="H11" s="632"/>
      <c r="I11" s="632"/>
      <c r="J11" s="632"/>
      <c r="K11" s="632"/>
      <c r="L11" s="632"/>
      <c r="M11" s="632"/>
      <c r="N11" s="632"/>
      <c r="O11" s="632"/>
      <c r="P11" s="632"/>
      <c r="Q11" s="633"/>
      <c r="R11" s="634">
        <v>373418</v>
      </c>
      <c r="S11" s="635"/>
      <c r="T11" s="635"/>
      <c r="U11" s="635"/>
      <c r="V11" s="635"/>
      <c r="W11" s="635"/>
      <c r="X11" s="635"/>
      <c r="Y11" s="636"/>
      <c r="Z11" s="637">
        <v>3.9</v>
      </c>
      <c r="AA11" s="638"/>
      <c r="AB11" s="638"/>
      <c r="AC11" s="639"/>
      <c r="AD11" s="640">
        <v>373418</v>
      </c>
      <c r="AE11" s="635"/>
      <c r="AF11" s="635"/>
      <c r="AG11" s="635"/>
      <c r="AH11" s="635"/>
      <c r="AI11" s="635"/>
      <c r="AJ11" s="635"/>
      <c r="AK11" s="636"/>
      <c r="AL11" s="637">
        <v>7</v>
      </c>
      <c r="AM11" s="638"/>
      <c r="AN11" s="638"/>
      <c r="AO11" s="674"/>
      <c r="AP11" s="631" t="s">
        <v>252</v>
      </c>
      <c r="AQ11" s="632"/>
      <c r="AR11" s="632"/>
      <c r="AS11" s="632"/>
      <c r="AT11" s="632"/>
      <c r="AU11" s="632"/>
      <c r="AV11" s="632"/>
      <c r="AW11" s="632"/>
      <c r="AX11" s="632"/>
      <c r="AY11" s="632"/>
      <c r="AZ11" s="632"/>
      <c r="BA11" s="632"/>
      <c r="BB11" s="632"/>
      <c r="BC11" s="632"/>
      <c r="BD11" s="632"/>
      <c r="BE11" s="632"/>
      <c r="BF11" s="633"/>
      <c r="BG11" s="634">
        <v>75870</v>
      </c>
      <c r="BH11" s="635"/>
      <c r="BI11" s="635"/>
      <c r="BJ11" s="635"/>
      <c r="BK11" s="635"/>
      <c r="BL11" s="635"/>
      <c r="BM11" s="635"/>
      <c r="BN11" s="636"/>
      <c r="BO11" s="672">
        <v>3.2</v>
      </c>
      <c r="BP11" s="672"/>
      <c r="BQ11" s="672"/>
      <c r="BR11" s="672"/>
      <c r="BS11" s="673" t="s">
        <v>248</v>
      </c>
      <c r="BT11" s="673"/>
      <c r="BU11" s="673"/>
      <c r="BV11" s="673"/>
      <c r="BW11" s="673"/>
      <c r="BX11" s="673"/>
      <c r="BY11" s="673"/>
      <c r="BZ11" s="673"/>
      <c r="CA11" s="673"/>
      <c r="CB11" s="713"/>
      <c r="CD11" s="631" t="s">
        <v>253</v>
      </c>
      <c r="CE11" s="632"/>
      <c r="CF11" s="632"/>
      <c r="CG11" s="632"/>
      <c r="CH11" s="632"/>
      <c r="CI11" s="632"/>
      <c r="CJ11" s="632"/>
      <c r="CK11" s="632"/>
      <c r="CL11" s="632"/>
      <c r="CM11" s="632"/>
      <c r="CN11" s="632"/>
      <c r="CO11" s="632"/>
      <c r="CP11" s="632"/>
      <c r="CQ11" s="633"/>
      <c r="CR11" s="634">
        <v>456560</v>
      </c>
      <c r="CS11" s="635"/>
      <c r="CT11" s="635"/>
      <c r="CU11" s="635"/>
      <c r="CV11" s="635"/>
      <c r="CW11" s="635"/>
      <c r="CX11" s="635"/>
      <c r="CY11" s="636"/>
      <c r="CZ11" s="672">
        <v>5</v>
      </c>
      <c r="DA11" s="672"/>
      <c r="DB11" s="672"/>
      <c r="DC11" s="672"/>
      <c r="DD11" s="640">
        <v>73037</v>
      </c>
      <c r="DE11" s="635"/>
      <c r="DF11" s="635"/>
      <c r="DG11" s="635"/>
      <c r="DH11" s="635"/>
      <c r="DI11" s="635"/>
      <c r="DJ11" s="635"/>
      <c r="DK11" s="635"/>
      <c r="DL11" s="635"/>
      <c r="DM11" s="635"/>
      <c r="DN11" s="635"/>
      <c r="DO11" s="635"/>
      <c r="DP11" s="636"/>
      <c r="DQ11" s="640">
        <v>307135</v>
      </c>
      <c r="DR11" s="635"/>
      <c r="DS11" s="635"/>
      <c r="DT11" s="635"/>
      <c r="DU11" s="635"/>
      <c r="DV11" s="635"/>
      <c r="DW11" s="635"/>
      <c r="DX11" s="635"/>
      <c r="DY11" s="635"/>
      <c r="DZ11" s="635"/>
      <c r="EA11" s="635"/>
      <c r="EB11" s="635"/>
      <c r="EC11" s="671"/>
    </row>
    <row r="12" spans="2:143" ht="11.25" customHeight="1" x14ac:dyDescent="0.15">
      <c r="B12" s="631" t="s">
        <v>254</v>
      </c>
      <c r="C12" s="632"/>
      <c r="D12" s="632"/>
      <c r="E12" s="632"/>
      <c r="F12" s="632"/>
      <c r="G12" s="632"/>
      <c r="H12" s="632"/>
      <c r="I12" s="632"/>
      <c r="J12" s="632"/>
      <c r="K12" s="632"/>
      <c r="L12" s="632"/>
      <c r="M12" s="632"/>
      <c r="N12" s="632"/>
      <c r="O12" s="632"/>
      <c r="P12" s="632"/>
      <c r="Q12" s="633"/>
      <c r="R12" s="634" t="s">
        <v>248</v>
      </c>
      <c r="S12" s="635"/>
      <c r="T12" s="635"/>
      <c r="U12" s="635"/>
      <c r="V12" s="635"/>
      <c r="W12" s="635"/>
      <c r="X12" s="635"/>
      <c r="Y12" s="636"/>
      <c r="Z12" s="672" t="s">
        <v>231</v>
      </c>
      <c r="AA12" s="672"/>
      <c r="AB12" s="672"/>
      <c r="AC12" s="672"/>
      <c r="AD12" s="673" t="s">
        <v>248</v>
      </c>
      <c r="AE12" s="673"/>
      <c r="AF12" s="673"/>
      <c r="AG12" s="673"/>
      <c r="AH12" s="673"/>
      <c r="AI12" s="673"/>
      <c r="AJ12" s="673"/>
      <c r="AK12" s="673"/>
      <c r="AL12" s="637" t="s">
        <v>131</v>
      </c>
      <c r="AM12" s="638"/>
      <c r="AN12" s="638"/>
      <c r="AO12" s="674"/>
      <c r="AP12" s="631" t="s">
        <v>255</v>
      </c>
      <c r="AQ12" s="632"/>
      <c r="AR12" s="632"/>
      <c r="AS12" s="632"/>
      <c r="AT12" s="632"/>
      <c r="AU12" s="632"/>
      <c r="AV12" s="632"/>
      <c r="AW12" s="632"/>
      <c r="AX12" s="632"/>
      <c r="AY12" s="632"/>
      <c r="AZ12" s="632"/>
      <c r="BA12" s="632"/>
      <c r="BB12" s="632"/>
      <c r="BC12" s="632"/>
      <c r="BD12" s="632"/>
      <c r="BE12" s="632"/>
      <c r="BF12" s="633"/>
      <c r="BG12" s="634">
        <v>1514506</v>
      </c>
      <c r="BH12" s="635"/>
      <c r="BI12" s="635"/>
      <c r="BJ12" s="635"/>
      <c r="BK12" s="635"/>
      <c r="BL12" s="635"/>
      <c r="BM12" s="635"/>
      <c r="BN12" s="636"/>
      <c r="BO12" s="672">
        <v>63</v>
      </c>
      <c r="BP12" s="672"/>
      <c r="BQ12" s="672"/>
      <c r="BR12" s="672"/>
      <c r="BS12" s="673" t="s">
        <v>231</v>
      </c>
      <c r="BT12" s="673"/>
      <c r="BU12" s="673"/>
      <c r="BV12" s="673"/>
      <c r="BW12" s="673"/>
      <c r="BX12" s="673"/>
      <c r="BY12" s="673"/>
      <c r="BZ12" s="673"/>
      <c r="CA12" s="673"/>
      <c r="CB12" s="713"/>
      <c r="CD12" s="631" t="s">
        <v>256</v>
      </c>
      <c r="CE12" s="632"/>
      <c r="CF12" s="632"/>
      <c r="CG12" s="632"/>
      <c r="CH12" s="632"/>
      <c r="CI12" s="632"/>
      <c r="CJ12" s="632"/>
      <c r="CK12" s="632"/>
      <c r="CL12" s="632"/>
      <c r="CM12" s="632"/>
      <c r="CN12" s="632"/>
      <c r="CO12" s="632"/>
      <c r="CP12" s="632"/>
      <c r="CQ12" s="633"/>
      <c r="CR12" s="634">
        <v>773203</v>
      </c>
      <c r="CS12" s="635"/>
      <c r="CT12" s="635"/>
      <c r="CU12" s="635"/>
      <c r="CV12" s="635"/>
      <c r="CW12" s="635"/>
      <c r="CX12" s="635"/>
      <c r="CY12" s="636"/>
      <c r="CZ12" s="672">
        <v>8.4</v>
      </c>
      <c r="DA12" s="672"/>
      <c r="DB12" s="672"/>
      <c r="DC12" s="672"/>
      <c r="DD12" s="640">
        <v>391065</v>
      </c>
      <c r="DE12" s="635"/>
      <c r="DF12" s="635"/>
      <c r="DG12" s="635"/>
      <c r="DH12" s="635"/>
      <c r="DI12" s="635"/>
      <c r="DJ12" s="635"/>
      <c r="DK12" s="635"/>
      <c r="DL12" s="635"/>
      <c r="DM12" s="635"/>
      <c r="DN12" s="635"/>
      <c r="DO12" s="635"/>
      <c r="DP12" s="636"/>
      <c r="DQ12" s="640">
        <v>453571</v>
      </c>
      <c r="DR12" s="635"/>
      <c r="DS12" s="635"/>
      <c r="DT12" s="635"/>
      <c r="DU12" s="635"/>
      <c r="DV12" s="635"/>
      <c r="DW12" s="635"/>
      <c r="DX12" s="635"/>
      <c r="DY12" s="635"/>
      <c r="DZ12" s="635"/>
      <c r="EA12" s="635"/>
      <c r="EB12" s="635"/>
      <c r="EC12" s="671"/>
    </row>
    <row r="13" spans="2:143" ht="11.25" customHeight="1" x14ac:dyDescent="0.15">
      <c r="B13" s="631" t="s">
        <v>257</v>
      </c>
      <c r="C13" s="632"/>
      <c r="D13" s="632"/>
      <c r="E13" s="632"/>
      <c r="F13" s="632"/>
      <c r="G13" s="632"/>
      <c r="H13" s="632"/>
      <c r="I13" s="632"/>
      <c r="J13" s="632"/>
      <c r="K13" s="632"/>
      <c r="L13" s="632"/>
      <c r="M13" s="632"/>
      <c r="N13" s="632"/>
      <c r="O13" s="632"/>
      <c r="P13" s="632"/>
      <c r="Q13" s="633"/>
      <c r="R13" s="634" t="s">
        <v>131</v>
      </c>
      <c r="S13" s="635"/>
      <c r="T13" s="635"/>
      <c r="U13" s="635"/>
      <c r="V13" s="635"/>
      <c r="W13" s="635"/>
      <c r="X13" s="635"/>
      <c r="Y13" s="636"/>
      <c r="Z13" s="672" t="s">
        <v>131</v>
      </c>
      <c r="AA13" s="672"/>
      <c r="AB13" s="672"/>
      <c r="AC13" s="672"/>
      <c r="AD13" s="673" t="s">
        <v>248</v>
      </c>
      <c r="AE13" s="673"/>
      <c r="AF13" s="673"/>
      <c r="AG13" s="673"/>
      <c r="AH13" s="673"/>
      <c r="AI13" s="673"/>
      <c r="AJ13" s="673"/>
      <c r="AK13" s="673"/>
      <c r="AL13" s="637" t="s">
        <v>231</v>
      </c>
      <c r="AM13" s="638"/>
      <c r="AN13" s="638"/>
      <c r="AO13" s="674"/>
      <c r="AP13" s="631" t="s">
        <v>258</v>
      </c>
      <c r="AQ13" s="632"/>
      <c r="AR13" s="632"/>
      <c r="AS13" s="632"/>
      <c r="AT13" s="632"/>
      <c r="AU13" s="632"/>
      <c r="AV13" s="632"/>
      <c r="AW13" s="632"/>
      <c r="AX13" s="632"/>
      <c r="AY13" s="632"/>
      <c r="AZ13" s="632"/>
      <c r="BA13" s="632"/>
      <c r="BB13" s="632"/>
      <c r="BC13" s="632"/>
      <c r="BD13" s="632"/>
      <c r="BE13" s="632"/>
      <c r="BF13" s="633"/>
      <c r="BG13" s="634">
        <v>1510963</v>
      </c>
      <c r="BH13" s="635"/>
      <c r="BI13" s="635"/>
      <c r="BJ13" s="635"/>
      <c r="BK13" s="635"/>
      <c r="BL13" s="635"/>
      <c r="BM13" s="635"/>
      <c r="BN13" s="636"/>
      <c r="BO13" s="672">
        <v>62.9</v>
      </c>
      <c r="BP13" s="672"/>
      <c r="BQ13" s="672"/>
      <c r="BR13" s="672"/>
      <c r="BS13" s="673" t="s">
        <v>231</v>
      </c>
      <c r="BT13" s="673"/>
      <c r="BU13" s="673"/>
      <c r="BV13" s="673"/>
      <c r="BW13" s="673"/>
      <c r="BX13" s="673"/>
      <c r="BY13" s="673"/>
      <c r="BZ13" s="673"/>
      <c r="CA13" s="673"/>
      <c r="CB13" s="713"/>
      <c r="CD13" s="631" t="s">
        <v>259</v>
      </c>
      <c r="CE13" s="632"/>
      <c r="CF13" s="632"/>
      <c r="CG13" s="632"/>
      <c r="CH13" s="632"/>
      <c r="CI13" s="632"/>
      <c r="CJ13" s="632"/>
      <c r="CK13" s="632"/>
      <c r="CL13" s="632"/>
      <c r="CM13" s="632"/>
      <c r="CN13" s="632"/>
      <c r="CO13" s="632"/>
      <c r="CP13" s="632"/>
      <c r="CQ13" s="633"/>
      <c r="CR13" s="634">
        <v>558071</v>
      </c>
      <c r="CS13" s="635"/>
      <c r="CT13" s="635"/>
      <c r="CU13" s="635"/>
      <c r="CV13" s="635"/>
      <c r="CW13" s="635"/>
      <c r="CX13" s="635"/>
      <c r="CY13" s="636"/>
      <c r="CZ13" s="672">
        <v>6.1</v>
      </c>
      <c r="DA13" s="672"/>
      <c r="DB13" s="672"/>
      <c r="DC13" s="672"/>
      <c r="DD13" s="640">
        <v>167619</v>
      </c>
      <c r="DE13" s="635"/>
      <c r="DF13" s="635"/>
      <c r="DG13" s="635"/>
      <c r="DH13" s="635"/>
      <c r="DI13" s="635"/>
      <c r="DJ13" s="635"/>
      <c r="DK13" s="635"/>
      <c r="DL13" s="635"/>
      <c r="DM13" s="635"/>
      <c r="DN13" s="635"/>
      <c r="DO13" s="635"/>
      <c r="DP13" s="636"/>
      <c r="DQ13" s="640">
        <v>436480</v>
      </c>
      <c r="DR13" s="635"/>
      <c r="DS13" s="635"/>
      <c r="DT13" s="635"/>
      <c r="DU13" s="635"/>
      <c r="DV13" s="635"/>
      <c r="DW13" s="635"/>
      <c r="DX13" s="635"/>
      <c r="DY13" s="635"/>
      <c r="DZ13" s="635"/>
      <c r="EA13" s="635"/>
      <c r="EB13" s="635"/>
      <c r="EC13" s="671"/>
    </row>
    <row r="14" spans="2:143" ht="11.25" customHeight="1" x14ac:dyDescent="0.15">
      <c r="B14" s="631" t="s">
        <v>260</v>
      </c>
      <c r="C14" s="632"/>
      <c r="D14" s="632"/>
      <c r="E14" s="632"/>
      <c r="F14" s="632"/>
      <c r="G14" s="632"/>
      <c r="H14" s="632"/>
      <c r="I14" s="632"/>
      <c r="J14" s="632"/>
      <c r="K14" s="632"/>
      <c r="L14" s="632"/>
      <c r="M14" s="632"/>
      <c r="N14" s="632"/>
      <c r="O14" s="632"/>
      <c r="P14" s="632"/>
      <c r="Q14" s="633"/>
      <c r="R14" s="634">
        <v>224</v>
      </c>
      <c r="S14" s="635"/>
      <c r="T14" s="635"/>
      <c r="U14" s="635"/>
      <c r="V14" s="635"/>
      <c r="W14" s="635"/>
      <c r="X14" s="635"/>
      <c r="Y14" s="636"/>
      <c r="Z14" s="672">
        <v>0</v>
      </c>
      <c r="AA14" s="672"/>
      <c r="AB14" s="672"/>
      <c r="AC14" s="672"/>
      <c r="AD14" s="673">
        <v>224</v>
      </c>
      <c r="AE14" s="673"/>
      <c r="AF14" s="673"/>
      <c r="AG14" s="673"/>
      <c r="AH14" s="673"/>
      <c r="AI14" s="673"/>
      <c r="AJ14" s="673"/>
      <c r="AK14" s="673"/>
      <c r="AL14" s="637">
        <v>0</v>
      </c>
      <c r="AM14" s="638"/>
      <c r="AN14" s="638"/>
      <c r="AO14" s="674"/>
      <c r="AP14" s="631" t="s">
        <v>261</v>
      </c>
      <c r="AQ14" s="632"/>
      <c r="AR14" s="632"/>
      <c r="AS14" s="632"/>
      <c r="AT14" s="632"/>
      <c r="AU14" s="632"/>
      <c r="AV14" s="632"/>
      <c r="AW14" s="632"/>
      <c r="AX14" s="632"/>
      <c r="AY14" s="632"/>
      <c r="AZ14" s="632"/>
      <c r="BA14" s="632"/>
      <c r="BB14" s="632"/>
      <c r="BC14" s="632"/>
      <c r="BD14" s="632"/>
      <c r="BE14" s="632"/>
      <c r="BF14" s="633"/>
      <c r="BG14" s="634">
        <v>79091</v>
      </c>
      <c r="BH14" s="635"/>
      <c r="BI14" s="635"/>
      <c r="BJ14" s="635"/>
      <c r="BK14" s="635"/>
      <c r="BL14" s="635"/>
      <c r="BM14" s="635"/>
      <c r="BN14" s="636"/>
      <c r="BO14" s="672">
        <v>3.3</v>
      </c>
      <c r="BP14" s="672"/>
      <c r="BQ14" s="672"/>
      <c r="BR14" s="672"/>
      <c r="BS14" s="673" t="s">
        <v>131</v>
      </c>
      <c r="BT14" s="673"/>
      <c r="BU14" s="673"/>
      <c r="BV14" s="673"/>
      <c r="BW14" s="673"/>
      <c r="BX14" s="673"/>
      <c r="BY14" s="673"/>
      <c r="BZ14" s="673"/>
      <c r="CA14" s="673"/>
      <c r="CB14" s="713"/>
      <c r="CD14" s="631" t="s">
        <v>262</v>
      </c>
      <c r="CE14" s="632"/>
      <c r="CF14" s="632"/>
      <c r="CG14" s="632"/>
      <c r="CH14" s="632"/>
      <c r="CI14" s="632"/>
      <c r="CJ14" s="632"/>
      <c r="CK14" s="632"/>
      <c r="CL14" s="632"/>
      <c r="CM14" s="632"/>
      <c r="CN14" s="632"/>
      <c r="CO14" s="632"/>
      <c r="CP14" s="632"/>
      <c r="CQ14" s="633"/>
      <c r="CR14" s="634">
        <v>332032</v>
      </c>
      <c r="CS14" s="635"/>
      <c r="CT14" s="635"/>
      <c r="CU14" s="635"/>
      <c r="CV14" s="635"/>
      <c r="CW14" s="635"/>
      <c r="CX14" s="635"/>
      <c r="CY14" s="636"/>
      <c r="CZ14" s="672">
        <v>3.6</v>
      </c>
      <c r="DA14" s="672"/>
      <c r="DB14" s="672"/>
      <c r="DC14" s="672"/>
      <c r="DD14" s="640">
        <v>2191</v>
      </c>
      <c r="DE14" s="635"/>
      <c r="DF14" s="635"/>
      <c r="DG14" s="635"/>
      <c r="DH14" s="635"/>
      <c r="DI14" s="635"/>
      <c r="DJ14" s="635"/>
      <c r="DK14" s="635"/>
      <c r="DL14" s="635"/>
      <c r="DM14" s="635"/>
      <c r="DN14" s="635"/>
      <c r="DO14" s="635"/>
      <c r="DP14" s="636"/>
      <c r="DQ14" s="640">
        <v>317849</v>
      </c>
      <c r="DR14" s="635"/>
      <c r="DS14" s="635"/>
      <c r="DT14" s="635"/>
      <c r="DU14" s="635"/>
      <c r="DV14" s="635"/>
      <c r="DW14" s="635"/>
      <c r="DX14" s="635"/>
      <c r="DY14" s="635"/>
      <c r="DZ14" s="635"/>
      <c r="EA14" s="635"/>
      <c r="EB14" s="635"/>
      <c r="EC14" s="671"/>
    </row>
    <row r="15" spans="2:143" ht="11.25" customHeight="1" x14ac:dyDescent="0.15">
      <c r="B15" s="631" t="s">
        <v>263</v>
      </c>
      <c r="C15" s="632"/>
      <c r="D15" s="632"/>
      <c r="E15" s="632"/>
      <c r="F15" s="632"/>
      <c r="G15" s="632"/>
      <c r="H15" s="632"/>
      <c r="I15" s="632"/>
      <c r="J15" s="632"/>
      <c r="K15" s="632"/>
      <c r="L15" s="632"/>
      <c r="M15" s="632"/>
      <c r="N15" s="632"/>
      <c r="O15" s="632"/>
      <c r="P15" s="632"/>
      <c r="Q15" s="633"/>
      <c r="R15" s="634" t="s">
        <v>231</v>
      </c>
      <c r="S15" s="635"/>
      <c r="T15" s="635"/>
      <c r="U15" s="635"/>
      <c r="V15" s="635"/>
      <c r="W15" s="635"/>
      <c r="X15" s="635"/>
      <c r="Y15" s="636"/>
      <c r="Z15" s="672" t="s">
        <v>248</v>
      </c>
      <c r="AA15" s="672"/>
      <c r="AB15" s="672"/>
      <c r="AC15" s="672"/>
      <c r="AD15" s="673" t="s">
        <v>131</v>
      </c>
      <c r="AE15" s="673"/>
      <c r="AF15" s="673"/>
      <c r="AG15" s="673"/>
      <c r="AH15" s="673"/>
      <c r="AI15" s="673"/>
      <c r="AJ15" s="673"/>
      <c r="AK15" s="673"/>
      <c r="AL15" s="637" t="s">
        <v>131</v>
      </c>
      <c r="AM15" s="638"/>
      <c r="AN15" s="638"/>
      <c r="AO15" s="674"/>
      <c r="AP15" s="631" t="s">
        <v>264</v>
      </c>
      <c r="AQ15" s="632"/>
      <c r="AR15" s="632"/>
      <c r="AS15" s="632"/>
      <c r="AT15" s="632"/>
      <c r="AU15" s="632"/>
      <c r="AV15" s="632"/>
      <c r="AW15" s="632"/>
      <c r="AX15" s="632"/>
      <c r="AY15" s="632"/>
      <c r="AZ15" s="632"/>
      <c r="BA15" s="632"/>
      <c r="BB15" s="632"/>
      <c r="BC15" s="632"/>
      <c r="BD15" s="632"/>
      <c r="BE15" s="632"/>
      <c r="BF15" s="633"/>
      <c r="BG15" s="634">
        <v>89388</v>
      </c>
      <c r="BH15" s="635"/>
      <c r="BI15" s="635"/>
      <c r="BJ15" s="635"/>
      <c r="BK15" s="635"/>
      <c r="BL15" s="635"/>
      <c r="BM15" s="635"/>
      <c r="BN15" s="636"/>
      <c r="BO15" s="672">
        <v>3.7</v>
      </c>
      <c r="BP15" s="672"/>
      <c r="BQ15" s="672"/>
      <c r="BR15" s="672"/>
      <c r="BS15" s="673" t="s">
        <v>231</v>
      </c>
      <c r="BT15" s="673"/>
      <c r="BU15" s="673"/>
      <c r="BV15" s="673"/>
      <c r="BW15" s="673"/>
      <c r="BX15" s="673"/>
      <c r="BY15" s="673"/>
      <c r="BZ15" s="673"/>
      <c r="CA15" s="673"/>
      <c r="CB15" s="713"/>
      <c r="CD15" s="631" t="s">
        <v>265</v>
      </c>
      <c r="CE15" s="632"/>
      <c r="CF15" s="632"/>
      <c r="CG15" s="632"/>
      <c r="CH15" s="632"/>
      <c r="CI15" s="632"/>
      <c r="CJ15" s="632"/>
      <c r="CK15" s="632"/>
      <c r="CL15" s="632"/>
      <c r="CM15" s="632"/>
      <c r="CN15" s="632"/>
      <c r="CO15" s="632"/>
      <c r="CP15" s="632"/>
      <c r="CQ15" s="633"/>
      <c r="CR15" s="634">
        <v>773649</v>
      </c>
      <c r="CS15" s="635"/>
      <c r="CT15" s="635"/>
      <c r="CU15" s="635"/>
      <c r="CV15" s="635"/>
      <c r="CW15" s="635"/>
      <c r="CX15" s="635"/>
      <c r="CY15" s="636"/>
      <c r="CZ15" s="672">
        <v>8.4</v>
      </c>
      <c r="DA15" s="672"/>
      <c r="DB15" s="672"/>
      <c r="DC15" s="672"/>
      <c r="DD15" s="640">
        <v>74545</v>
      </c>
      <c r="DE15" s="635"/>
      <c r="DF15" s="635"/>
      <c r="DG15" s="635"/>
      <c r="DH15" s="635"/>
      <c r="DI15" s="635"/>
      <c r="DJ15" s="635"/>
      <c r="DK15" s="635"/>
      <c r="DL15" s="635"/>
      <c r="DM15" s="635"/>
      <c r="DN15" s="635"/>
      <c r="DO15" s="635"/>
      <c r="DP15" s="636"/>
      <c r="DQ15" s="640">
        <v>589476</v>
      </c>
      <c r="DR15" s="635"/>
      <c r="DS15" s="635"/>
      <c r="DT15" s="635"/>
      <c r="DU15" s="635"/>
      <c r="DV15" s="635"/>
      <c r="DW15" s="635"/>
      <c r="DX15" s="635"/>
      <c r="DY15" s="635"/>
      <c r="DZ15" s="635"/>
      <c r="EA15" s="635"/>
      <c r="EB15" s="635"/>
      <c r="EC15" s="671"/>
    </row>
    <row r="16" spans="2:143" ht="11.25" customHeight="1" x14ac:dyDescent="0.15">
      <c r="B16" s="631" t="s">
        <v>266</v>
      </c>
      <c r="C16" s="632"/>
      <c r="D16" s="632"/>
      <c r="E16" s="632"/>
      <c r="F16" s="632"/>
      <c r="G16" s="632"/>
      <c r="H16" s="632"/>
      <c r="I16" s="632"/>
      <c r="J16" s="632"/>
      <c r="K16" s="632"/>
      <c r="L16" s="632"/>
      <c r="M16" s="632"/>
      <c r="N16" s="632"/>
      <c r="O16" s="632"/>
      <c r="P16" s="632"/>
      <c r="Q16" s="633"/>
      <c r="R16" s="634">
        <v>16856</v>
      </c>
      <c r="S16" s="635"/>
      <c r="T16" s="635"/>
      <c r="U16" s="635"/>
      <c r="V16" s="635"/>
      <c r="W16" s="635"/>
      <c r="X16" s="635"/>
      <c r="Y16" s="636"/>
      <c r="Z16" s="672">
        <v>0.2</v>
      </c>
      <c r="AA16" s="672"/>
      <c r="AB16" s="672"/>
      <c r="AC16" s="672"/>
      <c r="AD16" s="673">
        <v>16856</v>
      </c>
      <c r="AE16" s="673"/>
      <c r="AF16" s="673"/>
      <c r="AG16" s="673"/>
      <c r="AH16" s="673"/>
      <c r="AI16" s="673"/>
      <c r="AJ16" s="673"/>
      <c r="AK16" s="673"/>
      <c r="AL16" s="637">
        <v>0.3</v>
      </c>
      <c r="AM16" s="638"/>
      <c r="AN16" s="638"/>
      <c r="AO16" s="674"/>
      <c r="AP16" s="631" t="s">
        <v>267</v>
      </c>
      <c r="AQ16" s="632"/>
      <c r="AR16" s="632"/>
      <c r="AS16" s="632"/>
      <c r="AT16" s="632"/>
      <c r="AU16" s="632"/>
      <c r="AV16" s="632"/>
      <c r="AW16" s="632"/>
      <c r="AX16" s="632"/>
      <c r="AY16" s="632"/>
      <c r="AZ16" s="632"/>
      <c r="BA16" s="632"/>
      <c r="BB16" s="632"/>
      <c r="BC16" s="632"/>
      <c r="BD16" s="632"/>
      <c r="BE16" s="632"/>
      <c r="BF16" s="633"/>
      <c r="BG16" s="634" t="s">
        <v>231</v>
      </c>
      <c r="BH16" s="635"/>
      <c r="BI16" s="635"/>
      <c r="BJ16" s="635"/>
      <c r="BK16" s="635"/>
      <c r="BL16" s="635"/>
      <c r="BM16" s="635"/>
      <c r="BN16" s="636"/>
      <c r="BO16" s="672" t="s">
        <v>131</v>
      </c>
      <c r="BP16" s="672"/>
      <c r="BQ16" s="672"/>
      <c r="BR16" s="672"/>
      <c r="BS16" s="673" t="s">
        <v>231</v>
      </c>
      <c r="BT16" s="673"/>
      <c r="BU16" s="673"/>
      <c r="BV16" s="673"/>
      <c r="BW16" s="673"/>
      <c r="BX16" s="673"/>
      <c r="BY16" s="673"/>
      <c r="BZ16" s="673"/>
      <c r="CA16" s="673"/>
      <c r="CB16" s="713"/>
      <c r="CD16" s="631" t="s">
        <v>268</v>
      </c>
      <c r="CE16" s="632"/>
      <c r="CF16" s="632"/>
      <c r="CG16" s="632"/>
      <c r="CH16" s="632"/>
      <c r="CI16" s="632"/>
      <c r="CJ16" s="632"/>
      <c r="CK16" s="632"/>
      <c r="CL16" s="632"/>
      <c r="CM16" s="632"/>
      <c r="CN16" s="632"/>
      <c r="CO16" s="632"/>
      <c r="CP16" s="632"/>
      <c r="CQ16" s="633"/>
      <c r="CR16" s="634" t="s">
        <v>131</v>
      </c>
      <c r="CS16" s="635"/>
      <c r="CT16" s="635"/>
      <c r="CU16" s="635"/>
      <c r="CV16" s="635"/>
      <c r="CW16" s="635"/>
      <c r="CX16" s="635"/>
      <c r="CY16" s="636"/>
      <c r="CZ16" s="672" t="s">
        <v>231</v>
      </c>
      <c r="DA16" s="672"/>
      <c r="DB16" s="672"/>
      <c r="DC16" s="672"/>
      <c r="DD16" s="640" t="s">
        <v>231</v>
      </c>
      <c r="DE16" s="635"/>
      <c r="DF16" s="635"/>
      <c r="DG16" s="635"/>
      <c r="DH16" s="635"/>
      <c r="DI16" s="635"/>
      <c r="DJ16" s="635"/>
      <c r="DK16" s="635"/>
      <c r="DL16" s="635"/>
      <c r="DM16" s="635"/>
      <c r="DN16" s="635"/>
      <c r="DO16" s="635"/>
      <c r="DP16" s="636"/>
      <c r="DQ16" s="640" t="s">
        <v>131</v>
      </c>
      <c r="DR16" s="635"/>
      <c r="DS16" s="635"/>
      <c r="DT16" s="635"/>
      <c r="DU16" s="635"/>
      <c r="DV16" s="635"/>
      <c r="DW16" s="635"/>
      <c r="DX16" s="635"/>
      <c r="DY16" s="635"/>
      <c r="DZ16" s="635"/>
      <c r="EA16" s="635"/>
      <c r="EB16" s="635"/>
      <c r="EC16" s="671"/>
    </row>
    <row r="17" spans="2:133" ht="11.25" customHeight="1" x14ac:dyDescent="0.15">
      <c r="B17" s="631" t="s">
        <v>269</v>
      </c>
      <c r="C17" s="632"/>
      <c r="D17" s="632"/>
      <c r="E17" s="632"/>
      <c r="F17" s="632"/>
      <c r="G17" s="632"/>
      <c r="H17" s="632"/>
      <c r="I17" s="632"/>
      <c r="J17" s="632"/>
      <c r="K17" s="632"/>
      <c r="L17" s="632"/>
      <c r="M17" s="632"/>
      <c r="N17" s="632"/>
      <c r="O17" s="632"/>
      <c r="P17" s="632"/>
      <c r="Q17" s="633"/>
      <c r="R17" s="634">
        <v>44766</v>
      </c>
      <c r="S17" s="635"/>
      <c r="T17" s="635"/>
      <c r="U17" s="635"/>
      <c r="V17" s="635"/>
      <c r="W17" s="635"/>
      <c r="X17" s="635"/>
      <c r="Y17" s="636"/>
      <c r="Z17" s="672">
        <v>0.5</v>
      </c>
      <c r="AA17" s="672"/>
      <c r="AB17" s="672"/>
      <c r="AC17" s="672"/>
      <c r="AD17" s="673">
        <v>44766</v>
      </c>
      <c r="AE17" s="673"/>
      <c r="AF17" s="673"/>
      <c r="AG17" s="673"/>
      <c r="AH17" s="673"/>
      <c r="AI17" s="673"/>
      <c r="AJ17" s="673"/>
      <c r="AK17" s="673"/>
      <c r="AL17" s="637">
        <v>0.8</v>
      </c>
      <c r="AM17" s="638"/>
      <c r="AN17" s="638"/>
      <c r="AO17" s="674"/>
      <c r="AP17" s="631" t="s">
        <v>270</v>
      </c>
      <c r="AQ17" s="632"/>
      <c r="AR17" s="632"/>
      <c r="AS17" s="632"/>
      <c r="AT17" s="632"/>
      <c r="AU17" s="632"/>
      <c r="AV17" s="632"/>
      <c r="AW17" s="632"/>
      <c r="AX17" s="632"/>
      <c r="AY17" s="632"/>
      <c r="AZ17" s="632"/>
      <c r="BA17" s="632"/>
      <c r="BB17" s="632"/>
      <c r="BC17" s="632"/>
      <c r="BD17" s="632"/>
      <c r="BE17" s="632"/>
      <c r="BF17" s="633"/>
      <c r="BG17" s="634" t="s">
        <v>231</v>
      </c>
      <c r="BH17" s="635"/>
      <c r="BI17" s="635"/>
      <c r="BJ17" s="635"/>
      <c r="BK17" s="635"/>
      <c r="BL17" s="635"/>
      <c r="BM17" s="635"/>
      <c r="BN17" s="636"/>
      <c r="BO17" s="672" t="s">
        <v>131</v>
      </c>
      <c r="BP17" s="672"/>
      <c r="BQ17" s="672"/>
      <c r="BR17" s="672"/>
      <c r="BS17" s="673" t="s">
        <v>231</v>
      </c>
      <c r="BT17" s="673"/>
      <c r="BU17" s="673"/>
      <c r="BV17" s="673"/>
      <c r="BW17" s="673"/>
      <c r="BX17" s="673"/>
      <c r="BY17" s="673"/>
      <c r="BZ17" s="673"/>
      <c r="CA17" s="673"/>
      <c r="CB17" s="713"/>
      <c r="CD17" s="631" t="s">
        <v>271</v>
      </c>
      <c r="CE17" s="632"/>
      <c r="CF17" s="632"/>
      <c r="CG17" s="632"/>
      <c r="CH17" s="632"/>
      <c r="CI17" s="632"/>
      <c r="CJ17" s="632"/>
      <c r="CK17" s="632"/>
      <c r="CL17" s="632"/>
      <c r="CM17" s="632"/>
      <c r="CN17" s="632"/>
      <c r="CO17" s="632"/>
      <c r="CP17" s="632"/>
      <c r="CQ17" s="633"/>
      <c r="CR17" s="634">
        <v>601436</v>
      </c>
      <c r="CS17" s="635"/>
      <c r="CT17" s="635"/>
      <c r="CU17" s="635"/>
      <c r="CV17" s="635"/>
      <c r="CW17" s="635"/>
      <c r="CX17" s="635"/>
      <c r="CY17" s="636"/>
      <c r="CZ17" s="672">
        <v>6.5</v>
      </c>
      <c r="DA17" s="672"/>
      <c r="DB17" s="672"/>
      <c r="DC17" s="672"/>
      <c r="DD17" s="640" t="s">
        <v>231</v>
      </c>
      <c r="DE17" s="635"/>
      <c r="DF17" s="635"/>
      <c r="DG17" s="635"/>
      <c r="DH17" s="635"/>
      <c r="DI17" s="635"/>
      <c r="DJ17" s="635"/>
      <c r="DK17" s="635"/>
      <c r="DL17" s="635"/>
      <c r="DM17" s="635"/>
      <c r="DN17" s="635"/>
      <c r="DO17" s="635"/>
      <c r="DP17" s="636"/>
      <c r="DQ17" s="640">
        <v>601436</v>
      </c>
      <c r="DR17" s="635"/>
      <c r="DS17" s="635"/>
      <c r="DT17" s="635"/>
      <c r="DU17" s="635"/>
      <c r="DV17" s="635"/>
      <c r="DW17" s="635"/>
      <c r="DX17" s="635"/>
      <c r="DY17" s="635"/>
      <c r="DZ17" s="635"/>
      <c r="EA17" s="635"/>
      <c r="EB17" s="635"/>
      <c r="EC17" s="671"/>
    </row>
    <row r="18" spans="2:133" ht="11.25" customHeight="1" x14ac:dyDescent="0.15">
      <c r="B18" s="631" t="s">
        <v>272</v>
      </c>
      <c r="C18" s="632"/>
      <c r="D18" s="632"/>
      <c r="E18" s="632"/>
      <c r="F18" s="632"/>
      <c r="G18" s="632"/>
      <c r="H18" s="632"/>
      <c r="I18" s="632"/>
      <c r="J18" s="632"/>
      <c r="K18" s="632"/>
      <c r="L18" s="632"/>
      <c r="M18" s="632"/>
      <c r="N18" s="632"/>
      <c r="O18" s="632"/>
      <c r="P18" s="632"/>
      <c r="Q18" s="633"/>
      <c r="R18" s="634">
        <v>17689</v>
      </c>
      <c r="S18" s="635"/>
      <c r="T18" s="635"/>
      <c r="U18" s="635"/>
      <c r="V18" s="635"/>
      <c r="W18" s="635"/>
      <c r="X18" s="635"/>
      <c r="Y18" s="636"/>
      <c r="Z18" s="672">
        <v>0.2</v>
      </c>
      <c r="AA18" s="672"/>
      <c r="AB18" s="672"/>
      <c r="AC18" s="672"/>
      <c r="AD18" s="673">
        <v>17689</v>
      </c>
      <c r="AE18" s="673"/>
      <c r="AF18" s="673"/>
      <c r="AG18" s="673"/>
      <c r="AH18" s="673"/>
      <c r="AI18" s="673"/>
      <c r="AJ18" s="673"/>
      <c r="AK18" s="673"/>
      <c r="AL18" s="637">
        <v>0.3</v>
      </c>
      <c r="AM18" s="638"/>
      <c r="AN18" s="638"/>
      <c r="AO18" s="674"/>
      <c r="AP18" s="631" t="s">
        <v>273</v>
      </c>
      <c r="AQ18" s="632"/>
      <c r="AR18" s="632"/>
      <c r="AS18" s="632"/>
      <c r="AT18" s="632"/>
      <c r="AU18" s="632"/>
      <c r="AV18" s="632"/>
      <c r="AW18" s="632"/>
      <c r="AX18" s="632"/>
      <c r="AY18" s="632"/>
      <c r="AZ18" s="632"/>
      <c r="BA18" s="632"/>
      <c r="BB18" s="632"/>
      <c r="BC18" s="632"/>
      <c r="BD18" s="632"/>
      <c r="BE18" s="632"/>
      <c r="BF18" s="633"/>
      <c r="BG18" s="634" t="s">
        <v>131</v>
      </c>
      <c r="BH18" s="635"/>
      <c r="BI18" s="635"/>
      <c r="BJ18" s="635"/>
      <c r="BK18" s="635"/>
      <c r="BL18" s="635"/>
      <c r="BM18" s="635"/>
      <c r="BN18" s="636"/>
      <c r="BO18" s="672" t="s">
        <v>231</v>
      </c>
      <c r="BP18" s="672"/>
      <c r="BQ18" s="672"/>
      <c r="BR18" s="672"/>
      <c r="BS18" s="673" t="s">
        <v>248</v>
      </c>
      <c r="BT18" s="673"/>
      <c r="BU18" s="673"/>
      <c r="BV18" s="673"/>
      <c r="BW18" s="673"/>
      <c r="BX18" s="673"/>
      <c r="BY18" s="673"/>
      <c r="BZ18" s="673"/>
      <c r="CA18" s="673"/>
      <c r="CB18" s="713"/>
      <c r="CD18" s="631" t="s">
        <v>274</v>
      </c>
      <c r="CE18" s="632"/>
      <c r="CF18" s="632"/>
      <c r="CG18" s="632"/>
      <c r="CH18" s="632"/>
      <c r="CI18" s="632"/>
      <c r="CJ18" s="632"/>
      <c r="CK18" s="632"/>
      <c r="CL18" s="632"/>
      <c r="CM18" s="632"/>
      <c r="CN18" s="632"/>
      <c r="CO18" s="632"/>
      <c r="CP18" s="632"/>
      <c r="CQ18" s="633"/>
      <c r="CR18" s="634" t="s">
        <v>248</v>
      </c>
      <c r="CS18" s="635"/>
      <c r="CT18" s="635"/>
      <c r="CU18" s="635"/>
      <c r="CV18" s="635"/>
      <c r="CW18" s="635"/>
      <c r="CX18" s="635"/>
      <c r="CY18" s="636"/>
      <c r="CZ18" s="672" t="s">
        <v>231</v>
      </c>
      <c r="DA18" s="672"/>
      <c r="DB18" s="672"/>
      <c r="DC18" s="672"/>
      <c r="DD18" s="640" t="s">
        <v>131</v>
      </c>
      <c r="DE18" s="635"/>
      <c r="DF18" s="635"/>
      <c r="DG18" s="635"/>
      <c r="DH18" s="635"/>
      <c r="DI18" s="635"/>
      <c r="DJ18" s="635"/>
      <c r="DK18" s="635"/>
      <c r="DL18" s="635"/>
      <c r="DM18" s="635"/>
      <c r="DN18" s="635"/>
      <c r="DO18" s="635"/>
      <c r="DP18" s="636"/>
      <c r="DQ18" s="640" t="s">
        <v>231</v>
      </c>
      <c r="DR18" s="635"/>
      <c r="DS18" s="635"/>
      <c r="DT18" s="635"/>
      <c r="DU18" s="635"/>
      <c r="DV18" s="635"/>
      <c r="DW18" s="635"/>
      <c r="DX18" s="635"/>
      <c r="DY18" s="635"/>
      <c r="DZ18" s="635"/>
      <c r="EA18" s="635"/>
      <c r="EB18" s="635"/>
      <c r="EC18" s="671"/>
    </row>
    <row r="19" spans="2:133" ht="11.25" customHeight="1" x14ac:dyDescent="0.15">
      <c r="B19" s="631" t="s">
        <v>275</v>
      </c>
      <c r="C19" s="632"/>
      <c r="D19" s="632"/>
      <c r="E19" s="632"/>
      <c r="F19" s="632"/>
      <c r="G19" s="632"/>
      <c r="H19" s="632"/>
      <c r="I19" s="632"/>
      <c r="J19" s="632"/>
      <c r="K19" s="632"/>
      <c r="L19" s="632"/>
      <c r="M19" s="632"/>
      <c r="N19" s="632"/>
      <c r="O19" s="632"/>
      <c r="P19" s="632"/>
      <c r="Q19" s="633"/>
      <c r="R19" s="634">
        <v>15596</v>
      </c>
      <c r="S19" s="635"/>
      <c r="T19" s="635"/>
      <c r="U19" s="635"/>
      <c r="V19" s="635"/>
      <c r="W19" s="635"/>
      <c r="X19" s="635"/>
      <c r="Y19" s="636"/>
      <c r="Z19" s="672">
        <v>0.2</v>
      </c>
      <c r="AA19" s="672"/>
      <c r="AB19" s="672"/>
      <c r="AC19" s="672"/>
      <c r="AD19" s="673">
        <v>15596</v>
      </c>
      <c r="AE19" s="673"/>
      <c r="AF19" s="673"/>
      <c r="AG19" s="673"/>
      <c r="AH19" s="673"/>
      <c r="AI19" s="673"/>
      <c r="AJ19" s="673"/>
      <c r="AK19" s="673"/>
      <c r="AL19" s="637">
        <v>0.3</v>
      </c>
      <c r="AM19" s="638"/>
      <c r="AN19" s="638"/>
      <c r="AO19" s="674"/>
      <c r="AP19" s="631" t="s">
        <v>276</v>
      </c>
      <c r="AQ19" s="632"/>
      <c r="AR19" s="632"/>
      <c r="AS19" s="632"/>
      <c r="AT19" s="632"/>
      <c r="AU19" s="632"/>
      <c r="AV19" s="632"/>
      <c r="AW19" s="632"/>
      <c r="AX19" s="632"/>
      <c r="AY19" s="632"/>
      <c r="AZ19" s="632"/>
      <c r="BA19" s="632"/>
      <c r="BB19" s="632"/>
      <c r="BC19" s="632"/>
      <c r="BD19" s="632"/>
      <c r="BE19" s="632"/>
      <c r="BF19" s="633"/>
      <c r="BG19" s="634" t="s">
        <v>231</v>
      </c>
      <c r="BH19" s="635"/>
      <c r="BI19" s="635"/>
      <c r="BJ19" s="635"/>
      <c r="BK19" s="635"/>
      <c r="BL19" s="635"/>
      <c r="BM19" s="635"/>
      <c r="BN19" s="636"/>
      <c r="BO19" s="672" t="s">
        <v>131</v>
      </c>
      <c r="BP19" s="672"/>
      <c r="BQ19" s="672"/>
      <c r="BR19" s="672"/>
      <c r="BS19" s="673" t="s">
        <v>231</v>
      </c>
      <c r="BT19" s="673"/>
      <c r="BU19" s="673"/>
      <c r="BV19" s="673"/>
      <c r="BW19" s="673"/>
      <c r="BX19" s="673"/>
      <c r="BY19" s="673"/>
      <c r="BZ19" s="673"/>
      <c r="CA19" s="673"/>
      <c r="CB19" s="713"/>
      <c r="CD19" s="631" t="s">
        <v>277</v>
      </c>
      <c r="CE19" s="632"/>
      <c r="CF19" s="632"/>
      <c r="CG19" s="632"/>
      <c r="CH19" s="632"/>
      <c r="CI19" s="632"/>
      <c r="CJ19" s="632"/>
      <c r="CK19" s="632"/>
      <c r="CL19" s="632"/>
      <c r="CM19" s="632"/>
      <c r="CN19" s="632"/>
      <c r="CO19" s="632"/>
      <c r="CP19" s="632"/>
      <c r="CQ19" s="633"/>
      <c r="CR19" s="634" t="s">
        <v>131</v>
      </c>
      <c r="CS19" s="635"/>
      <c r="CT19" s="635"/>
      <c r="CU19" s="635"/>
      <c r="CV19" s="635"/>
      <c r="CW19" s="635"/>
      <c r="CX19" s="635"/>
      <c r="CY19" s="636"/>
      <c r="CZ19" s="672" t="s">
        <v>131</v>
      </c>
      <c r="DA19" s="672"/>
      <c r="DB19" s="672"/>
      <c r="DC19" s="672"/>
      <c r="DD19" s="640" t="s">
        <v>231</v>
      </c>
      <c r="DE19" s="635"/>
      <c r="DF19" s="635"/>
      <c r="DG19" s="635"/>
      <c r="DH19" s="635"/>
      <c r="DI19" s="635"/>
      <c r="DJ19" s="635"/>
      <c r="DK19" s="635"/>
      <c r="DL19" s="635"/>
      <c r="DM19" s="635"/>
      <c r="DN19" s="635"/>
      <c r="DO19" s="635"/>
      <c r="DP19" s="636"/>
      <c r="DQ19" s="640" t="s">
        <v>231</v>
      </c>
      <c r="DR19" s="635"/>
      <c r="DS19" s="635"/>
      <c r="DT19" s="635"/>
      <c r="DU19" s="635"/>
      <c r="DV19" s="635"/>
      <c r="DW19" s="635"/>
      <c r="DX19" s="635"/>
      <c r="DY19" s="635"/>
      <c r="DZ19" s="635"/>
      <c r="EA19" s="635"/>
      <c r="EB19" s="635"/>
      <c r="EC19" s="671"/>
    </row>
    <row r="20" spans="2:133" ht="11.25" customHeight="1" x14ac:dyDescent="0.15">
      <c r="B20" s="701" t="s">
        <v>278</v>
      </c>
      <c r="C20" s="702"/>
      <c r="D20" s="702"/>
      <c r="E20" s="702"/>
      <c r="F20" s="702"/>
      <c r="G20" s="702"/>
      <c r="H20" s="702"/>
      <c r="I20" s="702"/>
      <c r="J20" s="702"/>
      <c r="K20" s="702"/>
      <c r="L20" s="702"/>
      <c r="M20" s="702"/>
      <c r="N20" s="702"/>
      <c r="O20" s="702"/>
      <c r="P20" s="702"/>
      <c r="Q20" s="703"/>
      <c r="R20" s="634">
        <v>2093</v>
      </c>
      <c r="S20" s="635"/>
      <c r="T20" s="635"/>
      <c r="U20" s="635"/>
      <c r="V20" s="635"/>
      <c r="W20" s="635"/>
      <c r="X20" s="635"/>
      <c r="Y20" s="636"/>
      <c r="Z20" s="672">
        <v>0</v>
      </c>
      <c r="AA20" s="672"/>
      <c r="AB20" s="672"/>
      <c r="AC20" s="672"/>
      <c r="AD20" s="673">
        <v>2093</v>
      </c>
      <c r="AE20" s="673"/>
      <c r="AF20" s="673"/>
      <c r="AG20" s="673"/>
      <c r="AH20" s="673"/>
      <c r="AI20" s="673"/>
      <c r="AJ20" s="673"/>
      <c r="AK20" s="673"/>
      <c r="AL20" s="637">
        <v>0</v>
      </c>
      <c r="AM20" s="638"/>
      <c r="AN20" s="638"/>
      <c r="AO20" s="674"/>
      <c r="AP20" s="631" t="s">
        <v>279</v>
      </c>
      <c r="AQ20" s="632"/>
      <c r="AR20" s="632"/>
      <c r="AS20" s="632"/>
      <c r="AT20" s="632"/>
      <c r="AU20" s="632"/>
      <c r="AV20" s="632"/>
      <c r="AW20" s="632"/>
      <c r="AX20" s="632"/>
      <c r="AY20" s="632"/>
      <c r="AZ20" s="632"/>
      <c r="BA20" s="632"/>
      <c r="BB20" s="632"/>
      <c r="BC20" s="632"/>
      <c r="BD20" s="632"/>
      <c r="BE20" s="632"/>
      <c r="BF20" s="633"/>
      <c r="BG20" s="634" t="s">
        <v>231</v>
      </c>
      <c r="BH20" s="635"/>
      <c r="BI20" s="635"/>
      <c r="BJ20" s="635"/>
      <c r="BK20" s="635"/>
      <c r="BL20" s="635"/>
      <c r="BM20" s="635"/>
      <c r="BN20" s="636"/>
      <c r="BO20" s="672" t="s">
        <v>131</v>
      </c>
      <c r="BP20" s="672"/>
      <c r="BQ20" s="672"/>
      <c r="BR20" s="672"/>
      <c r="BS20" s="673" t="s">
        <v>248</v>
      </c>
      <c r="BT20" s="673"/>
      <c r="BU20" s="673"/>
      <c r="BV20" s="673"/>
      <c r="BW20" s="673"/>
      <c r="BX20" s="673"/>
      <c r="BY20" s="673"/>
      <c r="BZ20" s="673"/>
      <c r="CA20" s="673"/>
      <c r="CB20" s="713"/>
      <c r="CD20" s="631" t="s">
        <v>280</v>
      </c>
      <c r="CE20" s="632"/>
      <c r="CF20" s="632"/>
      <c r="CG20" s="632"/>
      <c r="CH20" s="632"/>
      <c r="CI20" s="632"/>
      <c r="CJ20" s="632"/>
      <c r="CK20" s="632"/>
      <c r="CL20" s="632"/>
      <c r="CM20" s="632"/>
      <c r="CN20" s="632"/>
      <c r="CO20" s="632"/>
      <c r="CP20" s="632"/>
      <c r="CQ20" s="633"/>
      <c r="CR20" s="634">
        <v>9192317</v>
      </c>
      <c r="CS20" s="635"/>
      <c r="CT20" s="635"/>
      <c r="CU20" s="635"/>
      <c r="CV20" s="635"/>
      <c r="CW20" s="635"/>
      <c r="CX20" s="635"/>
      <c r="CY20" s="636"/>
      <c r="CZ20" s="672">
        <v>100</v>
      </c>
      <c r="DA20" s="672"/>
      <c r="DB20" s="672"/>
      <c r="DC20" s="672"/>
      <c r="DD20" s="640">
        <v>840985</v>
      </c>
      <c r="DE20" s="635"/>
      <c r="DF20" s="635"/>
      <c r="DG20" s="635"/>
      <c r="DH20" s="635"/>
      <c r="DI20" s="635"/>
      <c r="DJ20" s="635"/>
      <c r="DK20" s="635"/>
      <c r="DL20" s="635"/>
      <c r="DM20" s="635"/>
      <c r="DN20" s="635"/>
      <c r="DO20" s="635"/>
      <c r="DP20" s="636"/>
      <c r="DQ20" s="640">
        <v>6352300</v>
      </c>
      <c r="DR20" s="635"/>
      <c r="DS20" s="635"/>
      <c r="DT20" s="635"/>
      <c r="DU20" s="635"/>
      <c r="DV20" s="635"/>
      <c r="DW20" s="635"/>
      <c r="DX20" s="635"/>
      <c r="DY20" s="635"/>
      <c r="DZ20" s="635"/>
      <c r="EA20" s="635"/>
      <c r="EB20" s="635"/>
      <c r="EC20" s="671"/>
    </row>
    <row r="21" spans="2:133" ht="11.25" customHeight="1" x14ac:dyDescent="0.15">
      <c r="B21" s="631" t="s">
        <v>281</v>
      </c>
      <c r="C21" s="632"/>
      <c r="D21" s="632"/>
      <c r="E21" s="632"/>
      <c r="F21" s="632"/>
      <c r="G21" s="632"/>
      <c r="H21" s="632"/>
      <c r="I21" s="632"/>
      <c r="J21" s="632"/>
      <c r="K21" s="632"/>
      <c r="L21" s="632"/>
      <c r="M21" s="632"/>
      <c r="N21" s="632"/>
      <c r="O21" s="632"/>
      <c r="P21" s="632"/>
      <c r="Q21" s="633"/>
      <c r="R21" s="634">
        <v>2418035</v>
      </c>
      <c r="S21" s="635"/>
      <c r="T21" s="635"/>
      <c r="U21" s="635"/>
      <c r="V21" s="635"/>
      <c r="W21" s="635"/>
      <c r="X21" s="635"/>
      <c r="Y21" s="636"/>
      <c r="Z21" s="672">
        <v>25.2</v>
      </c>
      <c r="AA21" s="672"/>
      <c r="AB21" s="672"/>
      <c r="AC21" s="672"/>
      <c r="AD21" s="673">
        <v>2310059</v>
      </c>
      <c r="AE21" s="673"/>
      <c r="AF21" s="673"/>
      <c r="AG21" s="673"/>
      <c r="AH21" s="673"/>
      <c r="AI21" s="673"/>
      <c r="AJ21" s="673"/>
      <c r="AK21" s="673"/>
      <c r="AL21" s="637">
        <v>43.4</v>
      </c>
      <c r="AM21" s="638"/>
      <c r="AN21" s="638"/>
      <c r="AO21" s="674"/>
      <c r="AP21" s="631" t="s">
        <v>282</v>
      </c>
      <c r="AQ21" s="711"/>
      <c r="AR21" s="711"/>
      <c r="AS21" s="711"/>
      <c r="AT21" s="711"/>
      <c r="AU21" s="711"/>
      <c r="AV21" s="711"/>
      <c r="AW21" s="711"/>
      <c r="AX21" s="711"/>
      <c r="AY21" s="711"/>
      <c r="AZ21" s="711"/>
      <c r="BA21" s="711"/>
      <c r="BB21" s="711"/>
      <c r="BC21" s="711"/>
      <c r="BD21" s="711"/>
      <c r="BE21" s="711"/>
      <c r="BF21" s="712"/>
      <c r="BG21" s="634" t="s">
        <v>131</v>
      </c>
      <c r="BH21" s="635"/>
      <c r="BI21" s="635"/>
      <c r="BJ21" s="635"/>
      <c r="BK21" s="635"/>
      <c r="BL21" s="635"/>
      <c r="BM21" s="635"/>
      <c r="BN21" s="636"/>
      <c r="BO21" s="672" t="s">
        <v>131</v>
      </c>
      <c r="BP21" s="672"/>
      <c r="BQ21" s="672"/>
      <c r="BR21" s="672"/>
      <c r="BS21" s="673" t="s">
        <v>248</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283</v>
      </c>
      <c r="C22" s="632"/>
      <c r="D22" s="632"/>
      <c r="E22" s="632"/>
      <c r="F22" s="632"/>
      <c r="G22" s="632"/>
      <c r="H22" s="632"/>
      <c r="I22" s="632"/>
      <c r="J22" s="632"/>
      <c r="K22" s="632"/>
      <c r="L22" s="632"/>
      <c r="M22" s="632"/>
      <c r="N22" s="632"/>
      <c r="O22" s="632"/>
      <c r="P22" s="632"/>
      <c r="Q22" s="633"/>
      <c r="R22" s="634">
        <v>2310059</v>
      </c>
      <c r="S22" s="635"/>
      <c r="T22" s="635"/>
      <c r="U22" s="635"/>
      <c r="V22" s="635"/>
      <c r="W22" s="635"/>
      <c r="X22" s="635"/>
      <c r="Y22" s="636"/>
      <c r="Z22" s="672">
        <v>24</v>
      </c>
      <c r="AA22" s="672"/>
      <c r="AB22" s="672"/>
      <c r="AC22" s="672"/>
      <c r="AD22" s="673">
        <v>2310059</v>
      </c>
      <c r="AE22" s="673"/>
      <c r="AF22" s="673"/>
      <c r="AG22" s="673"/>
      <c r="AH22" s="673"/>
      <c r="AI22" s="673"/>
      <c r="AJ22" s="673"/>
      <c r="AK22" s="673"/>
      <c r="AL22" s="637">
        <v>43.4</v>
      </c>
      <c r="AM22" s="638"/>
      <c r="AN22" s="638"/>
      <c r="AO22" s="674"/>
      <c r="AP22" s="631" t="s">
        <v>284</v>
      </c>
      <c r="AQ22" s="711"/>
      <c r="AR22" s="711"/>
      <c r="AS22" s="711"/>
      <c r="AT22" s="711"/>
      <c r="AU22" s="711"/>
      <c r="AV22" s="711"/>
      <c r="AW22" s="711"/>
      <c r="AX22" s="711"/>
      <c r="AY22" s="711"/>
      <c r="AZ22" s="711"/>
      <c r="BA22" s="711"/>
      <c r="BB22" s="711"/>
      <c r="BC22" s="711"/>
      <c r="BD22" s="711"/>
      <c r="BE22" s="711"/>
      <c r="BF22" s="712"/>
      <c r="BG22" s="634" t="s">
        <v>231</v>
      </c>
      <c r="BH22" s="635"/>
      <c r="BI22" s="635"/>
      <c r="BJ22" s="635"/>
      <c r="BK22" s="635"/>
      <c r="BL22" s="635"/>
      <c r="BM22" s="635"/>
      <c r="BN22" s="636"/>
      <c r="BO22" s="672" t="s">
        <v>231</v>
      </c>
      <c r="BP22" s="672"/>
      <c r="BQ22" s="672"/>
      <c r="BR22" s="672"/>
      <c r="BS22" s="673" t="s">
        <v>131</v>
      </c>
      <c r="BT22" s="673"/>
      <c r="BU22" s="673"/>
      <c r="BV22" s="673"/>
      <c r="BW22" s="673"/>
      <c r="BX22" s="673"/>
      <c r="BY22" s="673"/>
      <c r="BZ22" s="673"/>
      <c r="CA22" s="673"/>
      <c r="CB22" s="713"/>
      <c r="CD22" s="686" t="s">
        <v>285</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286</v>
      </c>
      <c r="C23" s="632"/>
      <c r="D23" s="632"/>
      <c r="E23" s="632"/>
      <c r="F23" s="632"/>
      <c r="G23" s="632"/>
      <c r="H23" s="632"/>
      <c r="I23" s="632"/>
      <c r="J23" s="632"/>
      <c r="K23" s="632"/>
      <c r="L23" s="632"/>
      <c r="M23" s="632"/>
      <c r="N23" s="632"/>
      <c r="O23" s="632"/>
      <c r="P23" s="632"/>
      <c r="Q23" s="633"/>
      <c r="R23" s="634">
        <v>107976</v>
      </c>
      <c r="S23" s="635"/>
      <c r="T23" s="635"/>
      <c r="U23" s="635"/>
      <c r="V23" s="635"/>
      <c r="W23" s="635"/>
      <c r="X23" s="635"/>
      <c r="Y23" s="636"/>
      <c r="Z23" s="672">
        <v>1.1000000000000001</v>
      </c>
      <c r="AA23" s="672"/>
      <c r="AB23" s="672"/>
      <c r="AC23" s="672"/>
      <c r="AD23" s="673" t="s">
        <v>131</v>
      </c>
      <c r="AE23" s="673"/>
      <c r="AF23" s="673"/>
      <c r="AG23" s="673"/>
      <c r="AH23" s="673"/>
      <c r="AI23" s="673"/>
      <c r="AJ23" s="673"/>
      <c r="AK23" s="673"/>
      <c r="AL23" s="637" t="s">
        <v>131</v>
      </c>
      <c r="AM23" s="638"/>
      <c r="AN23" s="638"/>
      <c r="AO23" s="674"/>
      <c r="AP23" s="631" t="s">
        <v>287</v>
      </c>
      <c r="AQ23" s="711"/>
      <c r="AR23" s="711"/>
      <c r="AS23" s="711"/>
      <c r="AT23" s="711"/>
      <c r="AU23" s="711"/>
      <c r="AV23" s="711"/>
      <c r="AW23" s="711"/>
      <c r="AX23" s="711"/>
      <c r="AY23" s="711"/>
      <c r="AZ23" s="711"/>
      <c r="BA23" s="711"/>
      <c r="BB23" s="711"/>
      <c r="BC23" s="711"/>
      <c r="BD23" s="711"/>
      <c r="BE23" s="711"/>
      <c r="BF23" s="712"/>
      <c r="BG23" s="634" t="s">
        <v>231</v>
      </c>
      <c r="BH23" s="635"/>
      <c r="BI23" s="635"/>
      <c r="BJ23" s="635"/>
      <c r="BK23" s="635"/>
      <c r="BL23" s="635"/>
      <c r="BM23" s="635"/>
      <c r="BN23" s="636"/>
      <c r="BO23" s="672" t="s">
        <v>231</v>
      </c>
      <c r="BP23" s="672"/>
      <c r="BQ23" s="672"/>
      <c r="BR23" s="672"/>
      <c r="BS23" s="673" t="s">
        <v>131</v>
      </c>
      <c r="BT23" s="673"/>
      <c r="BU23" s="673"/>
      <c r="BV23" s="673"/>
      <c r="BW23" s="673"/>
      <c r="BX23" s="673"/>
      <c r="BY23" s="673"/>
      <c r="BZ23" s="673"/>
      <c r="CA23" s="673"/>
      <c r="CB23" s="713"/>
      <c r="CD23" s="686" t="s">
        <v>225</v>
      </c>
      <c r="CE23" s="687"/>
      <c r="CF23" s="687"/>
      <c r="CG23" s="687"/>
      <c r="CH23" s="687"/>
      <c r="CI23" s="687"/>
      <c r="CJ23" s="687"/>
      <c r="CK23" s="687"/>
      <c r="CL23" s="687"/>
      <c r="CM23" s="687"/>
      <c r="CN23" s="687"/>
      <c r="CO23" s="687"/>
      <c r="CP23" s="687"/>
      <c r="CQ23" s="688"/>
      <c r="CR23" s="686" t="s">
        <v>288</v>
      </c>
      <c r="CS23" s="687"/>
      <c r="CT23" s="687"/>
      <c r="CU23" s="687"/>
      <c r="CV23" s="687"/>
      <c r="CW23" s="687"/>
      <c r="CX23" s="687"/>
      <c r="CY23" s="688"/>
      <c r="CZ23" s="686" t="s">
        <v>289</v>
      </c>
      <c r="DA23" s="687"/>
      <c r="DB23" s="687"/>
      <c r="DC23" s="688"/>
      <c r="DD23" s="686" t="s">
        <v>290</v>
      </c>
      <c r="DE23" s="687"/>
      <c r="DF23" s="687"/>
      <c r="DG23" s="687"/>
      <c r="DH23" s="687"/>
      <c r="DI23" s="687"/>
      <c r="DJ23" s="687"/>
      <c r="DK23" s="688"/>
      <c r="DL23" s="724" t="s">
        <v>291</v>
      </c>
      <c r="DM23" s="725"/>
      <c r="DN23" s="725"/>
      <c r="DO23" s="725"/>
      <c r="DP23" s="725"/>
      <c r="DQ23" s="725"/>
      <c r="DR23" s="725"/>
      <c r="DS23" s="725"/>
      <c r="DT23" s="725"/>
      <c r="DU23" s="725"/>
      <c r="DV23" s="726"/>
      <c r="DW23" s="686" t="s">
        <v>292</v>
      </c>
      <c r="DX23" s="687"/>
      <c r="DY23" s="687"/>
      <c r="DZ23" s="687"/>
      <c r="EA23" s="687"/>
      <c r="EB23" s="687"/>
      <c r="EC23" s="688"/>
    </row>
    <row r="24" spans="2:133" ht="11.25" customHeight="1" x14ac:dyDescent="0.15">
      <c r="B24" s="631" t="s">
        <v>293</v>
      </c>
      <c r="C24" s="632"/>
      <c r="D24" s="632"/>
      <c r="E24" s="632"/>
      <c r="F24" s="632"/>
      <c r="G24" s="632"/>
      <c r="H24" s="632"/>
      <c r="I24" s="632"/>
      <c r="J24" s="632"/>
      <c r="K24" s="632"/>
      <c r="L24" s="632"/>
      <c r="M24" s="632"/>
      <c r="N24" s="632"/>
      <c r="O24" s="632"/>
      <c r="P24" s="632"/>
      <c r="Q24" s="633"/>
      <c r="R24" s="634" t="s">
        <v>231</v>
      </c>
      <c r="S24" s="635"/>
      <c r="T24" s="635"/>
      <c r="U24" s="635"/>
      <c r="V24" s="635"/>
      <c r="W24" s="635"/>
      <c r="X24" s="635"/>
      <c r="Y24" s="636"/>
      <c r="Z24" s="672" t="s">
        <v>231</v>
      </c>
      <c r="AA24" s="672"/>
      <c r="AB24" s="672"/>
      <c r="AC24" s="672"/>
      <c r="AD24" s="673" t="s">
        <v>231</v>
      </c>
      <c r="AE24" s="673"/>
      <c r="AF24" s="673"/>
      <c r="AG24" s="673"/>
      <c r="AH24" s="673"/>
      <c r="AI24" s="673"/>
      <c r="AJ24" s="673"/>
      <c r="AK24" s="673"/>
      <c r="AL24" s="637" t="s">
        <v>231</v>
      </c>
      <c r="AM24" s="638"/>
      <c r="AN24" s="638"/>
      <c r="AO24" s="674"/>
      <c r="AP24" s="631" t="s">
        <v>294</v>
      </c>
      <c r="AQ24" s="711"/>
      <c r="AR24" s="711"/>
      <c r="AS24" s="711"/>
      <c r="AT24" s="711"/>
      <c r="AU24" s="711"/>
      <c r="AV24" s="711"/>
      <c r="AW24" s="711"/>
      <c r="AX24" s="711"/>
      <c r="AY24" s="711"/>
      <c r="AZ24" s="711"/>
      <c r="BA24" s="711"/>
      <c r="BB24" s="711"/>
      <c r="BC24" s="711"/>
      <c r="BD24" s="711"/>
      <c r="BE24" s="711"/>
      <c r="BF24" s="712"/>
      <c r="BG24" s="634" t="s">
        <v>231</v>
      </c>
      <c r="BH24" s="635"/>
      <c r="BI24" s="635"/>
      <c r="BJ24" s="635"/>
      <c r="BK24" s="635"/>
      <c r="BL24" s="635"/>
      <c r="BM24" s="635"/>
      <c r="BN24" s="636"/>
      <c r="BO24" s="672" t="s">
        <v>131</v>
      </c>
      <c r="BP24" s="672"/>
      <c r="BQ24" s="672"/>
      <c r="BR24" s="672"/>
      <c r="BS24" s="673" t="s">
        <v>131</v>
      </c>
      <c r="BT24" s="673"/>
      <c r="BU24" s="673"/>
      <c r="BV24" s="673"/>
      <c r="BW24" s="673"/>
      <c r="BX24" s="673"/>
      <c r="BY24" s="673"/>
      <c r="BZ24" s="673"/>
      <c r="CA24" s="673"/>
      <c r="CB24" s="713"/>
      <c r="CD24" s="692" t="s">
        <v>295</v>
      </c>
      <c r="CE24" s="693"/>
      <c r="CF24" s="693"/>
      <c r="CG24" s="693"/>
      <c r="CH24" s="693"/>
      <c r="CI24" s="693"/>
      <c r="CJ24" s="693"/>
      <c r="CK24" s="693"/>
      <c r="CL24" s="693"/>
      <c r="CM24" s="693"/>
      <c r="CN24" s="693"/>
      <c r="CO24" s="693"/>
      <c r="CP24" s="693"/>
      <c r="CQ24" s="694"/>
      <c r="CR24" s="689">
        <v>3289155</v>
      </c>
      <c r="CS24" s="690"/>
      <c r="CT24" s="690"/>
      <c r="CU24" s="690"/>
      <c r="CV24" s="690"/>
      <c r="CW24" s="690"/>
      <c r="CX24" s="690"/>
      <c r="CY24" s="715"/>
      <c r="CZ24" s="716">
        <v>35.799999999999997</v>
      </c>
      <c r="DA24" s="698"/>
      <c r="DB24" s="698"/>
      <c r="DC24" s="718"/>
      <c r="DD24" s="714">
        <v>2381740</v>
      </c>
      <c r="DE24" s="690"/>
      <c r="DF24" s="690"/>
      <c r="DG24" s="690"/>
      <c r="DH24" s="690"/>
      <c r="DI24" s="690"/>
      <c r="DJ24" s="690"/>
      <c r="DK24" s="715"/>
      <c r="DL24" s="714">
        <v>2362568</v>
      </c>
      <c r="DM24" s="690"/>
      <c r="DN24" s="690"/>
      <c r="DO24" s="690"/>
      <c r="DP24" s="690"/>
      <c r="DQ24" s="690"/>
      <c r="DR24" s="690"/>
      <c r="DS24" s="690"/>
      <c r="DT24" s="690"/>
      <c r="DU24" s="690"/>
      <c r="DV24" s="715"/>
      <c r="DW24" s="716">
        <v>44.3</v>
      </c>
      <c r="DX24" s="698"/>
      <c r="DY24" s="698"/>
      <c r="DZ24" s="698"/>
      <c r="EA24" s="698"/>
      <c r="EB24" s="698"/>
      <c r="EC24" s="717"/>
    </row>
    <row r="25" spans="2:133" ht="11.25" customHeight="1" x14ac:dyDescent="0.15">
      <c r="B25" s="631" t="s">
        <v>296</v>
      </c>
      <c r="C25" s="632"/>
      <c r="D25" s="632"/>
      <c r="E25" s="632"/>
      <c r="F25" s="632"/>
      <c r="G25" s="632"/>
      <c r="H25" s="632"/>
      <c r="I25" s="632"/>
      <c r="J25" s="632"/>
      <c r="K25" s="632"/>
      <c r="L25" s="632"/>
      <c r="M25" s="632"/>
      <c r="N25" s="632"/>
      <c r="O25" s="632"/>
      <c r="P25" s="632"/>
      <c r="Q25" s="633"/>
      <c r="R25" s="634">
        <v>5417349</v>
      </c>
      <c r="S25" s="635"/>
      <c r="T25" s="635"/>
      <c r="U25" s="635"/>
      <c r="V25" s="635"/>
      <c r="W25" s="635"/>
      <c r="X25" s="635"/>
      <c r="Y25" s="636"/>
      <c r="Z25" s="672">
        <v>56.4</v>
      </c>
      <c r="AA25" s="672"/>
      <c r="AB25" s="672"/>
      <c r="AC25" s="672"/>
      <c r="AD25" s="673">
        <v>5309373</v>
      </c>
      <c r="AE25" s="673"/>
      <c r="AF25" s="673"/>
      <c r="AG25" s="673"/>
      <c r="AH25" s="673"/>
      <c r="AI25" s="673"/>
      <c r="AJ25" s="673"/>
      <c r="AK25" s="673"/>
      <c r="AL25" s="637">
        <v>99.7</v>
      </c>
      <c r="AM25" s="638"/>
      <c r="AN25" s="638"/>
      <c r="AO25" s="674"/>
      <c r="AP25" s="631" t="s">
        <v>297</v>
      </c>
      <c r="AQ25" s="711"/>
      <c r="AR25" s="711"/>
      <c r="AS25" s="711"/>
      <c r="AT25" s="711"/>
      <c r="AU25" s="711"/>
      <c r="AV25" s="711"/>
      <c r="AW25" s="711"/>
      <c r="AX25" s="711"/>
      <c r="AY25" s="711"/>
      <c r="AZ25" s="711"/>
      <c r="BA25" s="711"/>
      <c r="BB25" s="711"/>
      <c r="BC25" s="711"/>
      <c r="BD25" s="711"/>
      <c r="BE25" s="711"/>
      <c r="BF25" s="712"/>
      <c r="BG25" s="634" t="s">
        <v>131</v>
      </c>
      <c r="BH25" s="635"/>
      <c r="BI25" s="635"/>
      <c r="BJ25" s="635"/>
      <c r="BK25" s="635"/>
      <c r="BL25" s="635"/>
      <c r="BM25" s="635"/>
      <c r="BN25" s="636"/>
      <c r="BO25" s="672" t="s">
        <v>131</v>
      </c>
      <c r="BP25" s="672"/>
      <c r="BQ25" s="672"/>
      <c r="BR25" s="672"/>
      <c r="BS25" s="673" t="s">
        <v>231</v>
      </c>
      <c r="BT25" s="673"/>
      <c r="BU25" s="673"/>
      <c r="BV25" s="673"/>
      <c r="BW25" s="673"/>
      <c r="BX25" s="673"/>
      <c r="BY25" s="673"/>
      <c r="BZ25" s="673"/>
      <c r="CA25" s="673"/>
      <c r="CB25" s="713"/>
      <c r="CD25" s="631" t="s">
        <v>298</v>
      </c>
      <c r="CE25" s="632"/>
      <c r="CF25" s="632"/>
      <c r="CG25" s="632"/>
      <c r="CH25" s="632"/>
      <c r="CI25" s="632"/>
      <c r="CJ25" s="632"/>
      <c r="CK25" s="632"/>
      <c r="CL25" s="632"/>
      <c r="CM25" s="632"/>
      <c r="CN25" s="632"/>
      <c r="CO25" s="632"/>
      <c r="CP25" s="632"/>
      <c r="CQ25" s="633"/>
      <c r="CR25" s="634">
        <v>1523008</v>
      </c>
      <c r="CS25" s="647"/>
      <c r="CT25" s="647"/>
      <c r="CU25" s="647"/>
      <c r="CV25" s="647"/>
      <c r="CW25" s="647"/>
      <c r="CX25" s="647"/>
      <c r="CY25" s="648"/>
      <c r="CZ25" s="637">
        <v>16.600000000000001</v>
      </c>
      <c r="DA25" s="649"/>
      <c r="DB25" s="649"/>
      <c r="DC25" s="650"/>
      <c r="DD25" s="640">
        <v>1422260</v>
      </c>
      <c r="DE25" s="647"/>
      <c r="DF25" s="647"/>
      <c r="DG25" s="647"/>
      <c r="DH25" s="647"/>
      <c r="DI25" s="647"/>
      <c r="DJ25" s="647"/>
      <c r="DK25" s="648"/>
      <c r="DL25" s="640">
        <v>1409501</v>
      </c>
      <c r="DM25" s="647"/>
      <c r="DN25" s="647"/>
      <c r="DO25" s="647"/>
      <c r="DP25" s="647"/>
      <c r="DQ25" s="647"/>
      <c r="DR25" s="647"/>
      <c r="DS25" s="647"/>
      <c r="DT25" s="647"/>
      <c r="DU25" s="647"/>
      <c r="DV25" s="648"/>
      <c r="DW25" s="637">
        <v>26.5</v>
      </c>
      <c r="DX25" s="649"/>
      <c r="DY25" s="649"/>
      <c r="DZ25" s="649"/>
      <c r="EA25" s="649"/>
      <c r="EB25" s="649"/>
      <c r="EC25" s="661"/>
    </row>
    <row r="26" spans="2:133" ht="11.25" customHeight="1" x14ac:dyDescent="0.15">
      <c r="B26" s="631" t="s">
        <v>299</v>
      </c>
      <c r="C26" s="632"/>
      <c r="D26" s="632"/>
      <c r="E26" s="632"/>
      <c r="F26" s="632"/>
      <c r="G26" s="632"/>
      <c r="H26" s="632"/>
      <c r="I26" s="632"/>
      <c r="J26" s="632"/>
      <c r="K26" s="632"/>
      <c r="L26" s="632"/>
      <c r="M26" s="632"/>
      <c r="N26" s="632"/>
      <c r="O26" s="632"/>
      <c r="P26" s="632"/>
      <c r="Q26" s="633"/>
      <c r="R26" s="634">
        <v>1213</v>
      </c>
      <c r="S26" s="635"/>
      <c r="T26" s="635"/>
      <c r="U26" s="635"/>
      <c r="V26" s="635"/>
      <c r="W26" s="635"/>
      <c r="X26" s="635"/>
      <c r="Y26" s="636"/>
      <c r="Z26" s="672">
        <v>0</v>
      </c>
      <c r="AA26" s="672"/>
      <c r="AB26" s="672"/>
      <c r="AC26" s="672"/>
      <c r="AD26" s="673">
        <v>1213</v>
      </c>
      <c r="AE26" s="673"/>
      <c r="AF26" s="673"/>
      <c r="AG26" s="673"/>
      <c r="AH26" s="673"/>
      <c r="AI26" s="673"/>
      <c r="AJ26" s="673"/>
      <c r="AK26" s="673"/>
      <c r="AL26" s="637">
        <v>0</v>
      </c>
      <c r="AM26" s="638"/>
      <c r="AN26" s="638"/>
      <c r="AO26" s="674"/>
      <c r="AP26" s="631" t="s">
        <v>300</v>
      </c>
      <c r="AQ26" s="711"/>
      <c r="AR26" s="711"/>
      <c r="AS26" s="711"/>
      <c r="AT26" s="711"/>
      <c r="AU26" s="711"/>
      <c r="AV26" s="711"/>
      <c r="AW26" s="711"/>
      <c r="AX26" s="711"/>
      <c r="AY26" s="711"/>
      <c r="AZ26" s="711"/>
      <c r="BA26" s="711"/>
      <c r="BB26" s="711"/>
      <c r="BC26" s="711"/>
      <c r="BD26" s="711"/>
      <c r="BE26" s="711"/>
      <c r="BF26" s="712"/>
      <c r="BG26" s="634" t="s">
        <v>131</v>
      </c>
      <c r="BH26" s="635"/>
      <c r="BI26" s="635"/>
      <c r="BJ26" s="635"/>
      <c r="BK26" s="635"/>
      <c r="BL26" s="635"/>
      <c r="BM26" s="635"/>
      <c r="BN26" s="636"/>
      <c r="BO26" s="672" t="s">
        <v>131</v>
      </c>
      <c r="BP26" s="672"/>
      <c r="BQ26" s="672"/>
      <c r="BR26" s="672"/>
      <c r="BS26" s="673" t="s">
        <v>231</v>
      </c>
      <c r="BT26" s="673"/>
      <c r="BU26" s="673"/>
      <c r="BV26" s="673"/>
      <c r="BW26" s="673"/>
      <c r="BX26" s="673"/>
      <c r="BY26" s="673"/>
      <c r="BZ26" s="673"/>
      <c r="CA26" s="673"/>
      <c r="CB26" s="713"/>
      <c r="CD26" s="631" t="s">
        <v>301</v>
      </c>
      <c r="CE26" s="632"/>
      <c r="CF26" s="632"/>
      <c r="CG26" s="632"/>
      <c r="CH26" s="632"/>
      <c r="CI26" s="632"/>
      <c r="CJ26" s="632"/>
      <c r="CK26" s="632"/>
      <c r="CL26" s="632"/>
      <c r="CM26" s="632"/>
      <c r="CN26" s="632"/>
      <c r="CO26" s="632"/>
      <c r="CP26" s="632"/>
      <c r="CQ26" s="633"/>
      <c r="CR26" s="634">
        <v>939521</v>
      </c>
      <c r="CS26" s="635"/>
      <c r="CT26" s="635"/>
      <c r="CU26" s="635"/>
      <c r="CV26" s="635"/>
      <c r="CW26" s="635"/>
      <c r="CX26" s="635"/>
      <c r="CY26" s="636"/>
      <c r="CZ26" s="637">
        <v>10.199999999999999</v>
      </c>
      <c r="DA26" s="649"/>
      <c r="DB26" s="649"/>
      <c r="DC26" s="650"/>
      <c r="DD26" s="640">
        <v>880422</v>
      </c>
      <c r="DE26" s="635"/>
      <c r="DF26" s="635"/>
      <c r="DG26" s="635"/>
      <c r="DH26" s="635"/>
      <c r="DI26" s="635"/>
      <c r="DJ26" s="635"/>
      <c r="DK26" s="636"/>
      <c r="DL26" s="640" t="s">
        <v>231</v>
      </c>
      <c r="DM26" s="635"/>
      <c r="DN26" s="635"/>
      <c r="DO26" s="635"/>
      <c r="DP26" s="635"/>
      <c r="DQ26" s="635"/>
      <c r="DR26" s="635"/>
      <c r="DS26" s="635"/>
      <c r="DT26" s="635"/>
      <c r="DU26" s="635"/>
      <c r="DV26" s="636"/>
      <c r="DW26" s="637" t="s">
        <v>131</v>
      </c>
      <c r="DX26" s="649"/>
      <c r="DY26" s="649"/>
      <c r="DZ26" s="649"/>
      <c r="EA26" s="649"/>
      <c r="EB26" s="649"/>
      <c r="EC26" s="661"/>
    </row>
    <row r="27" spans="2:133" ht="11.25" customHeight="1" x14ac:dyDescent="0.15">
      <c r="B27" s="631" t="s">
        <v>302</v>
      </c>
      <c r="C27" s="632"/>
      <c r="D27" s="632"/>
      <c r="E27" s="632"/>
      <c r="F27" s="632"/>
      <c r="G27" s="632"/>
      <c r="H27" s="632"/>
      <c r="I27" s="632"/>
      <c r="J27" s="632"/>
      <c r="K27" s="632"/>
      <c r="L27" s="632"/>
      <c r="M27" s="632"/>
      <c r="N27" s="632"/>
      <c r="O27" s="632"/>
      <c r="P27" s="632"/>
      <c r="Q27" s="633"/>
      <c r="R27" s="634">
        <v>225551</v>
      </c>
      <c r="S27" s="635"/>
      <c r="T27" s="635"/>
      <c r="U27" s="635"/>
      <c r="V27" s="635"/>
      <c r="W27" s="635"/>
      <c r="X27" s="635"/>
      <c r="Y27" s="636"/>
      <c r="Z27" s="672">
        <v>2.2999999999999998</v>
      </c>
      <c r="AA27" s="672"/>
      <c r="AB27" s="672"/>
      <c r="AC27" s="672"/>
      <c r="AD27" s="673" t="s">
        <v>248</v>
      </c>
      <c r="AE27" s="673"/>
      <c r="AF27" s="673"/>
      <c r="AG27" s="673"/>
      <c r="AH27" s="673"/>
      <c r="AI27" s="673"/>
      <c r="AJ27" s="673"/>
      <c r="AK27" s="673"/>
      <c r="AL27" s="637" t="s">
        <v>231</v>
      </c>
      <c r="AM27" s="638"/>
      <c r="AN27" s="638"/>
      <c r="AO27" s="674"/>
      <c r="AP27" s="631" t="s">
        <v>303</v>
      </c>
      <c r="AQ27" s="632"/>
      <c r="AR27" s="632"/>
      <c r="AS27" s="632"/>
      <c r="AT27" s="632"/>
      <c r="AU27" s="632"/>
      <c r="AV27" s="632"/>
      <c r="AW27" s="632"/>
      <c r="AX27" s="632"/>
      <c r="AY27" s="632"/>
      <c r="AZ27" s="632"/>
      <c r="BA27" s="632"/>
      <c r="BB27" s="632"/>
      <c r="BC27" s="632"/>
      <c r="BD27" s="632"/>
      <c r="BE27" s="632"/>
      <c r="BF27" s="633"/>
      <c r="BG27" s="634">
        <v>2403417</v>
      </c>
      <c r="BH27" s="635"/>
      <c r="BI27" s="635"/>
      <c r="BJ27" s="635"/>
      <c r="BK27" s="635"/>
      <c r="BL27" s="635"/>
      <c r="BM27" s="635"/>
      <c r="BN27" s="636"/>
      <c r="BO27" s="672">
        <v>100</v>
      </c>
      <c r="BP27" s="672"/>
      <c r="BQ27" s="672"/>
      <c r="BR27" s="672"/>
      <c r="BS27" s="673" t="s">
        <v>131</v>
      </c>
      <c r="BT27" s="673"/>
      <c r="BU27" s="673"/>
      <c r="BV27" s="673"/>
      <c r="BW27" s="673"/>
      <c r="BX27" s="673"/>
      <c r="BY27" s="673"/>
      <c r="BZ27" s="673"/>
      <c r="CA27" s="673"/>
      <c r="CB27" s="713"/>
      <c r="CD27" s="631" t="s">
        <v>304</v>
      </c>
      <c r="CE27" s="632"/>
      <c r="CF27" s="632"/>
      <c r="CG27" s="632"/>
      <c r="CH27" s="632"/>
      <c r="CI27" s="632"/>
      <c r="CJ27" s="632"/>
      <c r="CK27" s="632"/>
      <c r="CL27" s="632"/>
      <c r="CM27" s="632"/>
      <c r="CN27" s="632"/>
      <c r="CO27" s="632"/>
      <c r="CP27" s="632"/>
      <c r="CQ27" s="633"/>
      <c r="CR27" s="634">
        <v>1164711</v>
      </c>
      <c r="CS27" s="647"/>
      <c r="CT27" s="647"/>
      <c r="CU27" s="647"/>
      <c r="CV27" s="647"/>
      <c r="CW27" s="647"/>
      <c r="CX27" s="647"/>
      <c r="CY27" s="648"/>
      <c r="CZ27" s="637">
        <v>12.7</v>
      </c>
      <c r="DA27" s="649"/>
      <c r="DB27" s="649"/>
      <c r="DC27" s="650"/>
      <c r="DD27" s="640">
        <v>358044</v>
      </c>
      <c r="DE27" s="647"/>
      <c r="DF27" s="647"/>
      <c r="DG27" s="647"/>
      <c r="DH27" s="647"/>
      <c r="DI27" s="647"/>
      <c r="DJ27" s="647"/>
      <c r="DK27" s="648"/>
      <c r="DL27" s="640">
        <v>351631</v>
      </c>
      <c r="DM27" s="647"/>
      <c r="DN27" s="647"/>
      <c r="DO27" s="647"/>
      <c r="DP27" s="647"/>
      <c r="DQ27" s="647"/>
      <c r="DR27" s="647"/>
      <c r="DS27" s="647"/>
      <c r="DT27" s="647"/>
      <c r="DU27" s="647"/>
      <c r="DV27" s="648"/>
      <c r="DW27" s="637">
        <v>6.6</v>
      </c>
      <c r="DX27" s="649"/>
      <c r="DY27" s="649"/>
      <c r="DZ27" s="649"/>
      <c r="EA27" s="649"/>
      <c r="EB27" s="649"/>
      <c r="EC27" s="661"/>
    </row>
    <row r="28" spans="2:133" ht="11.25" customHeight="1" x14ac:dyDescent="0.15">
      <c r="B28" s="631" t="s">
        <v>305</v>
      </c>
      <c r="C28" s="632"/>
      <c r="D28" s="632"/>
      <c r="E28" s="632"/>
      <c r="F28" s="632"/>
      <c r="G28" s="632"/>
      <c r="H28" s="632"/>
      <c r="I28" s="632"/>
      <c r="J28" s="632"/>
      <c r="K28" s="632"/>
      <c r="L28" s="632"/>
      <c r="M28" s="632"/>
      <c r="N28" s="632"/>
      <c r="O28" s="632"/>
      <c r="P28" s="632"/>
      <c r="Q28" s="633"/>
      <c r="R28" s="634">
        <v>40229</v>
      </c>
      <c r="S28" s="635"/>
      <c r="T28" s="635"/>
      <c r="U28" s="635"/>
      <c r="V28" s="635"/>
      <c r="W28" s="635"/>
      <c r="X28" s="635"/>
      <c r="Y28" s="636"/>
      <c r="Z28" s="672">
        <v>0.4</v>
      </c>
      <c r="AA28" s="672"/>
      <c r="AB28" s="672"/>
      <c r="AC28" s="672"/>
      <c r="AD28" s="673">
        <v>10382</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306</v>
      </c>
      <c r="CE28" s="632"/>
      <c r="CF28" s="632"/>
      <c r="CG28" s="632"/>
      <c r="CH28" s="632"/>
      <c r="CI28" s="632"/>
      <c r="CJ28" s="632"/>
      <c r="CK28" s="632"/>
      <c r="CL28" s="632"/>
      <c r="CM28" s="632"/>
      <c r="CN28" s="632"/>
      <c r="CO28" s="632"/>
      <c r="CP28" s="632"/>
      <c r="CQ28" s="633"/>
      <c r="CR28" s="634">
        <v>601436</v>
      </c>
      <c r="CS28" s="635"/>
      <c r="CT28" s="635"/>
      <c r="CU28" s="635"/>
      <c r="CV28" s="635"/>
      <c r="CW28" s="635"/>
      <c r="CX28" s="635"/>
      <c r="CY28" s="636"/>
      <c r="CZ28" s="637">
        <v>6.5</v>
      </c>
      <c r="DA28" s="649"/>
      <c r="DB28" s="649"/>
      <c r="DC28" s="650"/>
      <c r="DD28" s="640">
        <v>601436</v>
      </c>
      <c r="DE28" s="635"/>
      <c r="DF28" s="635"/>
      <c r="DG28" s="635"/>
      <c r="DH28" s="635"/>
      <c r="DI28" s="635"/>
      <c r="DJ28" s="635"/>
      <c r="DK28" s="636"/>
      <c r="DL28" s="640">
        <v>601436</v>
      </c>
      <c r="DM28" s="635"/>
      <c r="DN28" s="635"/>
      <c r="DO28" s="635"/>
      <c r="DP28" s="635"/>
      <c r="DQ28" s="635"/>
      <c r="DR28" s="635"/>
      <c r="DS28" s="635"/>
      <c r="DT28" s="635"/>
      <c r="DU28" s="635"/>
      <c r="DV28" s="636"/>
      <c r="DW28" s="637">
        <v>11.3</v>
      </c>
      <c r="DX28" s="649"/>
      <c r="DY28" s="649"/>
      <c r="DZ28" s="649"/>
      <c r="EA28" s="649"/>
      <c r="EB28" s="649"/>
      <c r="EC28" s="661"/>
    </row>
    <row r="29" spans="2:133" ht="11.25" customHeight="1" x14ac:dyDescent="0.15">
      <c r="B29" s="631" t="s">
        <v>307</v>
      </c>
      <c r="C29" s="632"/>
      <c r="D29" s="632"/>
      <c r="E29" s="632"/>
      <c r="F29" s="632"/>
      <c r="G29" s="632"/>
      <c r="H29" s="632"/>
      <c r="I29" s="632"/>
      <c r="J29" s="632"/>
      <c r="K29" s="632"/>
      <c r="L29" s="632"/>
      <c r="M29" s="632"/>
      <c r="N29" s="632"/>
      <c r="O29" s="632"/>
      <c r="P29" s="632"/>
      <c r="Q29" s="633"/>
      <c r="R29" s="634">
        <v>8546</v>
      </c>
      <c r="S29" s="635"/>
      <c r="T29" s="635"/>
      <c r="U29" s="635"/>
      <c r="V29" s="635"/>
      <c r="W29" s="635"/>
      <c r="X29" s="635"/>
      <c r="Y29" s="636"/>
      <c r="Z29" s="672">
        <v>0.1</v>
      </c>
      <c r="AA29" s="672"/>
      <c r="AB29" s="672"/>
      <c r="AC29" s="672"/>
      <c r="AD29" s="673" t="s">
        <v>131</v>
      </c>
      <c r="AE29" s="673"/>
      <c r="AF29" s="673"/>
      <c r="AG29" s="673"/>
      <c r="AH29" s="673"/>
      <c r="AI29" s="673"/>
      <c r="AJ29" s="673"/>
      <c r="AK29" s="673"/>
      <c r="AL29" s="637" t="s">
        <v>131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308</v>
      </c>
      <c r="CE29" s="654"/>
      <c r="CF29" s="631" t="s">
        <v>309</v>
      </c>
      <c r="CG29" s="632"/>
      <c r="CH29" s="632"/>
      <c r="CI29" s="632"/>
      <c r="CJ29" s="632"/>
      <c r="CK29" s="632"/>
      <c r="CL29" s="632"/>
      <c r="CM29" s="632"/>
      <c r="CN29" s="632"/>
      <c r="CO29" s="632"/>
      <c r="CP29" s="632"/>
      <c r="CQ29" s="633"/>
      <c r="CR29" s="634">
        <v>601436</v>
      </c>
      <c r="CS29" s="647"/>
      <c r="CT29" s="647"/>
      <c r="CU29" s="647"/>
      <c r="CV29" s="647"/>
      <c r="CW29" s="647"/>
      <c r="CX29" s="647"/>
      <c r="CY29" s="648"/>
      <c r="CZ29" s="637">
        <v>6.5</v>
      </c>
      <c r="DA29" s="649"/>
      <c r="DB29" s="649"/>
      <c r="DC29" s="650"/>
      <c r="DD29" s="640">
        <v>601436</v>
      </c>
      <c r="DE29" s="647"/>
      <c r="DF29" s="647"/>
      <c r="DG29" s="647"/>
      <c r="DH29" s="647"/>
      <c r="DI29" s="647"/>
      <c r="DJ29" s="647"/>
      <c r="DK29" s="648"/>
      <c r="DL29" s="640">
        <v>601436</v>
      </c>
      <c r="DM29" s="647"/>
      <c r="DN29" s="647"/>
      <c r="DO29" s="647"/>
      <c r="DP29" s="647"/>
      <c r="DQ29" s="647"/>
      <c r="DR29" s="647"/>
      <c r="DS29" s="647"/>
      <c r="DT29" s="647"/>
      <c r="DU29" s="647"/>
      <c r="DV29" s="648"/>
      <c r="DW29" s="637">
        <v>11.3</v>
      </c>
      <c r="DX29" s="649"/>
      <c r="DY29" s="649"/>
      <c r="DZ29" s="649"/>
      <c r="EA29" s="649"/>
      <c r="EB29" s="649"/>
      <c r="EC29" s="661"/>
    </row>
    <row r="30" spans="2:133" ht="11.25" customHeight="1" x14ac:dyDescent="0.15">
      <c r="B30" s="631" t="s">
        <v>310</v>
      </c>
      <c r="C30" s="632"/>
      <c r="D30" s="632"/>
      <c r="E30" s="632"/>
      <c r="F30" s="632"/>
      <c r="G30" s="632"/>
      <c r="H30" s="632"/>
      <c r="I30" s="632"/>
      <c r="J30" s="632"/>
      <c r="K30" s="632"/>
      <c r="L30" s="632"/>
      <c r="M30" s="632"/>
      <c r="N30" s="632"/>
      <c r="O30" s="632"/>
      <c r="P30" s="632"/>
      <c r="Q30" s="633"/>
      <c r="R30" s="634">
        <v>1255622</v>
      </c>
      <c r="S30" s="635"/>
      <c r="T30" s="635"/>
      <c r="U30" s="635"/>
      <c r="V30" s="635"/>
      <c r="W30" s="635"/>
      <c r="X30" s="635"/>
      <c r="Y30" s="636"/>
      <c r="Z30" s="672">
        <v>13.1</v>
      </c>
      <c r="AA30" s="672"/>
      <c r="AB30" s="672"/>
      <c r="AC30" s="672"/>
      <c r="AD30" s="673" t="s">
        <v>131</v>
      </c>
      <c r="AE30" s="673"/>
      <c r="AF30" s="673"/>
      <c r="AG30" s="673"/>
      <c r="AH30" s="673"/>
      <c r="AI30" s="673"/>
      <c r="AJ30" s="673"/>
      <c r="AK30" s="673"/>
      <c r="AL30" s="637" t="s">
        <v>131</v>
      </c>
      <c r="AM30" s="638"/>
      <c r="AN30" s="638"/>
      <c r="AO30" s="674"/>
      <c r="AP30" s="686" t="s">
        <v>225</v>
      </c>
      <c r="AQ30" s="687"/>
      <c r="AR30" s="687"/>
      <c r="AS30" s="687"/>
      <c r="AT30" s="687"/>
      <c r="AU30" s="687"/>
      <c r="AV30" s="687"/>
      <c r="AW30" s="687"/>
      <c r="AX30" s="687"/>
      <c r="AY30" s="687"/>
      <c r="AZ30" s="687"/>
      <c r="BA30" s="687"/>
      <c r="BB30" s="687"/>
      <c r="BC30" s="687"/>
      <c r="BD30" s="687"/>
      <c r="BE30" s="687"/>
      <c r="BF30" s="688"/>
      <c r="BG30" s="686" t="s">
        <v>311</v>
      </c>
      <c r="BH30" s="709"/>
      <c r="BI30" s="709"/>
      <c r="BJ30" s="709"/>
      <c r="BK30" s="709"/>
      <c r="BL30" s="709"/>
      <c r="BM30" s="709"/>
      <c r="BN30" s="709"/>
      <c r="BO30" s="709"/>
      <c r="BP30" s="709"/>
      <c r="BQ30" s="710"/>
      <c r="BR30" s="686" t="s">
        <v>312</v>
      </c>
      <c r="BS30" s="709"/>
      <c r="BT30" s="709"/>
      <c r="BU30" s="709"/>
      <c r="BV30" s="709"/>
      <c r="BW30" s="709"/>
      <c r="BX30" s="709"/>
      <c r="BY30" s="709"/>
      <c r="BZ30" s="709"/>
      <c r="CA30" s="709"/>
      <c r="CB30" s="710"/>
      <c r="CD30" s="655"/>
      <c r="CE30" s="656"/>
      <c r="CF30" s="631" t="s">
        <v>313</v>
      </c>
      <c r="CG30" s="632"/>
      <c r="CH30" s="632"/>
      <c r="CI30" s="632"/>
      <c r="CJ30" s="632"/>
      <c r="CK30" s="632"/>
      <c r="CL30" s="632"/>
      <c r="CM30" s="632"/>
      <c r="CN30" s="632"/>
      <c r="CO30" s="632"/>
      <c r="CP30" s="632"/>
      <c r="CQ30" s="633"/>
      <c r="CR30" s="634">
        <v>587001</v>
      </c>
      <c r="CS30" s="635"/>
      <c r="CT30" s="635"/>
      <c r="CU30" s="635"/>
      <c r="CV30" s="635"/>
      <c r="CW30" s="635"/>
      <c r="CX30" s="635"/>
      <c r="CY30" s="636"/>
      <c r="CZ30" s="637">
        <v>6.4</v>
      </c>
      <c r="DA30" s="649"/>
      <c r="DB30" s="649"/>
      <c r="DC30" s="650"/>
      <c r="DD30" s="640">
        <v>587001</v>
      </c>
      <c r="DE30" s="635"/>
      <c r="DF30" s="635"/>
      <c r="DG30" s="635"/>
      <c r="DH30" s="635"/>
      <c r="DI30" s="635"/>
      <c r="DJ30" s="635"/>
      <c r="DK30" s="636"/>
      <c r="DL30" s="640">
        <v>587001</v>
      </c>
      <c r="DM30" s="635"/>
      <c r="DN30" s="635"/>
      <c r="DO30" s="635"/>
      <c r="DP30" s="635"/>
      <c r="DQ30" s="635"/>
      <c r="DR30" s="635"/>
      <c r="DS30" s="635"/>
      <c r="DT30" s="635"/>
      <c r="DU30" s="635"/>
      <c r="DV30" s="636"/>
      <c r="DW30" s="637">
        <v>11</v>
      </c>
      <c r="DX30" s="649"/>
      <c r="DY30" s="649"/>
      <c r="DZ30" s="649"/>
      <c r="EA30" s="649"/>
      <c r="EB30" s="649"/>
      <c r="EC30" s="661"/>
    </row>
    <row r="31" spans="2:133" ht="11.25" customHeight="1" x14ac:dyDescent="0.15">
      <c r="B31" s="701" t="s">
        <v>314</v>
      </c>
      <c r="C31" s="702"/>
      <c r="D31" s="702"/>
      <c r="E31" s="702"/>
      <c r="F31" s="702"/>
      <c r="G31" s="702"/>
      <c r="H31" s="702"/>
      <c r="I31" s="702"/>
      <c r="J31" s="702"/>
      <c r="K31" s="702"/>
      <c r="L31" s="702"/>
      <c r="M31" s="702"/>
      <c r="N31" s="702"/>
      <c r="O31" s="702"/>
      <c r="P31" s="702"/>
      <c r="Q31" s="703"/>
      <c r="R31" s="634" t="s">
        <v>231</v>
      </c>
      <c r="S31" s="635"/>
      <c r="T31" s="635"/>
      <c r="U31" s="635"/>
      <c r="V31" s="635"/>
      <c r="W31" s="635"/>
      <c r="X31" s="635"/>
      <c r="Y31" s="636"/>
      <c r="Z31" s="672" t="s">
        <v>231</v>
      </c>
      <c r="AA31" s="672"/>
      <c r="AB31" s="672"/>
      <c r="AC31" s="672"/>
      <c r="AD31" s="673" t="s">
        <v>131</v>
      </c>
      <c r="AE31" s="673"/>
      <c r="AF31" s="673"/>
      <c r="AG31" s="673"/>
      <c r="AH31" s="673"/>
      <c r="AI31" s="673"/>
      <c r="AJ31" s="673"/>
      <c r="AK31" s="673"/>
      <c r="AL31" s="637" t="s">
        <v>231</v>
      </c>
      <c r="AM31" s="638"/>
      <c r="AN31" s="638"/>
      <c r="AO31" s="674"/>
      <c r="AP31" s="704" t="s">
        <v>315</v>
      </c>
      <c r="AQ31" s="705"/>
      <c r="AR31" s="705"/>
      <c r="AS31" s="705"/>
      <c r="AT31" s="706" t="s">
        <v>316</v>
      </c>
      <c r="AU31" s="212"/>
      <c r="AV31" s="212"/>
      <c r="AW31" s="212"/>
      <c r="AX31" s="692" t="s">
        <v>191</v>
      </c>
      <c r="AY31" s="693"/>
      <c r="AZ31" s="693"/>
      <c r="BA31" s="693"/>
      <c r="BB31" s="693"/>
      <c r="BC31" s="693"/>
      <c r="BD31" s="693"/>
      <c r="BE31" s="693"/>
      <c r="BF31" s="694"/>
      <c r="BG31" s="696">
        <v>99</v>
      </c>
      <c r="BH31" s="697"/>
      <c r="BI31" s="697"/>
      <c r="BJ31" s="697"/>
      <c r="BK31" s="697"/>
      <c r="BL31" s="697"/>
      <c r="BM31" s="698">
        <v>97.5</v>
      </c>
      <c r="BN31" s="697"/>
      <c r="BO31" s="697"/>
      <c r="BP31" s="697"/>
      <c r="BQ31" s="699"/>
      <c r="BR31" s="696">
        <v>99.4</v>
      </c>
      <c r="BS31" s="697"/>
      <c r="BT31" s="697"/>
      <c r="BU31" s="697"/>
      <c r="BV31" s="697"/>
      <c r="BW31" s="697"/>
      <c r="BX31" s="698">
        <v>97.9</v>
      </c>
      <c r="BY31" s="697"/>
      <c r="BZ31" s="697"/>
      <c r="CA31" s="697"/>
      <c r="CB31" s="699"/>
      <c r="CD31" s="655"/>
      <c r="CE31" s="656"/>
      <c r="CF31" s="631" t="s">
        <v>317</v>
      </c>
      <c r="CG31" s="632"/>
      <c r="CH31" s="632"/>
      <c r="CI31" s="632"/>
      <c r="CJ31" s="632"/>
      <c r="CK31" s="632"/>
      <c r="CL31" s="632"/>
      <c r="CM31" s="632"/>
      <c r="CN31" s="632"/>
      <c r="CO31" s="632"/>
      <c r="CP31" s="632"/>
      <c r="CQ31" s="633"/>
      <c r="CR31" s="634">
        <v>14435</v>
      </c>
      <c r="CS31" s="647"/>
      <c r="CT31" s="647"/>
      <c r="CU31" s="647"/>
      <c r="CV31" s="647"/>
      <c r="CW31" s="647"/>
      <c r="CX31" s="647"/>
      <c r="CY31" s="648"/>
      <c r="CZ31" s="637">
        <v>0.2</v>
      </c>
      <c r="DA31" s="649"/>
      <c r="DB31" s="649"/>
      <c r="DC31" s="650"/>
      <c r="DD31" s="640">
        <v>14435</v>
      </c>
      <c r="DE31" s="647"/>
      <c r="DF31" s="647"/>
      <c r="DG31" s="647"/>
      <c r="DH31" s="647"/>
      <c r="DI31" s="647"/>
      <c r="DJ31" s="647"/>
      <c r="DK31" s="648"/>
      <c r="DL31" s="640">
        <v>14435</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15">
      <c r="B32" s="631" t="s">
        <v>318</v>
      </c>
      <c r="C32" s="632"/>
      <c r="D32" s="632"/>
      <c r="E32" s="632"/>
      <c r="F32" s="632"/>
      <c r="G32" s="632"/>
      <c r="H32" s="632"/>
      <c r="I32" s="632"/>
      <c r="J32" s="632"/>
      <c r="K32" s="632"/>
      <c r="L32" s="632"/>
      <c r="M32" s="632"/>
      <c r="N32" s="632"/>
      <c r="O32" s="632"/>
      <c r="P32" s="632"/>
      <c r="Q32" s="633"/>
      <c r="R32" s="634">
        <v>443372</v>
      </c>
      <c r="S32" s="635"/>
      <c r="T32" s="635"/>
      <c r="U32" s="635"/>
      <c r="V32" s="635"/>
      <c r="W32" s="635"/>
      <c r="X32" s="635"/>
      <c r="Y32" s="636"/>
      <c r="Z32" s="672">
        <v>4.5999999999999996</v>
      </c>
      <c r="AA32" s="672"/>
      <c r="AB32" s="672"/>
      <c r="AC32" s="672"/>
      <c r="AD32" s="673" t="s">
        <v>231</v>
      </c>
      <c r="AE32" s="673"/>
      <c r="AF32" s="673"/>
      <c r="AG32" s="673"/>
      <c r="AH32" s="673"/>
      <c r="AI32" s="673"/>
      <c r="AJ32" s="673"/>
      <c r="AK32" s="673"/>
      <c r="AL32" s="637" t="s">
        <v>131</v>
      </c>
      <c r="AM32" s="638"/>
      <c r="AN32" s="638"/>
      <c r="AO32" s="674"/>
      <c r="AP32" s="675"/>
      <c r="AQ32" s="676"/>
      <c r="AR32" s="676"/>
      <c r="AS32" s="676"/>
      <c r="AT32" s="707"/>
      <c r="AU32" s="208" t="s">
        <v>319</v>
      </c>
      <c r="AX32" s="631" t="s">
        <v>320</v>
      </c>
      <c r="AY32" s="632"/>
      <c r="AZ32" s="632"/>
      <c r="BA32" s="632"/>
      <c r="BB32" s="632"/>
      <c r="BC32" s="632"/>
      <c r="BD32" s="632"/>
      <c r="BE32" s="632"/>
      <c r="BF32" s="633"/>
      <c r="BG32" s="700">
        <v>99.4</v>
      </c>
      <c r="BH32" s="647"/>
      <c r="BI32" s="647"/>
      <c r="BJ32" s="647"/>
      <c r="BK32" s="647"/>
      <c r="BL32" s="647"/>
      <c r="BM32" s="638">
        <v>97.9</v>
      </c>
      <c r="BN32" s="647"/>
      <c r="BO32" s="647"/>
      <c r="BP32" s="647"/>
      <c r="BQ32" s="670"/>
      <c r="BR32" s="700">
        <v>99.4</v>
      </c>
      <c r="BS32" s="647"/>
      <c r="BT32" s="647"/>
      <c r="BU32" s="647"/>
      <c r="BV32" s="647"/>
      <c r="BW32" s="647"/>
      <c r="BX32" s="638">
        <v>98</v>
      </c>
      <c r="BY32" s="647"/>
      <c r="BZ32" s="647"/>
      <c r="CA32" s="647"/>
      <c r="CB32" s="670"/>
      <c r="CD32" s="657"/>
      <c r="CE32" s="658"/>
      <c r="CF32" s="631" t="s">
        <v>321</v>
      </c>
      <c r="CG32" s="632"/>
      <c r="CH32" s="632"/>
      <c r="CI32" s="632"/>
      <c r="CJ32" s="632"/>
      <c r="CK32" s="632"/>
      <c r="CL32" s="632"/>
      <c r="CM32" s="632"/>
      <c r="CN32" s="632"/>
      <c r="CO32" s="632"/>
      <c r="CP32" s="632"/>
      <c r="CQ32" s="633"/>
      <c r="CR32" s="634" t="s">
        <v>231</v>
      </c>
      <c r="CS32" s="635"/>
      <c r="CT32" s="635"/>
      <c r="CU32" s="635"/>
      <c r="CV32" s="635"/>
      <c r="CW32" s="635"/>
      <c r="CX32" s="635"/>
      <c r="CY32" s="636"/>
      <c r="CZ32" s="637" t="s">
        <v>131</v>
      </c>
      <c r="DA32" s="649"/>
      <c r="DB32" s="649"/>
      <c r="DC32" s="650"/>
      <c r="DD32" s="640" t="s">
        <v>131</v>
      </c>
      <c r="DE32" s="635"/>
      <c r="DF32" s="635"/>
      <c r="DG32" s="635"/>
      <c r="DH32" s="635"/>
      <c r="DI32" s="635"/>
      <c r="DJ32" s="635"/>
      <c r="DK32" s="636"/>
      <c r="DL32" s="640" t="s">
        <v>231</v>
      </c>
      <c r="DM32" s="635"/>
      <c r="DN32" s="635"/>
      <c r="DO32" s="635"/>
      <c r="DP32" s="635"/>
      <c r="DQ32" s="635"/>
      <c r="DR32" s="635"/>
      <c r="DS32" s="635"/>
      <c r="DT32" s="635"/>
      <c r="DU32" s="635"/>
      <c r="DV32" s="636"/>
      <c r="DW32" s="637" t="s">
        <v>231</v>
      </c>
      <c r="DX32" s="649"/>
      <c r="DY32" s="649"/>
      <c r="DZ32" s="649"/>
      <c r="EA32" s="649"/>
      <c r="EB32" s="649"/>
      <c r="EC32" s="661"/>
    </row>
    <row r="33" spans="2:133" ht="11.25" customHeight="1" x14ac:dyDescent="0.15">
      <c r="B33" s="631" t="s">
        <v>322</v>
      </c>
      <c r="C33" s="632"/>
      <c r="D33" s="632"/>
      <c r="E33" s="632"/>
      <c r="F33" s="632"/>
      <c r="G33" s="632"/>
      <c r="H33" s="632"/>
      <c r="I33" s="632"/>
      <c r="J33" s="632"/>
      <c r="K33" s="632"/>
      <c r="L33" s="632"/>
      <c r="M33" s="632"/>
      <c r="N33" s="632"/>
      <c r="O33" s="632"/>
      <c r="P33" s="632"/>
      <c r="Q33" s="633"/>
      <c r="R33" s="634">
        <v>25219</v>
      </c>
      <c r="S33" s="635"/>
      <c r="T33" s="635"/>
      <c r="U33" s="635"/>
      <c r="V33" s="635"/>
      <c r="W33" s="635"/>
      <c r="X33" s="635"/>
      <c r="Y33" s="636"/>
      <c r="Z33" s="672">
        <v>0.3</v>
      </c>
      <c r="AA33" s="672"/>
      <c r="AB33" s="672"/>
      <c r="AC33" s="672"/>
      <c r="AD33" s="673">
        <v>5578</v>
      </c>
      <c r="AE33" s="673"/>
      <c r="AF33" s="673"/>
      <c r="AG33" s="673"/>
      <c r="AH33" s="673"/>
      <c r="AI33" s="673"/>
      <c r="AJ33" s="673"/>
      <c r="AK33" s="673"/>
      <c r="AL33" s="637">
        <v>0.1</v>
      </c>
      <c r="AM33" s="638"/>
      <c r="AN33" s="638"/>
      <c r="AO33" s="674"/>
      <c r="AP33" s="677"/>
      <c r="AQ33" s="678"/>
      <c r="AR33" s="678"/>
      <c r="AS33" s="678"/>
      <c r="AT33" s="708"/>
      <c r="AU33" s="213"/>
      <c r="AV33" s="213"/>
      <c r="AW33" s="213"/>
      <c r="AX33" s="615" t="s">
        <v>323</v>
      </c>
      <c r="AY33" s="616"/>
      <c r="AZ33" s="616"/>
      <c r="BA33" s="616"/>
      <c r="BB33" s="616"/>
      <c r="BC33" s="616"/>
      <c r="BD33" s="616"/>
      <c r="BE33" s="616"/>
      <c r="BF33" s="617"/>
      <c r="BG33" s="695">
        <v>98.9</v>
      </c>
      <c r="BH33" s="619"/>
      <c r="BI33" s="619"/>
      <c r="BJ33" s="619"/>
      <c r="BK33" s="619"/>
      <c r="BL33" s="619"/>
      <c r="BM33" s="665">
        <v>97.2</v>
      </c>
      <c r="BN33" s="619"/>
      <c r="BO33" s="619"/>
      <c r="BP33" s="619"/>
      <c r="BQ33" s="682"/>
      <c r="BR33" s="695">
        <v>99.5</v>
      </c>
      <c r="BS33" s="619"/>
      <c r="BT33" s="619"/>
      <c r="BU33" s="619"/>
      <c r="BV33" s="619"/>
      <c r="BW33" s="619"/>
      <c r="BX33" s="665">
        <v>97.9</v>
      </c>
      <c r="BY33" s="619"/>
      <c r="BZ33" s="619"/>
      <c r="CA33" s="619"/>
      <c r="CB33" s="682"/>
      <c r="CD33" s="631" t="s">
        <v>324</v>
      </c>
      <c r="CE33" s="632"/>
      <c r="CF33" s="632"/>
      <c r="CG33" s="632"/>
      <c r="CH33" s="632"/>
      <c r="CI33" s="632"/>
      <c r="CJ33" s="632"/>
      <c r="CK33" s="632"/>
      <c r="CL33" s="632"/>
      <c r="CM33" s="632"/>
      <c r="CN33" s="632"/>
      <c r="CO33" s="632"/>
      <c r="CP33" s="632"/>
      <c r="CQ33" s="633"/>
      <c r="CR33" s="634">
        <v>5062177</v>
      </c>
      <c r="CS33" s="647"/>
      <c r="CT33" s="647"/>
      <c r="CU33" s="647"/>
      <c r="CV33" s="647"/>
      <c r="CW33" s="647"/>
      <c r="CX33" s="647"/>
      <c r="CY33" s="648"/>
      <c r="CZ33" s="637">
        <v>55.1</v>
      </c>
      <c r="DA33" s="649"/>
      <c r="DB33" s="649"/>
      <c r="DC33" s="650"/>
      <c r="DD33" s="640">
        <v>3726651</v>
      </c>
      <c r="DE33" s="647"/>
      <c r="DF33" s="647"/>
      <c r="DG33" s="647"/>
      <c r="DH33" s="647"/>
      <c r="DI33" s="647"/>
      <c r="DJ33" s="647"/>
      <c r="DK33" s="648"/>
      <c r="DL33" s="640">
        <v>2412945</v>
      </c>
      <c r="DM33" s="647"/>
      <c r="DN33" s="647"/>
      <c r="DO33" s="647"/>
      <c r="DP33" s="647"/>
      <c r="DQ33" s="647"/>
      <c r="DR33" s="647"/>
      <c r="DS33" s="647"/>
      <c r="DT33" s="647"/>
      <c r="DU33" s="647"/>
      <c r="DV33" s="648"/>
      <c r="DW33" s="637">
        <v>45.3</v>
      </c>
      <c r="DX33" s="649"/>
      <c r="DY33" s="649"/>
      <c r="DZ33" s="649"/>
      <c r="EA33" s="649"/>
      <c r="EB33" s="649"/>
      <c r="EC33" s="661"/>
    </row>
    <row r="34" spans="2:133" ht="11.25" customHeight="1" x14ac:dyDescent="0.15">
      <c r="B34" s="631" t="s">
        <v>325</v>
      </c>
      <c r="C34" s="632"/>
      <c r="D34" s="632"/>
      <c r="E34" s="632"/>
      <c r="F34" s="632"/>
      <c r="G34" s="632"/>
      <c r="H34" s="632"/>
      <c r="I34" s="632"/>
      <c r="J34" s="632"/>
      <c r="K34" s="632"/>
      <c r="L34" s="632"/>
      <c r="M34" s="632"/>
      <c r="N34" s="632"/>
      <c r="O34" s="632"/>
      <c r="P34" s="632"/>
      <c r="Q34" s="633"/>
      <c r="R34" s="634">
        <v>849719</v>
      </c>
      <c r="S34" s="635"/>
      <c r="T34" s="635"/>
      <c r="U34" s="635"/>
      <c r="V34" s="635"/>
      <c r="W34" s="635"/>
      <c r="X34" s="635"/>
      <c r="Y34" s="636"/>
      <c r="Z34" s="672">
        <v>8.8000000000000007</v>
      </c>
      <c r="AA34" s="672"/>
      <c r="AB34" s="672"/>
      <c r="AC34" s="672"/>
      <c r="AD34" s="673" t="s">
        <v>131</v>
      </c>
      <c r="AE34" s="673"/>
      <c r="AF34" s="673"/>
      <c r="AG34" s="673"/>
      <c r="AH34" s="673"/>
      <c r="AI34" s="673"/>
      <c r="AJ34" s="673"/>
      <c r="AK34" s="673"/>
      <c r="AL34" s="637" t="s">
        <v>131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326</v>
      </c>
      <c r="CE34" s="632"/>
      <c r="CF34" s="632"/>
      <c r="CG34" s="632"/>
      <c r="CH34" s="632"/>
      <c r="CI34" s="632"/>
      <c r="CJ34" s="632"/>
      <c r="CK34" s="632"/>
      <c r="CL34" s="632"/>
      <c r="CM34" s="632"/>
      <c r="CN34" s="632"/>
      <c r="CO34" s="632"/>
      <c r="CP34" s="632"/>
      <c r="CQ34" s="633"/>
      <c r="CR34" s="634">
        <v>1386557</v>
      </c>
      <c r="CS34" s="635"/>
      <c r="CT34" s="635"/>
      <c r="CU34" s="635"/>
      <c r="CV34" s="635"/>
      <c r="CW34" s="635"/>
      <c r="CX34" s="635"/>
      <c r="CY34" s="636"/>
      <c r="CZ34" s="637">
        <v>15.1</v>
      </c>
      <c r="DA34" s="649"/>
      <c r="DB34" s="649"/>
      <c r="DC34" s="650"/>
      <c r="DD34" s="640">
        <v>921983</v>
      </c>
      <c r="DE34" s="635"/>
      <c r="DF34" s="635"/>
      <c r="DG34" s="635"/>
      <c r="DH34" s="635"/>
      <c r="DI34" s="635"/>
      <c r="DJ34" s="635"/>
      <c r="DK34" s="636"/>
      <c r="DL34" s="640">
        <v>708915</v>
      </c>
      <c r="DM34" s="635"/>
      <c r="DN34" s="635"/>
      <c r="DO34" s="635"/>
      <c r="DP34" s="635"/>
      <c r="DQ34" s="635"/>
      <c r="DR34" s="635"/>
      <c r="DS34" s="635"/>
      <c r="DT34" s="635"/>
      <c r="DU34" s="635"/>
      <c r="DV34" s="636"/>
      <c r="DW34" s="637">
        <v>13.3</v>
      </c>
      <c r="DX34" s="649"/>
      <c r="DY34" s="649"/>
      <c r="DZ34" s="649"/>
      <c r="EA34" s="649"/>
      <c r="EB34" s="649"/>
      <c r="EC34" s="661"/>
    </row>
    <row r="35" spans="2:133" ht="11.25" customHeight="1" x14ac:dyDescent="0.15">
      <c r="B35" s="631" t="s">
        <v>327</v>
      </c>
      <c r="C35" s="632"/>
      <c r="D35" s="632"/>
      <c r="E35" s="632"/>
      <c r="F35" s="632"/>
      <c r="G35" s="632"/>
      <c r="H35" s="632"/>
      <c r="I35" s="632"/>
      <c r="J35" s="632"/>
      <c r="K35" s="632"/>
      <c r="L35" s="632"/>
      <c r="M35" s="632"/>
      <c r="N35" s="632"/>
      <c r="O35" s="632"/>
      <c r="P35" s="632"/>
      <c r="Q35" s="633"/>
      <c r="R35" s="634">
        <v>548701</v>
      </c>
      <c r="S35" s="635"/>
      <c r="T35" s="635"/>
      <c r="U35" s="635"/>
      <c r="V35" s="635"/>
      <c r="W35" s="635"/>
      <c r="X35" s="635"/>
      <c r="Y35" s="636"/>
      <c r="Z35" s="672">
        <v>5.7</v>
      </c>
      <c r="AA35" s="672"/>
      <c r="AB35" s="672"/>
      <c r="AC35" s="672"/>
      <c r="AD35" s="673" t="s">
        <v>231</v>
      </c>
      <c r="AE35" s="673"/>
      <c r="AF35" s="673"/>
      <c r="AG35" s="673"/>
      <c r="AH35" s="673"/>
      <c r="AI35" s="673"/>
      <c r="AJ35" s="673"/>
      <c r="AK35" s="673"/>
      <c r="AL35" s="637" t="s">
        <v>231</v>
      </c>
      <c r="AM35" s="638"/>
      <c r="AN35" s="638"/>
      <c r="AO35" s="674"/>
      <c r="AP35" s="216"/>
      <c r="AQ35" s="686" t="s">
        <v>328</v>
      </c>
      <c r="AR35" s="687"/>
      <c r="AS35" s="687"/>
      <c r="AT35" s="687"/>
      <c r="AU35" s="687"/>
      <c r="AV35" s="687"/>
      <c r="AW35" s="687"/>
      <c r="AX35" s="687"/>
      <c r="AY35" s="687"/>
      <c r="AZ35" s="687"/>
      <c r="BA35" s="687"/>
      <c r="BB35" s="687"/>
      <c r="BC35" s="687"/>
      <c r="BD35" s="687"/>
      <c r="BE35" s="687"/>
      <c r="BF35" s="688"/>
      <c r="BG35" s="686" t="s">
        <v>329</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330</v>
      </c>
      <c r="CE35" s="632"/>
      <c r="CF35" s="632"/>
      <c r="CG35" s="632"/>
      <c r="CH35" s="632"/>
      <c r="CI35" s="632"/>
      <c r="CJ35" s="632"/>
      <c r="CK35" s="632"/>
      <c r="CL35" s="632"/>
      <c r="CM35" s="632"/>
      <c r="CN35" s="632"/>
      <c r="CO35" s="632"/>
      <c r="CP35" s="632"/>
      <c r="CQ35" s="633"/>
      <c r="CR35" s="634">
        <v>171619</v>
      </c>
      <c r="CS35" s="647"/>
      <c r="CT35" s="647"/>
      <c r="CU35" s="647"/>
      <c r="CV35" s="647"/>
      <c r="CW35" s="647"/>
      <c r="CX35" s="647"/>
      <c r="CY35" s="648"/>
      <c r="CZ35" s="637">
        <v>1.9</v>
      </c>
      <c r="DA35" s="649"/>
      <c r="DB35" s="649"/>
      <c r="DC35" s="650"/>
      <c r="DD35" s="640">
        <v>130561</v>
      </c>
      <c r="DE35" s="647"/>
      <c r="DF35" s="647"/>
      <c r="DG35" s="647"/>
      <c r="DH35" s="647"/>
      <c r="DI35" s="647"/>
      <c r="DJ35" s="647"/>
      <c r="DK35" s="648"/>
      <c r="DL35" s="640">
        <v>124492</v>
      </c>
      <c r="DM35" s="647"/>
      <c r="DN35" s="647"/>
      <c r="DO35" s="647"/>
      <c r="DP35" s="647"/>
      <c r="DQ35" s="647"/>
      <c r="DR35" s="647"/>
      <c r="DS35" s="647"/>
      <c r="DT35" s="647"/>
      <c r="DU35" s="647"/>
      <c r="DV35" s="648"/>
      <c r="DW35" s="637">
        <v>2.2999999999999998</v>
      </c>
      <c r="DX35" s="649"/>
      <c r="DY35" s="649"/>
      <c r="DZ35" s="649"/>
      <c r="EA35" s="649"/>
      <c r="EB35" s="649"/>
      <c r="EC35" s="661"/>
    </row>
    <row r="36" spans="2:133" ht="11.25" customHeight="1" x14ac:dyDescent="0.15">
      <c r="B36" s="631" t="s">
        <v>331</v>
      </c>
      <c r="C36" s="632"/>
      <c r="D36" s="632"/>
      <c r="E36" s="632"/>
      <c r="F36" s="632"/>
      <c r="G36" s="632"/>
      <c r="H36" s="632"/>
      <c r="I36" s="632"/>
      <c r="J36" s="632"/>
      <c r="K36" s="632"/>
      <c r="L36" s="632"/>
      <c r="M36" s="632"/>
      <c r="N36" s="632"/>
      <c r="O36" s="632"/>
      <c r="P36" s="632"/>
      <c r="Q36" s="633"/>
      <c r="R36" s="634">
        <v>400695</v>
      </c>
      <c r="S36" s="635"/>
      <c r="T36" s="635"/>
      <c r="U36" s="635"/>
      <c r="V36" s="635"/>
      <c r="W36" s="635"/>
      <c r="X36" s="635"/>
      <c r="Y36" s="636"/>
      <c r="Z36" s="672">
        <v>4.2</v>
      </c>
      <c r="AA36" s="672"/>
      <c r="AB36" s="672"/>
      <c r="AC36" s="672"/>
      <c r="AD36" s="673" t="s">
        <v>131</v>
      </c>
      <c r="AE36" s="673"/>
      <c r="AF36" s="673"/>
      <c r="AG36" s="673"/>
      <c r="AH36" s="673"/>
      <c r="AI36" s="673"/>
      <c r="AJ36" s="673"/>
      <c r="AK36" s="673"/>
      <c r="AL36" s="637" t="s">
        <v>231</v>
      </c>
      <c r="AM36" s="638"/>
      <c r="AN36" s="638"/>
      <c r="AO36" s="674"/>
      <c r="AP36" s="216"/>
      <c r="AQ36" s="683" t="s">
        <v>332</v>
      </c>
      <c r="AR36" s="684"/>
      <c r="AS36" s="684"/>
      <c r="AT36" s="684"/>
      <c r="AU36" s="684"/>
      <c r="AV36" s="684"/>
      <c r="AW36" s="684"/>
      <c r="AX36" s="684"/>
      <c r="AY36" s="685"/>
      <c r="AZ36" s="689">
        <v>1088308</v>
      </c>
      <c r="BA36" s="690"/>
      <c r="BB36" s="690"/>
      <c r="BC36" s="690"/>
      <c r="BD36" s="690"/>
      <c r="BE36" s="690"/>
      <c r="BF36" s="691"/>
      <c r="BG36" s="692" t="s">
        <v>333</v>
      </c>
      <c r="BH36" s="693"/>
      <c r="BI36" s="693"/>
      <c r="BJ36" s="693"/>
      <c r="BK36" s="693"/>
      <c r="BL36" s="693"/>
      <c r="BM36" s="693"/>
      <c r="BN36" s="693"/>
      <c r="BO36" s="693"/>
      <c r="BP36" s="693"/>
      <c r="BQ36" s="693"/>
      <c r="BR36" s="693"/>
      <c r="BS36" s="693"/>
      <c r="BT36" s="693"/>
      <c r="BU36" s="694"/>
      <c r="BV36" s="689">
        <v>33163</v>
      </c>
      <c r="BW36" s="690"/>
      <c r="BX36" s="690"/>
      <c r="BY36" s="690"/>
      <c r="BZ36" s="690"/>
      <c r="CA36" s="690"/>
      <c r="CB36" s="691"/>
      <c r="CD36" s="631" t="s">
        <v>334</v>
      </c>
      <c r="CE36" s="632"/>
      <c r="CF36" s="632"/>
      <c r="CG36" s="632"/>
      <c r="CH36" s="632"/>
      <c r="CI36" s="632"/>
      <c r="CJ36" s="632"/>
      <c r="CK36" s="632"/>
      <c r="CL36" s="632"/>
      <c r="CM36" s="632"/>
      <c r="CN36" s="632"/>
      <c r="CO36" s="632"/>
      <c r="CP36" s="632"/>
      <c r="CQ36" s="633"/>
      <c r="CR36" s="634">
        <v>2109184</v>
      </c>
      <c r="CS36" s="635"/>
      <c r="CT36" s="635"/>
      <c r="CU36" s="635"/>
      <c r="CV36" s="635"/>
      <c r="CW36" s="635"/>
      <c r="CX36" s="635"/>
      <c r="CY36" s="636"/>
      <c r="CZ36" s="637">
        <v>22.9</v>
      </c>
      <c r="DA36" s="649"/>
      <c r="DB36" s="649"/>
      <c r="DC36" s="650"/>
      <c r="DD36" s="640">
        <v>1850755</v>
      </c>
      <c r="DE36" s="635"/>
      <c r="DF36" s="635"/>
      <c r="DG36" s="635"/>
      <c r="DH36" s="635"/>
      <c r="DI36" s="635"/>
      <c r="DJ36" s="635"/>
      <c r="DK36" s="636"/>
      <c r="DL36" s="640">
        <v>1046295</v>
      </c>
      <c r="DM36" s="635"/>
      <c r="DN36" s="635"/>
      <c r="DO36" s="635"/>
      <c r="DP36" s="635"/>
      <c r="DQ36" s="635"/>
      <c r="DR36" s="635"/>
      <c r="DS36" s="635"/>
      <c r="DT36" s="635"/>
      <c r="DU36" s="635"/>
      <c r="DV36" s="636"/>
      <c r="DW36" s="637">
        <v>19.600000000000001</v>
      </c>
      <c r="DX36" s="649"/>
      <c r="DY36" s="649"/>
      <c r="DZ36" s="649"/>
      <c r="EA36" s="649"/>
      <c r="EB36" s="649"/>
      <c r="EC36" s="661"/>
    </row>
    <row r="37" spans="2:133" ht="11.25" customHeight="1" x14ac:dyDescent="0.15">
      <c r="B37" s="631" t="s">
        <v>335</v>
      </c>
      <c r="C37" s="632"/>
      <c r="D37" s="632"/>
      <c r="E37" s="632"/>
      <c r="F37" s="632"/>
      <c r="G37" s="632"/>
      <c r="H37" s="632"/>
      <c r="I37" s="632"/>
      <c r="J37" s="632"/>
      <c r="K37" s="632"/>
      <c r="L37" s="632"/>
      <c r="M37" s="632"/>
      <c r="N37" s="632"/>
      <c r="O37" s="632"/>
      <c r="P37" s="632"/>
      <c r="Q37" s="633"/>
      <c r="R37" s="634">
        <v>87385</v>
      </c>
      <c r="S37" s="635"/>
      <c r="T37" s="635"/>
      <c r="U37" s="635"/>
      <c r="V37" s="635"/>
      <c r="W37" s="635"/>
      <c r="X37" s="635"/>
      <c r="Y37" s="636"/>
      <c r="Z37" s="672">
        <v>0.9</v>
      </c>
      <c r="AA37" s="672"/>
      <c r="AB37" s="672"/>
      <c r="AC37" s="672"/>
      <c r="AD37" s="673">
        <v>663</v>
      </c>
      <c r="AE37" s="673"/>
      <c r="AF37" s="673"/>
      <c r="AG37" s="673"/>
      <c r="AH37" s="673"/>
      <c r="AI37" s="673"/>
      <c r="AJ37" s="673"/>
      <c r="AK37" s="673"/>
      <c r="AL37" s="637">
        <v>0</v>
      </c>
      <c r="AM37" s="638"/>
      <c r="AN37" s="638"/>
      <c r="AO37" s="674"/>
      <c r="AQ37" s="667" t="s">
        <v>336</v>
      </c>
      <c r="AR37" s="668"/>
      <c r="AS37" s="668"/>
      <c r="AT37" s="668"/>
      <c r="AU37" s="668"/>
      <c r="AV37" s="668"/>
      <c r="AW37" s="668"/>
      <c r="AX37" s="668"/>
      <c r="AY37" s="669"/>
      <c r="AZ37" s="634">
        <v>377729</v>
      </c>
      <c r="BA37" s="635"/>
      <c r="BB37" s="635"/>
      <c r="BC37" s="635"/>
      <c r="BD37" s="647"/>
      <c r="BE37" s="647"/>
      <c r="BF37" s="670"/>
      <c r="BG37" s="631" t="s">
        <v>337</v>
      </c>
      <c r="BH37" s="632"/>
      <c r="BI37" s="632"/>
      <c r="BJ37" s="632"/>
      <c r="BK37" s="632"/>
      <c r="BL37" s="632"/>
      <c r="BM37" s="632"/>
      <c r="BN37" s="632"/>
      <c r="BO37" s="632"/>
      <c r="BP37" s="632"/>
      <c r="BQ37" s="632"/>
      <c r="BR37" s="632"/>
      <c r="BS37" s="632"/>
      <c r="BT37" s="632"/>
      <c r="BU37" s="633"/>
      <c r="BV37" s="634">
        <v>10345</v>
      </c>
      <c r="BW37" s="635"/>
      <c r="BX37" s="635"/>
      <c r="BY37" s="635"/>
      <c r="BZ37" s="635"/>
      <c r="CA37" s="635"/>
      <c r="CB37" s="671"/>
      <c r="CD37" s="631" t="s">
        <v>338</v>
      </c>
      <c r="CE37" s="632"/>
      <c r="CF37" s="632"/>
      <c r="CG37" s="632"/>
      <c r="CH37" s="632"/>
      <c r="CI37" s="632"/>
      <c r="CJ37" s="632"/>
      <c r="CK37" s="632"/>
      <c r="CL37" s="632"/>
      <c r="CM37" s="632"/>
      <c r="CN37" s="632"/>
      <c r="CO37" s="632"/>
      <c r="CP37" s="632"/>
      <c r="CQ37" s="633"/>
      <c r="CR37" s="634">
        <v>658755</v>
      </c>
      <c r="CS37" s="647"/>
      <c r="CT37" s="647"/>
      <c r="CU37" s="647"/>
      <c r="CV37" s="647"/>
      <c r="CW37" s="647"/>
      <c r="CX37" s="647"/>
      <c r="CY37" s="648"/>
      <c r="CZ37" s="637">
        <v>7.2</v>
      </c>
      <c r="DA37" s="649"/>
      <c r="DB37" s="649"/>
      <c r="DC37" s="650"/>
      <c r="DD37" s="640">
        <v>658755</v>
      </c>
      <c r="DE37" s="647"/>
      <c r="DF37" s="647"/>
      <c r="DG37" s="647"/>
      <c r="DH37" s="647"/>
      <c r="DI37" s="647"/>
      <c r="DJ37" s="647"/>
      <c r="DK37" s="648"/>
      <c r="DL37" s="640">
        <v>653030</v>
      </c>
      <c r="DM37" s="647"/>
      <c r="DN37" s="647"/>
      <c r="DO37" s="647"/>
      <c r="DP37" s="647"/>
      <c r="DQ37" s="647"/>
      <c r="DR37" s="647"/>
      <c r="DS37" s="647"/>
      <c r="DT37" s="647"/>
      <c r="DU37" s="647"/>
      <c r="DV37" s="648"/>
      <c r="DW37" s="637">
        <v>12.3</v>
      </c>
      <c r="DX37" s="649"/>
      <c r="DY37" s="649"/>
      <c r="DZ37" s="649"/>
      <c r="EA37" s="649"/>
      <c r="EB37" s="649"/>
      <c r="EC37" s="661"/>
    </row>
    <row r="38" spans="2:133" ht="11.25" customHeight="1" x14ac:dyDescent="0.15">
      <c r="B38" s="631" t="s">
        <v>339</v>
      </c>
      <c r="C38" s="632"/>
      <c r="D38" s="632"/>
      <c r="E38" s="632"/>
      <c r="F38" s="632"/>
      <c r="G38" s="632"/>
      <c r="H38" s="632"/>
      <c r="I38" s="632"/>
      <c r="J38" s="632"/>
      <c r="K38" s="632"/>
      <c r="L38" s="632"/>
      <c r="M38" s="632"/>
      <c r="N38" s="632"/>
      <c r="O38" s="632"/>
      <c r="P38" s="632"/>
      <c r="Q38" s="633"/>
      <c r="R38" s="634">
        <v>301800</v>
      </c>
      <c r="S38" s="635"/>
      <c r="T38" s="635"/>
      <c r="U38" s="635"/>
      <c r="V38" s="635"/>
      <c r="W38" s="635"/>
      <c r="X38" s="635"/>
      <c r="Y38" s="636"/>
      <c r="Z38" s="672">
        <v>3.1</v>
      </c>
      <c r="AA38" s="672"/>
      <c r="AB38" s="672"/>
      <c r="AC38" s="672"/>
      <c r="AD38" s="673" t="s">
        <v>131</v>
      </c>
      <c r="AE38" s="673"/>
      <c r="AF38" s="673"/>
      <c r="AG38" s="673"/>
      <c r="AH38" s="673"/>
      <c r="AI38" s="673"/>
      <c r="AJ38" s="673"/>
      <c r="AK38" s="673"/>
      <c r="AL38" s="637" t="s">
        <v>231</v>
      </c>
      <c r="AM38" s="638"/>
      <c r="AN38" s="638"/>
      <c r="AO38" s="674"/>
      <c r="AQ38" s="667" t="s">
        <v>340</v>
      </c>
      <c r="AR38" s="668"/>
      <c r="AS38" s="668"/>
      <c r="AT38" s="668"/>
      <c r="AU38" s="668"/>
      <c r="AV38" s="668"/>
      <c r="AW38" s="668"/>
      <c r="AX38" s="668"/>
      <c r="AY38" s="669"/>
      <c r="AZ38" s="634">
        <v>22200</v>
      </c>
      <c r="BA38" s="635"/>
      <c r="BB38" s="635"/>
      <c r="BC38" s="635"/>
      <c r="BD38" s="647"/>
      <c r="BE38" s="647"/>
      <c r="BF38" s="670"/>
      <c r="BG38" s="631" t="s">
        <v>341</v>
      </c>
      <c r="BH38" s="632"/>
      <c r="BI38" s="632"/>
      <c r="BJ38" s="632"/>
      <c r="BK38" s="632"/>
      <c r="BL38" s="632"/>
      <c r="BM38" s="632"/>
      <c r="BN38" s="632"/>
      <c r="BO38" s="632"/>
      <c r="BP38" s="632"/>
      <c r="BQ38" s="632"/>
      <c r="BR38" s="632"/>
      <c r="BS38" s="632"/>
      <c r="BT38" s="632"/>
      <c r="BU38" s="633"/>
      <c r="BV38" s="634">
        <v>1891</v>
      </c>
      <c r="BW38" s="635"/>
      <c r="BX38" s="635"/>
      <c r="BY38" s="635"/>
      <c r="BZ38" s="635"/>
      <c r="CA38" s="635"/>
      <c r="CB38" s="671"/>
      <c r="CD38" s="631" t="s">
        <v>342</v>
      </c>
      <c r="CE38" s="632"/>
      <c r="CF38" s="632"/>
      <c r="CG38" s="632"/>
      <c r="CH38" s="632"/>
      <c r="CI38" s="632"/>
      <c r="CJ38" s="632"/>
      <c r="CK38" s="632"/>
      <c r="CL38" s="632"/>
      <c r="CM38" s="632"/>
      <c r="CN38" s="632"/>
      <c r="CO38" s="632"/>
      <c r="CP38" s="632"/>
      <c r="CQ38" s="633"/>
      <c r="CR38" s="634">
        <v>688379</v>
      </c>
      <c r="CS38" s="635"/>
      <c r="CT38" s="635"/>
      <c r="CU38" s="635"/>
      <c r="CV38" s="635"/>
      <c r="CW38" s="635"/>
      <c r="CX38" s="635"/>
      <c r="CY38" s="636"/>
      <c r="CZ38" s="637">
        <v>7.5</v>
      </c>
      <c r="DA38" s="649"/>
      <c r="DB38" s="649"/>
      <c r="DC38" s="650"/>
      <c r="DD38" s="640">
        <v>566533</v>
      </c>
      <c r="DE38" s="635"/>
      <c r="DF38" s="635"/>
      <c r="DG38" s="635"/>
      <c r="DH38" s="635"/>
      <c r="DI38" s="635"/>
      <c r="DJ38" s="635"/>
      <c r="DK38" s="636"/>
      <c r="DL38" s="640">
        <v>533243</v>
      </c>
      <c r="DM38" s="635"/>
      <c r="DN38" s="635"/>
      <c r="DO38" s="635"/>
      <c r="DP38" s="635"/>
      <c r="DQ38" s="635"/>
      <c r="DR38" s="635"/>
      <c r="DS38" s="635"/>
      <c r="DT38" s="635"/>
      <c r="DU38" s="635"/>
      <c r="DV38" s="636"/>
      <c r="DW38" s="637">
        <v>10</v>
      </c>
      <c r="DX38" s="649"/>
      <c r="DY38" s="649"/>
      <c r="DZ38" s="649"/>
      <c r="EA38" s="649"/>
      <c r="EB38" s="649"/>
      <c r="EC38" s="661"/>
    </row>
    <row r="39" spans="2:133" ht="11.25" customHeight="1" x14ac:dyDescent="0.15">
      <c r="B39" s="631" t="s">
        <v>343</v>
      </c>
      <c r="C39" s="632"/>
      <c r="D39" s="632"/>
      <c r="E39" s="632"/>
      <c r="F39" s="632"/>
      <c r="G39" s="632"/>
      <c r="H39" s="632"/>
      <c r="I39" s="632"/>
      <c r="J39" s="632"/>
      <c r="K39" s="632"/>
      <c r="L39" s="632"/>
      <c r="M39" s="632"/>
      <c r="N39" s="632"/>
      <c r="O39" s="632"/>
      <c r="P39" s="632"/>
      <c r="Q39" s="633"/>
      <c r="R39" s="634" t="s">
        <v>248</v>
      </c>
      <c r="S39" s="635"/>
      <c r="T39" s="635"/>
      <c r="U39" s="635"/>
      <c r="V39" s="635"/>
      <c r="W39" s="635"/>
      <c r="X39" s="635"/>
      <c r="Y39" s="636"/>
      <c r="Z39" s="672" t="s">
        <v>231</v>
      </c>
      <c r="AA39" s="672"/>
      <c r="AB39" s="672"/>
      <c r="AC39" s="672"/>
      <c r="AD39" s="673" t="s">
        <v>248</v>
      </c>
      <c r="AE39" s="673"/>
      <c r="AF39" s="673"/>
      <c r="AG39" s="673"/>
      <c r="AH39" s="673"/>
      <c r="AI39" s="673"/>
      <c r="AJ39" s="673"/>
      <c r="AK39" s="673"/>
      <c r="AL39" s="637" t="s">
        <v>131</v>
      </c>
      <c r="AM39" s="638"/>
      <c r="AN39" s="638"/>
      <c r="AO39" s="674"/>
      <c r="AQ39" s="667" t="s">
        <v>344</v>
      </c>
      <c r="AR39" s="668"/>
      <c r="AS39" s="668"/>
      <c r="AT39" s="668"/>
      <c r="AU39" s="668"/>
      <c r="AV39" s="668"/>
      <c r="AW39" s="668"/>
      <c r="AX39" s="668"/>
      <c r="AY39" s="669"/>
      <c r="AZ39" s="634">
        <v>9632</v>
      </c>
      <c r="BA39" s="635"/>
      <c r="BB39" s="635"/>
      <c r="BC39" s="635"/>
      <c r="BD39" s="647"/>
      <c r="BE39" s="647"/>
      <c r="BF39" s="670"/>
      <c r="BG39" s="631" t="s">
        <v>345</v>
      </c>
      <c r="BH39" s="632"/>
      <c r="BI39" s="632"/>
      <c r="BJ39" s="632"/>
      <c r="BK39" s="632"/>
      <c r="BL39" s="632"/>
      <c r="BM39" s="632"/>
      <c r="BN39" s="632"/>
      <c r="BO39" s="632"/>
      <c r="BP39" s="632"/>
      <c r="BQ39" s="632"/>
      <c r="BR39" s="632"/>
      <c r="BS39" s="632"/>
      <c r="BT39" s="632"/>
      <c r="BU39" s="633"/>
      <c r="BV39" s="634">
        <v>2932</v>
      </c>
      <c r="BW39" s="635"/>
      <c r="BX39" s="635"/>
      <c r="BY39" s="635"/>
      <c r="BZ39" s="635"/>
      <c r="CA39" s="635"/>
      <c r="CB39" s="671"/>
      <c r="CD39" s="631" t="s">
        <v>346</v>
      </c>
      <c r="CE39" s="632"/>
      <c r="CF39" s="632"/>
      <c r="CG39" s="632"/>
      <c r="CH39" s="632"/>
      <c r="CI39" s="632"/>
      <c r="CJ39" s="632"/>
      <c r="CK39" s="632"/>
      <c r="CL39" s="632"/>
      <c r="CM39" s="632"/>
      <c r="CN39" s="632"/>
      <c r="CO39" s="632"/>
      <c r="CP39" s="632"/>
      <c r="CQ39" s="633"/>
      <c r="CR39" s="634">
        <v>686938</v>
      </c>
      <c r="CS39" s="647"/>
      <c r="CT39" s="647"/>
      <c r="CU39" s="647"/>
      <c r="CV39" s="647"/>
      <c r="CW39" s="647"/>
      <c r="CX39" s="647"/>
      <c r="CY39" s="648"/>
      <c r="CZ39" s="637">
        <v>7.5</v>
      </c>
      <c r="DA39" s="649"/>
      <c r="DB39" s="649"/>
      <c r="DC39" s="650"/>
      <c r="DD39" s="640">
        <v>256819</v>
      </c>
      <c r="DE39" s="647"/>
      <c r="DF39" s="647"/>
      <c r="DG39" s="647"/>
      <c r="DH39" s="647"/>
      <c r="DI39" s="647"/>
      <c r="DJ39" s="647"/>
      <c r="DK39" s="648"/>
      <c r="DL39" s="640" t="s">
        <v>231</v>
      </c>
      <c r="DM39" s="647"/>
      <c r="DN39" s="647"/>
      <c r="DO39" s="647"/>
      <c r="DP39" s="647"/>
      <c r="DQ39" s="647"/>
      <c r="DR39" s="647"/>
      <c r="DS39" s="647"/>
      <c r="DT39" s="647"/>
      <c r="DU39" s="647"/>
      <c r="DV39" s="648"/>
      <c r="DW39" s="637" t="s">
        <v>131</v>
      </c>
      <c r="DX39" s="649"/>
      <c r="DY39" s="649"/>
      <c r="DZ39" s="649"/>
      <c r="EA39" s="649"/>
      <c r="EB39" s="649"/>
      <c r="EC39" s="661"/>
    </row>
    <row r="40" spans="2:133" ht="11.25" customHeight="1" x14ac:dyDescent="0.15">
      <c r="B40" s="631" t="s">
        <v>347</v>
      </c>
      <c r="C40" s="632"/>
      <c r="D40" s="632"/>
      <c r="E40" s="632"/>
      <c r="F40" s="632"/>
      <c r="G40" s="632"/>
      <c r="H40" s="632"/>
      <c r="I40" s="632"/>
      <c r="J40" s="632"/>
      <c r="K40" s="632"/>
      <c r="L40" s="632"/>
      <c r="M40" s="632"/>
      <c r="N40" s="632"/>
      <c r="O40" s="632"/>
      <c r="P40" s="632"/>
      <c r="Q40" s="633"/>
      <c r="R40" s="634" t="s">
        <v>231</v>
      </c>
      <c r="S40" s="635"/>
      <c r="T40" s="635"/>
      <c r="U40" s="635"/>
      <c r="V40" s="635"/>
      <c r="W40" s="635"/>
      <c r="X40" s="635"/>
      <c r="Y40" s="636"/>
      <c r="Z40" s="672" t="s">
        <v>231</v>
      </c>
      <c r="AA40" s="672"/>
      <c r="AB40" s="672"/>
      <c r="AC40" s="672"/>
      <c r="AD40" s="673" t="s">
        <v>131</v>
      </c>
      <c r="AE40" s="673"/>
      <c r="AF40" s="673"/>
      <c r="AG40" s="673"/>
      <c r="AH40" s="673"/>
      <c r="AI40" s="673"/>
      <c r="AJ40" s="673"/>
      <c r="AK40" s="673"/>
      <c r="AL40" s="637" t="s">
        <v>131</v>
      </c>
      <c r="AM40" s="638"/>
      <c r="AN40" s="638"/>
      <c r="AO40" s="674"/>
      <c r="AQ40" s="667" t="s">
        <v>348</v>
      </c>
      <c r="AR40" s="668"/>
      <c r="AS40" s="668"/>
      <c r="AT40" s="668"/>
      <c r="AU40" s="668"/>
      <c r="AV40" s="668"/>
      <c r="AW40" s="668"/>
      <c r="AX40" s="668"/>
      <c r="AY40" s="669"/>
      <c r="AZ40" s="634" t="s">
        <v>231</v>
      </c>
      <c r="BA40" s="635"/>
      <c r="BB40" s="635"/>
      <c r="BC40" s="635"/>
      <c r="BD40" s="647"/>
      <c r="BE40" s="647"/>
      <c r="BF40" s="670"/>
      <c r="BG40" s="675" t="s">
        <v>349</v>
      </c>
      <c r="BH40" s="676"/>
      <c r="BI40" s="676"/>
      <c r="BJ40" s="676"/>
      <c r="BK40" s="676"/>
      <c r="BL40" s="217"/>
      <c r="BM40" s="632" t="s">
        <v>350</v>
      </c>
      <c r="BN40" s="632"/>
      <c r="BO40" s="632"/>
      <c r="BP40" s="632"/>
      <c r="BQ40" s="632"/>
      <c r="BR40" s="632"/>
      <c r="BS40" s="632"/>
      <c r="BT40" s="632"/>
      <c r="BU40" s="633"/>
      <c r="BV40" s="634">
        <v>92</v>
      </c>
      <c r="BW40" s="635"/>
      <c r="BX40" s="635"/>
      <c r="BY40" s="635"/>
      <c r="BZ40" s="635"/>
      <c r="CA40" s="635"/>
      <c r="CB40" s="671"/>
      <c r="CD40" s="631" t="s">
        <v>351</v>
      </c>
      <c r="CE40" s="632"/>
      <c r="CF40" s="632"/>
      <c r="CG40" s="632"/>
      <c r="CH40" s="632"/>
      <c r="CI40" s="632"/>
      <c r="CJ40" s="632"/>
      <c r="CK40" s="632"/>
      <c r="CL40" s="632"/>
      <c r="CM40" s="632"/>
      <c r="CN40" s="632"/>
      <c r="CO40" s="632"/>
      <c r="CP40" s="632"/>
      <c r="CQ40" s="633"/>
      <c r="CR40" s="634">
        <v>19500</v>
      </c>
      <c r="CS40" s="635"/>
      <c r="CT40" s="635"/>
      <c r="CU40" s="635"/>
      <c r="CV40" s="635"/>
      <c r="CW40" s="635"/>
      <c r="CX40" s="635"/>
      <c r="CY40" s="636"/>
      <c r="CZ40" s="637">
        <v>0.2</v>
      </c>
      <c r="DA40" s="649"/>
      <c r="DB40" s="649"/>
      <c r="DC40" s="650"/>
      <c r="DD40" s="640" t="s">
        <v>231</v>
      </c>
      <c r="DE40" s="635"/>
      <c r="DF40" s="635"/>
      <c r="DG40" s="635"/>
      <c r="DH40" s="635"/>
      <c r="DI40" s="635"/>
      <c r="DJ40" s="635"/>
      <c r="DK40" s="636"/>
      <c r="DL40" s="640" t="s">
        <v>231</v>
      </c>
      <c r="DM40" s="635"/>
      <c r="DN40" s="635"/>
      <c r="DO40" s="635"/>
      <c r="DP40" s="635"/>
      <c r="DQ40" s="635"/>
      <c r="DR40" s="635"/>
      <c r="DS40" s="635"/>
      <c r="DT40" s="635"/>
      <c r="DU40" s="635"/>
      <c r="DV40" s="636"/>
      <c r="DW40" s="637" t="s">
        <v>231</v>
      </c>
      <c r="DX40" s="649"/>
      <c r="DY40" s="649"/>
      <c r="DZ40" s="649"/>
      <c r="EA40" s="649"/>
      <c r="EB40" s="649"/>
      <c r="EC40" s="661"/>
    </row>
    <row r="41" spans="2:133" ht="11.25" customHeight="1" x14ac:dyDescent="0.15">
      <c r="B41" s="615" t="s">
        <v>352</v>
      </c>
      <c r="C41" s="616"/>
      <c r="D41" s="616"/>
      <c r="E41" s="616"/>
      <c r="F41" s="616"/>
      <c r="G41" s="616"/>
      <c r="H41" s="616"/>
      <c r="I41" s="616"/>
      <c r="J41" s="616"/>
      <c r="K41" s="616"/>
      <c r="L41" s="616"/>
      <c r="M41" s="616"/>
      <c r="N41" s="616"/>
      <c r="O41" s="616"/>
      <c r="P41" s="616"/>
      <c r="Q41" s="617"/>
      <c r="R41" s="618">
        <v>9605401</v>
      </c>
      <c r="S41" s="659"/>
      <c r="T41" s="659"/>
      <c r="U41" s="659"/>
      <c r="V41" s="659"/>
      <c r="W41" s="659"/>
      <c r="X41" s="659"/>
      <c r="Y41" s="662"/>
      <c r="Z41" s="663">
        <v>100</v>
      </c>
      <c r="AA41" s="663"/>
      <c r="AB41" s="663"/>
      <c r="AC41" s="663"/>
      <c r="AD41" s="664">
        <v>5327209</v>
      </c>
      <c r="AE41" s="664"/>
      <c r="AF41" s="664"/>
      <c r="AG41" s="664"/>
      <c r="AH41" s="664"/>
      <c r="AI41" s="664"/>
      <c r="AJ41" s="664"/>
      <c r="AK41" s="664"/>
      <c r="AL41" s="621">
        <v>100</v>
      </c>
      <c r="AM41" s="665"/>
      <c r="AN41" s="665"/>
      <c r="AO41" s="666"/>
      <c r="AQ41" s="667" t="s">
        <v>353</v>
      </c>
      <c r="AR41" s="668"/>
      <c r="AS41" s="668"/>
      <c r="AT41" s="668"/>
      <c r="AU41" s="668"/>
      <c r="AV41" s="668"/>
      <c r="AW41" s="668"/>
      <c r="AX41" s="668"/>
      <c r="AY41" s="669"/>
      <c r="AZ41" s="634">
        <v>132148</v>
      </c>
      <c r="BA41" s="635"/>
      <c r="BB41" s="635"/>
      <c r="BC41" s="635"/>
      <c r="BD41" s="647"/>
      <c r="BE41" s="647"/>
      <c r="BF41" s="670"/>
      <c r="BG41" s="675"/>
      <c r="BH41" s="676"/>
      <c r="BI41" s="676"/>
      <c r="BJ41" s="676"/>
      <c r="BK41" s="676"/>
      <c r="BL41" s="217"/>
      <c r="BM41" s="632" t="s">
        <v>354</v>
      </c>
      <c r="BN41" s="632"/>
      <c r="BO41" s="632"/>
      <c r="BP41" s="632"/>
      <c r="BQ41" s="632"/>
      <c r="BR41" s="632"/>
      <c r="BS41" s="632"/>
      <c r="BT41" s="632"/>
      <c r="BU41" s="633"/>
      <c r="BV41" s="634" t="s">
        <v>131</v>
      </c>
      <c r="BW41" s="635"/>
      <c r="BX41" s="635"/>
      <c r="BY41" s="635"/>
      <c r="BZ41" s="635"/>
      <c r="CA41" s="635"/>
      <c r="CB41" s="671"/>
      <c r="CD41" s="631" t="s">
        <v>355</v>
      </c>
      <c r="CE41" s="632"/>
      <c r="CF41" s="632"/>
      <c r="CG41" s="632"/>
      <c r="CH41" s="632"/>
      <c r="CI41" s="632"/>
      <c r="CJ41" s="632"/>
      <c r="CK41" s="632"/>
      <c r="CL41" s="632"/>
      <c r="CM41" s="632"/>
      <c r="CN41" s="632"/>
      <c r="CO41" s="632"/>
      <c r="CP41" s="632"/>
      <c r="CQ41" s="633"/>
      <c r="CR41" s="634" t="s">
        <v>248</v>
      </c>
      <c r="CS41" s="647"/>
      <c r="CT41" s="647"/>
      <c r="CU41" s="647"/>
      <c r="CV41" s="647"/>
      <c r="CW41" s="647"/>
      <c r="CX41" s="647"/>
      <c r="CY41" s="648"/>
      <c r="CZ41" s="637" t="s">
        <v>131</v>
      </c>
      <c r="DA41" s="649"/>
      <c r="DB41" s="649"/>
      <c r="DC41" s="650"/>
      <c r="DD41" s="640" t="s">
        <v>131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356</v>
      </c>
      <c r="AR42" s="680"/>
      <c r="AS42" s="680"/>
      <c r="AT42" s="680"/>
      <c r="AU42" s="680"/>
      <c r="AV42" s="680"/>
      <c r="AW42" s="680"/>
      <c r="AX42" s="680"/>
      <c r="AY42" s="681"/>
      <c r="AZ42" s="618">
        <v>546599</v>
      </c>
      <c r="BA42" s="659"/>
      <c r="BB42" s="659"/>
      <c r="BC42" s="659"/>
      <c r="BD42" s="619"/>
      <c r="BE42" s="619"/>
      <c r="BF42" s="682"/>
      <c r="BG42" s="677"/>
      <c r="BH42" s="678"/>
      <c r="BI42" s="678"/>
      <c r="BJ42" s="678"/>
      <c r="BK42" s="678"/>
      <c r="BL42" s="218"/>
      <c r="BM42" s="616" t="s">
        <v>357</v>
      </c>
      <c r="BN42" s="616"/>
      <c r="BO42" s="616"/>
      <c r="BP42" s="616"/>
      <c r="BQ42" s="616"/>
      <c r="BR42" s="616"/>
      <c r="BS42" s="616"/>
      <c r="BT42" s="616"/>
      <c r="BU42" s="617"/>
      <c r="BV42" s="618">
        <v>363</v>
      </c>
      <c r="BW42" s="659"/>
      <c r="BX42" s="659"/>
      <c r="BY42" s="659"/>
      <c r="BZ42" s="659"/>
      <c r="CA42" s="659"/>
      <c r="CB42" s="660"/>
      <c r="CD42" s="631" t="s">
        <v>358</v>
      </c>
      <c r="CE42" s="632"/>
      <c r="CF42" s="632"/>
      <c r="CG42" s="632"/>
      <c r="CH42" s="632"/>
      <c r="CI42" s="632"/>
      <c r="CJ42" s="632"/>
      <c r="CK42" s="632"/>
      <c r="CL42" s="632"/>
      <c r="CM42" s="632"/>
      <c r="CN42" s="632"/>
      <c r="CO42" s="632"/>
      <c r="CP42" s="632"/>
      <c r="CQ42" s="633"/>
      <c r="CR42" s="634">
        <v>840985</v>
      </c>
      <c r="CS42" s="647"/>
      <c r="CT42" s="647"/>
      <c r="CU42" s="647"/>
      <c r="CV42" s="647"/>
      <c r="CW42" s="647"/>
      <c r="CX42" s="647"/>
      <c r="CY42" s="648"/>
      <c r="CZ42" s="637">
        <v>9.1</v>
      </c>
      <c r="DA42" s="649"/>
      <c r="DB42" s="649"/>
      <c r="DC42" s="650"/>
      <c r="DD42" s="640">
        <v>243909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359</v>
      </c>
      <c r="CD43" s="631" t="s">
        <v>360</v>
      </c>
      <c r="CE43" s="632"/>
      <c r="CF43" s="632"/>
      <c r="CG43" s="632"/>
      <c r="CH43" s="632"/>
      <c r="CI43" s="632"/>
      <c r="CJ43" s="632"/>
      <c r="CK43" s="632"/>
      <c r="CL43" s="632"/>
      <c r="CM43" s="632"/>
      <c r="CN43" s="632"/>
      <c r="CO43" s="632"/>
      <c r="CP43" s="632"/>
      <c r="CQ43" s="633"/>
      <c r="CR43" s="634" t="s">
        <v>131</v>
      </c>
      <c r="CS43" s="647"/>
      <c r="CT43" s="647"/>
      <c r="CU43" s="647"/>
      <c r="CV43" s="647"/>
      <c r="CW43" s="647"/>
      <c r="CX43" s="647"/>
      <c r="CY43" s="648"/>
      <c r="CZ43" s="637" t="s">
        <v>131</v>
      </c>
      <c r="DA43" s="649"/>
      <c r="DB43" s="649"/>
      <c r="DC43" s="650"/>
      <c r="DD43" s="640" t="s">
        <v>131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361</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308</v>
      </c>
      <c r="CE44" s="654"/>
      <c r="CF44" s="631" t="s">
        <v>362</v>
      </c>
      <c r="CG44" s="632"/>
      <c r="CH44" s="632"/>
      <c r="CI44" s="632"/>
      <c r="CJ44" s="632"/>
      <c r="CK44" s="632"/>
      <c r="CL44" s="632"/>
      <c r="CM44" s="632"/>
      <c r="CN44" s="632"/>
      <c r="CO44" s="632"/>
      <c r="CP44" s="632"/>
      <c r="CQ44" s="633"/>
      <c r="CR44" s="634">
        <v>840985</v>
      </c>
      <c r="CS44" s="635"/>
      <c r="CT44" s="635"/>
      <c r="CU44" s="635"/>
      <c r="CV44" s="635"/>
      <c r="CW44" s="635"/>
      <c r="CX44" s="635"/>
      <c r="CY44" s="636"/>
      <c r="CZ44" s="637">
        <v>9.1</v>
      </c>
      <c r="DA44" s="638"/>
      <c r="DB44" s="638"/>
      <c r="DC44" s="639"/>
      <c r="DD44" s="640">
        <v>243909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363</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364</v>
      </c>
      <c r="CG45" s="632"/>
      <c r="CH45" s="632"/>
      <c r="CI45" s="632"/>
      <c r="CJ45" s="632"/>
      <c r="CK45" s="632"/>
      <c r="CL45" s="632"/>
      <c r="CM45" s="632"/>
      <c r="CN45" s="632"/>
      <c r="CO45" s="632"/>
      <c r="CP45" s="632"/>
      <c r="CQ45" s="633"/>
      <c r="CR45" s="634">
        <v>285177</v>
      </c>
      <c r="CS45" s="647"/>
      <c r="CT45" s="647"/>
      <c r="CU45" s="647"/>
      <c r="CV45" s="647"/>
      <c r="CW45" s="647"/>
      <c r="CX45" s="647"/>
      <c r="CY45" s="648"/>
      <c r="CZ45" s="637">
        <v>3.1</v>
      </c>
      <c r="DA45" s="649"/>
      <c r="DB45" s="649"/>
      <c r="DC45" s="650"/>
      <c r="DD45" s="640">
        <v>23078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365</v>
      </c>
      <c r="CG46" s="632"/>
      <c r="CH46" s="632"/>
      <c r="CI46" s="632"/>
      <c r="CJ46" s="632"/>
      <c r="CK46" s="632"/>
      <c r="CL46" s="632"/>
      <c r="CM46" s="632"/>
      <c r="CN46" s="632"/>
      <c r="CO46" s="632"/>
      <c r="CP46" s="632"/>
      <c r="CQ46" s="633"/>
      <c r="CR46" s="634">
        <v>489540</v>
      </c>
      <c r="CS46" s="635"/>
      <c r="CT46" s="635"/>
      <c r="CU46" s="635"/>
      <c r="CV46" s="635"/>
      <c r="CW46" s="635"/>
      <c r="CX46" s="635"/>
      <c r="CY46" s="636"/>
      <c r="CZ46" s="637">
        <v>5.3</v>
      </c>
      <c r="DA46" s="638"/>
      <c r="DB46" s="638"/>
      <c r="DC46" s="639"/>
      <c r="DD46" s="640">
        <v>181088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366</v>
      </c>
      <c r="CG47" s="632"/>
      <c r="CH47" s="632"/>
      <c r="CI47" s="632"/>
      <c r="CJ47" s="632"/>
      <c r="CK47" s="632"/>
      <c r="CL47" s="632"/>
      <c r="CM47" s="632"/>
      <c r="CN47" s="632"/>
      <c r="CO47" s="632"/>
      <c r="CP47" s="632"/>
      <c r="CQ47" s="633"/>
      <c r="CR47" s="634" t="s">
        <v>131</v>
      </c>
      <c r="CS47" s="647"/>
      <c r="CT47" s="647"/>
      <c r="CU47" s="647"/>
      <c r="CV47" s="647"/>
      <c r="CW47" s="647"/>
      <c r="CX47" s="647"/>
      <c r="CY47" s="648"/>
      <c r="CZ47" s="637" t="s">
        <v>131</v>
      </c>
      <c r="DA47" s="649"/>
      <c r="DB47" s="649"/>
      <c r="DC47" s="650"/>
      <c r="DD47" s="640" t="s">
        <v>131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367</v>
      </c>
      <c r="CG48" s="632"/>
      <c r="CH48" s="632"/>
      <c r="CI48" s="632"/>
      <c r="CJ48" s="632"/>
      <c r="CK48" s="632"/>
      <c r="CL48" s="632"/>
      <c r="CM48" s="632"/>
      <c r="CN48" s="632"/>
      <c r="CO48" s="632"/>
      <c r="CP48" s="632"/>
      <c r="CQ48" s="633"/>
      <c r="CR48" s="634" t="s">
        <v>131</v>
      </c>
      <c r="CS48" s="635"/>
      <c r="CT48" s="635"/>
      <c r="CU48" s="635"/>
      <c r="CV48" s="635"/>
      <c r="CW48" s="635"/>
      <c r="CX48" s="635"/>
      <c r="CY48" s="636"/>
      <c r="CZ48" s="637" t="s">
        <v>131</v>
      </c>
      <c r="DA48" s="638"/>
      <c r="DB48" s="638"/>
      <c r="DC48" s="639"/>
      <c r="DD48" s="640" t="s">
        <v>131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368</v>
      </c>
      <c r="CE49" s="616"/>
      <c r="CF49" s="616"/>
      <c r="CG49" s="616"/>
      <c r="CH49" s="616"/>
      <c r="CI49" s="616"/>
      <c r="CJ49" s="616"/>
      <c r="CK49" s="616"/>
      <c r="CL49" s="616"/>
      <c r="CM49" s="616"/>
      <c r="CN49" s="616"/>
      <c r="CO49" s="616"/>
      <c r="CP49" s="616"/>
      <c r="CQ49" s="617"/>
      <c r="CR49" s="618">
        <v>9192317</v>
      </c>
      <c r="CS49" s="619"/>
      <c r="CT49" s="619"/>
      <c r="CU49" s="619"/>
      <c r="CV49" s="619"/>
      <c r="CW49" s="619"/>
      <c r="CX49" s="619"/>
      <c r="CY49" s="620"/>
      <c r="CZ49" s="621">
        <v>100</v>
      </c>
      <c r="DA49" s="622"/>
      <c r="DB49" s="622"/>
      <c r="DC49" s="623"/>
      <c r="DD49" s="624">
        <v>6352300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ZCi+i3k98pRMn7Yj6ZkeFeNbUCJfVT8bwT3WIfDFRu0HnxbpCOMJV687EhlHkyn1q+wg7OMeXADNVNp3GAugg==" saltValue="FO1HqNWL3xaO53henUuR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2" t="s">
        <v>369</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3" t="s">
        <v>370</v>
      </c>
      <c r="DK2" s="1104"/>
      <c r="DL2" s="1104"/>
      <c r="DM2" s="1104"/>
      <c r="DN2" s="1104"/>
      <c r="DO2" s="1105"/>
      <c r="DP2" s="222"/>
      <c r="DQ2" s="1103" t="s">
        <v>371</v>
      </c>
      <c r="DR2" s="1104"/>
      <c r="DS2" s="1104"/>
      <c r="DT2" s="1104"/>
      <c r="DU2" s="1104"/>
      <c r="DV2" s="1104"/>
      <c r="DW2" s="1104"/>
      <c r="DX2" s="1104"/>
      <c r="DY2" s="1104"/>
      <c r="DZ2" s="1105"/>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372</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374</v>
      </c>
      <c r="B5" s="1009"/>
      <c r="C5" s="1009"/>
      <c r="D5" s="1009"/>
      <c r="E5" s="1009"/>
      <c r="F5" s="1009"/>
      <c r="G5" s="1009"/>
      <c r="H5" s="1009"/>
      <c r="I5" s="1009"/>
      <c r="J5" s="1009"/>
      <c r="K5" s="1009"/>
      <c r="L5" s="1009"/>
      <c r="M5" s="1009"/>
      <c r="N5" s="1009"/>
      <c r="O5" s="1009"/>
      <c r="P5" s="1010"/>
      <c r="Q5" s="1014" t="s">
        <v>375</v>
      </c>
      <c r="R5" s="1015"/>
      <c r="S5" s="1015"/>
      <c r="T5" s="1015"/>
      <c r="U5" s="1016"/>
      <c r="V5" s="1014" t="s">
        <v>376</v>
      </c>
      <c r="W5" s="1015"/>
      <c r="X5" s="1015"/>
      <c r="Y5" s="1015"/>
      <c r="Z5" s="1016"/>
      <c r="AA5" s="1014" t="s">
        <v>377</v>
      </c>
      <c r="AB5" s="1015"/>
      <c r="AC5" s="1015"/>
      <c r="AD5" s="1015"/>
      <c r="AE5" s="1015"/>
      <c r="AF5" s="1106" t="s">
        <v>378</v>
      </c>
      <c r="AG5" s="1015"/>
      <c r="AH5" s="1015"/>
      <c r="AI5" s="1015"/>
      <c r="AJ5" s="1028"/>
      <c r="AK5" s="1015" t="s">
        <v>379</v>
      </c>
      <c r="AL5" s="1015"/>
      <c r="AM5" s="1015"/>
      <c r="AN5" s="1015"/>
      <c r="AO5" s="1016"/>
      <c r="AP5" s="1014" t="s">
        <v>380</v>
      </c>
      <c r="AQ5" s="1015"/>
      <c r="AR5" s="1015"/>
      <c r="AS5" s="1015"/>
      <c r="AT5" s="1016"/>
      <c r="AU5" s="1014" t="s">
        <v>381</v>
      </c>
      <c r="AV5" s="1015"/>
      <c r="AW5" s="1015"/>
      <c r="AX5" s="1015"/>
      <c r="AY5" s="1028"/>
      <c r="AZ5" s="226"/>
      <c r="BA5" s="226"/>
      <c r="BB5" s="226"/>
      <c r="BC5" s="226"/>
      <c r="BD5" s="226"/>
      <c r="BE5" s="227"/>
      <c r="BF5" s="227"/>
      <c r="BG5" s="227"/>
      <c r="BH5" s="227"/>
      <c r="BI5" s="227"/>
      <c r="BJ5" s="227"/>
      <c r="BK5" s="227"/>
      <c r="BL5" s="227"/>
      <c r="BM5" s="227"/>
      <c r="BN5" s="227"/>
      <c r="BO5" s="227"/>
      <c r="BP5" s="227"/>
      <c r="BQ5" s="1008" t="s">
        <v>382</v>
      </c>
      <c r="BR5" s="1009"/>
      <c r="BS5" s="1009"/>
      <c r="BT5" s="1009"/>
      <c r="BU5" s="1009"/>
      <c r="BV5" s="1009"/>
      <c r="BW5" s="1009"/>
      <c r="BX5" s="1009"/>
      <c r="BY5" s="1009"/>
      <c r="BZ5" s="1009"/>
      <c r="CA5" s="1009"/>
      <c r="CB5" s="1009"/>
      <c r="CC5" s="1009"/>
      <c r="CD5" s="1009"/>
      <c r="CE5" s="1009"/>
      <c r="CF5" s="1009"/>
      <c r="CG5" s="1010"/>
      <c r="CH5" s="1014" t="s">
        <v>383</v>
      </c>
      <c r="CI5" s="1015"/>
      <c r="CJ5" s="1015"/>
      <c r="CK5" s="1015"/>
      <c r="CL5" s="1016"/>
      <c r="CM5" s="1014" t="s">
        <v>384</v>
      </c>
      <c r="CN5" s="1015"/>
      <c r="CO5" s="1015"/>
      <c r="CP5" s="1015"/>
      <c r="CQ5" s="1016"/>
      <c r="CR5" s="1014" t="s">
        <v>385</v>
      </c>
      <c r="CS5" s="1015"/>
      <c r="CT5" s="1015"/>
      <c r="CU5" s="1015"/>
      <c r="CV5" s="1016"/>
      <c r="CW5" s="1014" t="s">
        <v>386</v>
      </c>
      <c r="CX5" s="1015"/>
      <c r="CY5" s="1015"/>
      <c r="CZ5" s="1015"/>
      <c r="DA5" s="1016"/>
      <c r="DB5" s="1014" t="s">
        <v>387</v>
      </c>
      <c r="DC5" s="1015"/>
      <c r="DD5" s="1015"/>
      <c r="DE5" s="1015"/>
      <c r="DF5" s="1016"/>
      <c r="DG5" s="1096" t="s">
        <v>388</v>
      </c>
      <c r="DH5" s="1097"/>
      <c r="DI5" s="1097"/>
      <c r="DJ5" s="1097"/>
      <c r="DK5" s="1098"/>
      <c r="DL5" s="1096" t="s">
        <v>389</v>
      </c>
      <c r="DM5" s="1097"/>
      <c r="DN5" s="1097"/>
      <c r="DO5" s="1097"/>
      <c r="DP5" s="1098"/>
      <c r="DQ5" s="1014" t="s">
        <v>390</v>
      </c>
      <c r="DR5" s="1015"/>
      <c r="DS5" s="1015"/>
      <c r="DT5" s="1015"/>
      <c r="DU5" s="1016"/>
      <c r="DV5" s="1014" t="s">
        <v>381</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7"/>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099"/>
      <c r="DH6" s="1100"/>
      <c r="DI6" s="1100"/>
      <c r="DJ6" s="1100"/>
      <c r="DK6" s="1101"/>
      <c r="DL6" s="1099"/>
      <c r="DM6" s="1100"/>
      <c r="DN6" s="1100"/>
      <c r="DO6" s="1100"/>
      <c r="DP6" s="1101"/>
      <c r="DQ6" s="1017"/>
      <c r="DR6" s="1018"/>
      <c r="DS6" s="1018"/>
      <c r="DT6" s="1018"/>
      <c r="DU6" s="1019"/>
      <c r="DV6" s="1017"/>
      <c r="DW6" s="1018"/>
      <c r="DX6" s="1018"/>
      <c r="DY6" s="1018"/>
      <c r="DZ6" s="1029"/>
      <c r="EA6" s="228"/>
    </row>
    <row r="7" spans="1:131" s="229" customFormat="1" ht="26.25" customHeight="1" thickTop="1" x14ac:dyDescent="0.15">
      <c r="A7" s="230">
        <v>1</v>
      </c>
      <c r="B7" s="1060" t="s">
        <v>391</v>
      </c>
      <c r="C7" s="1061"/>
      <c r="D7" s="1061"/>
      <c r="E7" s="1061"/>
      <c r="F7" s="1061"/>
      <c r="G7" s="1061"/>
      <c r="H7" s="1061"/>
      <c r="I7" s="1061"/>
      <c r="J7" s="1061"/>
      <c r="K7" s="1061"/>
      <c r="L7" s="1061"/>
      <c r="M7" s="1061"/>
      <c r="N7" s="1061"/>
      <c r="O7" s="1061"/>
      <c r="P7" s="1062"/>
      <c r="Q7" s="1114">
        <v>9604</v>
      </c>
      <c r="R7" s="1115"/>
      <c r="S7" s="1115"/>
      <c r="T7" s="1115"/>
      <c r="U7" s="1115"/>
      <c r="V7" s="1115">
        <v>9192</v>
      </c>
      <c r="W7" s="1115"/>
      <c r="X7" s="1115"/>
      <c r="Y7" s="1115"/>
      <c r="Z7" s="1115"/>
      <c r="AA7" s="1115">
        <v>413</v>
      </c>
      <c r="AB7" s="1115"/>
      <c r="AC7" s="1115"/>
      <c r="AD7" s="1115"/>
      <c r="AE7" s="1116"/>
      <c r="AF7" s="1117">
        <v>296</v>
      </c>
      <c r="AG7" s="1118"/>
      <c r="AH7" s="1118"/>
      <c r="AI7" s="1118"/>
      <c r="AJ7" s="1119"/>
      <c r="AK7" s="1120">
        <v>551</v>
      </c>
      <c r="AL7" s="1121"/>
      <c r="AM7" s="1121"/>
      <c r="AN7" s="1121"/>
      <c r="AO7" s="1121"/>
      <c r="AP7" s="1121">
        <v>5441</v>
      </c>
      <c r="AQ7" s="1121"/>
      <c r="AR7" s="1121"/>
      <c r="AS7" s="1121"/>
      <c r="AT7" s="1121"/>
      <c r="AU7" s="1122"/>
      <c r="AV7" s="1122"/>
      <c r="AW7" s="1122"/>
      <c r="AX7" s="1122"/>
      <c r="AY7" s="1123"/>
      <c r="AZ7" s="226"/>
      <c r="BA7" s="226"/>
      <c r="BB7" s="226"/>
      <c r="BC7" s="226"/>
      <c r="BD7" s="226"/>
      <c r="BE7" s="227"/>
      <c r="BF7" s="227"/>
      <c r="BG7" s="227"/>
      <c r="BH7" s="227"/>
      <c r="BI7" s="227"/>
      <c r="BJ7" s="227"/>
      <c r="BK7" s="227"/>
      <c r="BL7" s="227"/>
      <c r="BM7" s="227"/>
      <c r="BN7" s="227"/>
      <c r="BO7" s="227"/>
      <c r="BP7" s="227"/>
      <c r="BQ7" s="230">
        <v>1</v>
      </c>
      <c r="BR7" s="231"/>
      <c r="BS7" s="1111" t="s">
        <v>600</v>
      </c>
      <c r="BT7" s="1112"/>
      <c r="BU7" s="1112"/>
      <c r="BV7" s="1112"/>
      <c r="BW7" s="1112"/>
      <c r="BX7" s="1112"/>
      <c r="BY7" s="1112"/>
      <c r="BZ7" s="1112"/>
      <c r="CA7" s="1112"/>
      <c r="CB7" s="1112"/>
      <c r="CC7" s="1112"/>
      <c r="CD7" s="1112"/>
      <c r="CE7" s="1112"/>
      <c r="CF7" s="1112"/>
      <c r="CG7" s="1124"/>
      <c r="CH7" s="1108">
        <v>3</v>
      </c>
      <c r="CI7" s="1109"/>
      <c r="CJ7" s="1109"/>
      <c r="CK7" s="1109"/>
      <c r="CL7" s="1110"/>
      <c r="CM7" s="1108">
        <v>54</v>
      </c>
      <c r="CN7" s="1109"/>
      <c r="CO7" s="1109"/>
      <c r="CP7" s="1109"/>
      <c r="CQ7" s="1110"/>
      <c r="CR7" s="1108">
        <v>2</v>
      </c>
      <c r="CS7" s="1109"/>
      <c r="CT7" s="1109"/>
      <c r="CU7" s="1109"/>
      <c r="CV7" s="1110"/>
      <c r="CW7" s="1108" t="s">
        <v>582</v>
      </c>
      <c r="CX7" s="1109"/>
      <c r="CY7" s="1109"/>
      <c r="CZ7" s="1109"/>
      <c r="DA7" s="1110"/>
      <c r="DB7" s="1108">
        <v>246</v>
      </c>
      <c r="DC7" s="1109"/>
      <c r="DD7" s="1109"/>
      <c r="DE7" s="1109"/>
      <c r="DF7" s="1110"/>
      <c r="DG7" s="1108" t="s">
        <v>582</v>
      </c>
      <c r="DH7" s="1109"/>
      <c r="DI7" s="1109"/>
      <c r="DJ7" s="1109"/>
      <c r="DK7" s="1110"/>
      <c r="DL7" s="1108" t="s">
        <v>582</v>
      </c>
      <c r="DM7" s="1109"/>
      <c r="DN7" s="1109"/>
      <c r="DO7" s="1109"/>
      <c r="DP7" s="1110"/>
      <c r="DQ7" s="1108" t="s">
        <v>582</v>
      </c>
      <c r="DR7" s="1109"/>
      <c r="DS7" s="1109"/>
      <c r="DT7" s="1109"/>
      <c r="DU7" s="1110"/>
      <c r="DV7" s="1111"/>
      <c r="DW7" s="1112"/>
      <c r="DX7" s="1112"/>
      <c r="DY7" s="1112"/>
      <c r="DZ7" s="1113"/>
      <c r="EA7" s="228"/>
    </row>
    <row r="8" spans="1:131" s="229" customFormat="1" ht="26.25" customHeight="1" x14ac:dyDescent="0.15">
      <c r="A8" s="232">
        <v>2</v>
      </c>
      <c r="B8" s="1043" t="s">
        <v>392</v>
      </c>
      <c r="C8" s="1044"/>
      <c r="D8" s="1044"/>
      <c r="E8" s="1044"/>
      <c r="F8" s="1044"/>
      <c r="G8" s="1044"/>
      <c r="H8" s="1044"/>
      <c r="I8" s="1044"/>
      <c r="J8" s="1044"/>
      <c r="K8" s="1044"/>
      <c r="L8" s="1044"/>
      <c r="M8" s="1044"/>
      <c r="N8" s="1044"/>
      <c r="O8" s="1044"/>
      <c r="P8" s="1045"/>
      <c r="Q8" s="1051">
        <v>3</v>
      </c>
      <c r="R8" s="1052"/>
      <c r="S8" s="1052"/>
      <c r="T8" s="1052"/>
      <c r="U8" s="1052"/>
      <c r="V8" s="1052">
        <v>3</v>
      </c>
      <c r="W8" s="1052"/>
      <c r="X8" s="1052"/>
      <c r="Y8" s="1052"/>
      <c r="Z8" s="1052"/>
      <c r="AA8" s="1052">
        <v>1</v>
      </c>
      <c r="AB8" s="1052"/>
      <c r="AC8" s="1052"/>
      <c r="AD8" s="1052"/>
      <c r="AE8" s="1053"/>
      <c r="AF8" s="1048">
        <v>1</v>
      </c>
      <c r="AG8" s="1049"/>
      <c r="AH8" s="1049"/>
      <c r="AI8" s="1049"/>
      <c r="AJ8" s="1050"/>
      <c r="AK8" s="1092" t="s">
        <v>582</v>
      </c>
      <c r="AL8" s="1093"/>
      <c r="AM8" s="1093"/>
      <c r="AN8" s="1093"/>
      <c r="AO8" s="1093"/>
      <c r="AP8" s="1093" t="s">
        <v>582</v>
      </c>
      <c r="AQ8" s="1093"/>
      <c r="AR8" s="1093"/>
      <c r="AS8" s="1093"/>
      <c r="AT8" s="1093"/>
      <c r="AU8" s="1094"/>
      <c r="AV8" s="1094"/>
      <c r="AW8" s="1094"/>
      <c r="AX8" s="1094"/>
      <c r="AY8" s="1095"/>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2"/>
      <c r="AL9" s="1093"/>
      <c r="AM9" s="1093"/>
      <c r="AN9" s="1093"/>
      <c r="AO9" s="1093"/>
      <c r="AP9" s="1093"/>
      <c r="AQ9" s="1093"/>
      <c r="AR9" s="1093"/>
      <c r="AS9" s="1093"/>
      <c r="AT9" s="1093"/>
      <c r="AU9" s="1094"/>
      <c r="AV9" s="1094"/>
      <c r="AW9" s="1094"/>
      <c r="AX9" s="1094"/>
      <c r="AY9" s="1095"/>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2"/>
      <c r="AL10" s="1093"/>
      <c r="AM10" s="1093"/>
      <c r="AN10" s="1093"/>
      <c r="AO10" s="1093"/>
      <c r="AP10" s="1093"/>
      <c r="AQ10" s="1093"/>
      <c r="AR10" s="1093"/>
      <c r="AS10" s="1093"/>
      <c r="AT10" s="1093"/>
      <c r="AU10" s="1094"/>
      <c r="AV10" s="1094"/>
      <c r="AW10" s="1094"/>
      <c r="AX10" s="1094"/>
      <c r="AY10" s="1095"/>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2"/>
      <c r="AL11" s="1093"/>
      <c r="AM11" s="1093"/>
      <c r="AN11" s="1093"/>
      <c r="AO11" s="1093"/>
      <c r="AP11" s="1093"/>
      <c r="AQ11" s="1093"/>
      <c r="AR11" s="1093"/>
      <c r="AS11" s="1093"/>
      <c r="AT11" s="1093"/>
      <c r="AU11" s="1094"/>
      <c r="AV11" s="1094"/>
      <c r="AW11" s="1094"/>
      <c r="AX11" s="1094"/>
      <c r="AY11" s="1095"/>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2"/>
      <c r="AL12" s="1093"/>
      <c r="AM12" s="1093"/>
      <c r="AN12" s="1093"/>
      <c r="AO12" s="1093"/>
      <c r="AP12" s="1093"/>
      <c r="AQ12" s="1093"/>
      <c r="AR12" s="1093"/>
      <c r="AS12" s="1093"/>
      <c r="AT12" s="1093"/>
      <c r="AU12" s="1094"/>
      <c r="AV12" s="1094"/>
      <c r="AW12" s="1094"/>
      <c r="AX12" s="1094"/>
      <c r="AY12" s="1095"/>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2"/>
      <c r="AL13" s="1093"/>
      <c r="AM13" s="1093"/>
      <c r="AN13" s="1093"/>
      <c r="AO13" s="1093"/>
      <c r="AP13" s="1093"/>
      <c r="AQ13" s="1093"/>
      <c r="AR13" s="1093"/>
      <c r="AS13" s="1093"/>
      <c r="AT13" s="1093"/>
      <c r="AU13" s="1094"/>
      <c r="AV13" s="1094"/>
      <c r="AW13" s="1094"/>
      <c r="AX13" s="1094"/>
      <c r="AY13" s="1095"/>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2"/>
      <c r="AL14" s="1093"/>
      <c r="AM14" s="1093"/>
      <c r="AN14" s="1093"/>
      <c r="AO14" s="1093"/>
      <c r="AP14" s="1093"/>
      <c r="AQ14" s="1093"/>
      <c r="AR14" s="1093"/>
      <c r="AS14" s="1093"/>
      <c r="AT14" s="1093"/>
      <c r="AU14" s="1094"/>
      <c r="AV14" s="1094"/>
      <c r="AW14" s="1094"/>
      <c r="AX14" s="1094"/>
      <c r="AY14" s="1095"/>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2"/>
      <c r="AL15" s="1093"/>
      <c r="AM15" s="1093"/>
      <c r="AN15" s="1093"/>
      <c r="AO15" s="1093"/>
      <c r="AP15" s="1093"/>
      <c r="AQ15" s="1093"/>
      <c r="AR15" s="1093"/>
      <c r="AS15" s="1093"/>
      <c r="AT15" s="1093"/>
      <c r="AU15" s="1094"/>
      <c r="AV15" s="1094"/>
      <c r="AW15" s="1094"/>
      <c r="AX15" s="1094"/>
      <c r="AY15" s="1095"/>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2"/>
      <c r="AL16" s="1093"/>
      <c r="AM16" s="1093"/>
      <c r="AN16" s="1093"/>
      <c r="AO16" s="1093"/>
      <c r="AP16" s="1093"/>
      <c r="AQ16" s="1093"/>
      <c r="AR16" s="1093"/>
      <c r="AS16" s="1093"/>
      <c r="AT16" s="1093"/>
      <c r="AU16" s="1094"/>
      <c r="AV16" s="1094"/>
      <c r="AW16" s="1094"/>
      <c r="AX16" s="1094"/>
      <c r="AY16" s="1095"/>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2"/>
      <c r="AL17" s="1093"/>
      <c r="AM17" s="1093"/>
      <c r="AN17" s="1093"/>
      <c r="AO17" s="1093"/>
      <c r="AP17" s="1093"/>
      <c r="AQ17" s="1093"/>
      <c r="AR17" s="1093"/>
      <c r="AS17" s="1093"/>
      <c r="AT17" s="1093"/>
      <c r="AU17" s="1094"/>
      <c r="AV17" s="1094"/>
      <c r="AW17" s="1094"/>
      <c r="AX17" s="1094"/>
      <c r="AY17" s="1095"/>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2"/>
      <c r="AL18" s="1093"/>
      <c r="AM18" s="1093"/>
      <c r="AN18" s="1093"/>
      <c r="AO18" s="1093"/>
      <c r="AP18" s="1093"/>
      <c r="AQ18" s="1093"/>
      <c r="AR18" s="1093"/>
      <c r="AS18" s="1093"/>
      <c r="AT18" s="1093"/>
      <c r="AU18" s="1094"/>
      <c r="AV18" s="1094"/>
      <c r="AW18" s="1094"/>
      <c r="AX18" s="1094"/>
      <c r="AY18" s="1095"/>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2"/>
      <c r="AL19" s="1093"/>
      <c r="AM19" s="1093"/>
      <c r="AN19" s="1093"/>
      <c r="AO19" s="1093"/>
      <c r="AP19" s="1093"/>
      <c r="AQ19" s="1093"/>
      <c r="AR19" s="1093"/>
      <c r="AS19" s="1093"/>
      <c r="AT19" s="1093"/>
      <c r="AU19" s="1094"/>
      <c r="AV19" s="1094"/>
      <c r="AW19" s="1094"/>
      <c r="AX19" s="1094"/>
      <c r="AY19" s="1095"/>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2"/>
      <c r="AL20" s="1093"/>
      <c r="AM20" s="1093"/>
      <c r="AN20" s="1093"/>
      <c r="AO20" s="1093"/>
      <c r="AP20" s="1093"/>
      <c r="AQ20" s="1093"/>
      <c r="AR20" s="1093"/>
      <c r="AS20" s="1093"/>
      <c r="AT20" s="1093"/>
      <c r="AU20" s="1094"/>
      <c r="AV20" s="1094"/>
      <c r="AW20" s="1094"/>
      <c r="AX20" s="1094"/>
      <c r="AY20" s="1095"/>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2"/>
      <c r="AL21" s="1093"/>
      <c r="AM21" s="1093"/>
      <c r="AN21" s="1093"/>
      <c r="AO21" s="1093"/>
      <c r="AP21" s="1093"/>
      <c r="AQ21" s="1093"/>
      <c r="AR21" s="1093"/>
      <c r="AS21" s="1093"/>
      <c r="AT21" s="1093"/>
      <c r="AU21" s="1094"/>
      <c r="AV21" s="1094"/>
      <c r="AW21" s="1094"/>
      <c r="AX21" s="1094"/>
      <c r="AY21" s="1095"/>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5"/>
      <c r="R22" s="1086"/>
      <c r="S22" s="1086"/>
      <c r="T22" s="1086"/>
      <c r="U22" s="1086"/>
      <c r="V22" s="1086"/>
      <c r="W22" s="1086"/>
      <c r="X22" s="1086"/>
      <c r="Y22" s="1086"/>
      <c r="Z22" s="1086"/>
      <c r="AA22" s="1086"/>
      <c r="AB22" s="1086"/>
      <c r="AC22" s="1086"/>
      <c r="AD22" s="1086"/>
      <c r="AE22" s="1087"/>
      <c r="AF22" s="1048"/>
      <c r="AG22" s="1049"/>
      <c r="AH22" s="1049"/>
      <c r="AI22" s="1049"/>
      <c r="AJ22" s="1050"/>
      <c r="AK22" s="1088"/>
      <c r="AL22" s="1089"/>
      <c r="AM22" s="1089"/>
      <c r="AN22" s="1089"/>
      <c r="AO22" s="1089"/>
      <c r="AP22" s="1089"/>
      <c r="AQ22" s="1089"/>
      <c r="AR22" s="1089"/>
      <c r="AS22" s="1089"/>
      <c r="AT22" s="1089"/>
      <c r="AU22" s="1090"/>
      <c r="AV22" s="1090"/>
      <c r="AW22" s="1090"/>
      <c r="AX22" s="1090"/>
      <c r="AY22" s="1091"/>
      <c r="AZ22" s="1041" t="s">
        <v>393</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394</v>
      </c>
      <c r="B23" s="950" t="s">
        <v>395</v>
      </c>
      <c r="C23" s="951"/>
      <c r="D23" s="951"/>
      <c r="E23" s="951"/>
      <c r="F23" s="951"/>
      <c r="G23" s="951"/>
      <c r="H23" s="951"/>
      <c r="I23" s="951"/>
      <c r="J23" s="951"/>
      <c r="K23" s="951"/>
      <c r="L23" s="951"/>
      <c r="M23" s="951"/>
      <c r="N23" s="951"/>
      <c r="O23" s="951"/>
      <c r="P23" s="961"/>
      <c r="Q23" s="1080">
        <v>9605</v>
      </c>
      <c r="R23" s="1074"/>
      <c r="S23" s="1074"/>
      <c r="T23" s="1074"/>
      <c r="U23" s="1074"/>
      <c r="V23" s="1081">
        <v>9192</v>
      </c>
      <c r="W23" s="1078"/>
      <c r="X23" s="1078"/>
      <c r="Y23" s="1078"/>
      <c r="Z23" s="1082"/>
      <c r="AA23" s="1081">
        <v>413</v>
      </c>
      <c r="AB23" s="1078"/>
      <c r="AC23" s="1078"/>
      <c r="AD23" s="1078"/>
      <c r="AE23" s="1079"/>
      <c r="AF23" s="1077">
        <v>296</v>
      </c>
      <c r="AG23" s="1078"/>
      <c r="AH23" s="1078"/>
      <c r="AI23" s="1078"/>
      <c r="AJ23" s="1079"/>
      <c r="AK23" s="1083"/>
      <c r="AL23" s="1084"/>
      <c r="AM23" s="1084"/>
      <c r="AN23" s="1084"/>
      <c r="AO23" s="1084"/>
      <c r="AP23" s="1074">
        <v>5441</v>
      </c>
      <c r="AQ23" s="1074"/>
      <c r="AR23" s="1074"/>
      <c r="AS23" s="1074"/>
      <c r="AT23" s="1074"/>
      <c r="AU23" s="1075"/>
      <c r="AV23" s="1075"/>
      <c r="AW23" s="1075"/>
      <c r="AX23" s="1075"/>
      <c r="AY23" s="1076"/>
      <c r="AZ23" s="1077" t="s">
        <v>396</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397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398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374</v>
      </c>
      <c r="B26" s="1009"/>
      <c r="C26" s="1009"/>
      <c r="D26" s="1009"/>
      <c r="E26" s="1009"/>
      <c r="F26" s="1009"/>
      <c r="G26" s="1009"/>
      <c r="H26" s="1009"/>
      <c r="I26" s="1009"/>
      <c r="J26" s="1009"/>
      <c r="K26" s="1009"/>
      <c r="L26" s="1009"/>
      <c r="M26" s="1009"/>
      <c r="N26" s="1009"/>
      <c r="O26" s="1009"/>
      <c r="P26" s="1010"/>
      <c r="Q26" s="1014" t="s">
        <v>399</v>
      </c>
      <c r="R26" s="1015"/>
      <c r="S26" s="1015"/>
      <c r="T26" s="1015"/>
      <c r="U26" s="1016"/>
      <c r="V26" s="1014" t="s">
        <v>400</v>
      </c>
      <c r="W26" s="1015"/>
      <c r="X26" s="1015"/>
      <c r="Y26" s="1015"/>
      <c r="Z26" s="1016"/>
      <c r="AA26" s="1014" t="s">
        <v>401</v>
      </c>
      <c r="AB26" s="1015"/>
      <c r="AC26" s="1015"/>
      <c r="AD26" s="1015"/>
      <c r="AE26" s="1015"/>
      <c r="AF26" s="1068" t="s">
        <v>402</v>
      </c>
      <c r="AG26" s="1021"/>
      <c r="AH26" s="1021"/>
      <c r="AI26" s="1021"/>
      <c r="AJ26" s="1069"/>
      <c r="AK26" s="1015" t="s">
        <v>403</v>
      </c>
      <c r="AL26" s="1015"/>
      <c r="AM26" s="1015"/>
      <c r="AN26" s="1015"/>
      <c r="AO26" s="1016"/>
      <c r="AP26" s="1014" t="s">
        <v>404</v>
      </c>
      <c r="AQ26" s="1015"/>
      <c r="AR26" s="1015"/>
      <c r="AS26" s="1015"/>
      <c r="AT26" s="1016"/>
      <c r="AU26" s="1014" t="s">
        <v>405</v>
      </c>
      <c r="AV26" s="1015"/>
      <c r="AW26" s="1015"/>
      <c r="AX26" s="1015"/>
      <c r="AY26" s="1016"/>
      <c r="AZ26" s="1014" t="s">
        <v>406</v>
      </c>
      <c r="BA26" s="1015"/>
      <c r="BB26" s="1015"/>
      <c r="BC26" s="1015"/>
      <c r="BD26" s="1016"/>
      <c r="BE26" s="1014" t="s">
        <v>381</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407</v>
      </c>
      <c r="C28" s="1061"/>
      <c r="D28" s="1061"/>
      <c r="E28" s="1061"/>
      <c r="F28" s="1061"/>
      <c r="G28" s="1061"/>
      <c r="H28" s="1061"/>
      <c r="I28" s="1061"/>
      <c r="J28" s="1061"/>
      <c r="K28" s="1061"/>
      <c r="L28" s="1061"/>
      <c r="M28" s="1061"/>
      <c r="N28" s="1061"/>
      <c r="O28" s="1061"/>
      <c r="P28" s="1062"/>
      <c r="Q28" s="1063">
        <v>1529</v>
      </c>
      <c r="R28" s="1064"/>
      <c r="S28" s="1064"/>
      <c r="T28" s="1064"/>
      <c r="U28" s="1064"/>
      <c r="V28" s="1064">
        <v>1495</v>
      </c>
      <c r="W28" s="1064"/>
      <c r="X28" s="1064"/>
      <c r="Y28" s="1064"/>
      <c r="Z28" s="1064"/>
      <c r="AA28" s="1064">
        <v>33</v>
      </c>
      <c r="AB28" s="1064"/>
      <c r="AC28" s="1064"/>
      <c r="AD28" s="1064"/>
      <c r="AE28" s="1065"/>
      <c r="AF28" s="1066">
        <v>33</v>
      </c>
      <c r="AG28" s="1064"/>
      <c r="AH28" s="1064"/>
      <c r="AI28" s="1064"/>
      <c r="AJ28" s="1067"/>
      <c r="AK28" s="1055">
        <v>145</v>
      </c>
      <c r="AL28" s="1056"/>
      <c r="AM28" s="1056"/>
      <c r="AN28" s="1056"/>
      <c r="AO28" s="1056"/>
      <c r="AP28" s="1056" t="s">
        <v>582</v>
      </c>
      <c r="AQ28" s="1056"/>
      <c r="AR28" s="1056"/>
      <c r="AS28" s="1056"/>
      <c r="AT28" s="1056"/>
      <c r="AU28" s="1056" t="s">
        <v>582</v>
      </c>
      <c r="AV28" s="1056"/>
      <c r="AW28" s="1056"/>
      <c r="AX28" s="1056"/>
      <c r="AY28" s="1056"/>
      <c r="AZ28" s="1057" t="s">
        <v>582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408</v>
      </c>
      <c r="C29" s="1044"/>
      <c r="D29" s="1044"/>
      <c r="E29" s="1044"/>
      <c r="F29" s="1044"/>
      <c r="G29" s="1044"/>
      <c r="H29" s="1044"/>
      <c r="I29" s="1044"/>
      <c r="J29" s="1044"/>
      <c r="K29" s="1044"/>
      <c r="L29" s="1044"/>
      <c r="M29" s="1044"/>
      <c r="N29" s="1044"/>
      <c r="O29" s="1044"/>
      <c r="P29" s="1045"/>
      <c r="Q29" s="1051">
        <v>1955</v>
      </c>
      <c r="R29" s="1052"/>
      <c r="S29" s="1052"/>
      <c r="T29" s="1052"/>
      <c r="U29" s="1052"/>
      <c r="V29" s="1052">
        <v>1838</v>
      </c>
      <c r="W29" s="1052"/>
      <c r="X29" s="1052"/>
      <c r="Y29" s="1052"/>
      <c r="Z29" s="1052"/>
      <c r="AA29" s="1052">
        <v>117</v>
      </c>
      <c r="AB29" s="1052"/>
      <c r="AC29" s="1052"/>
      <c r="AD29" s="1052"/>
      <c r="AE29" s="1053"/>
      <c r="AF29" s="1048">
        <v>117</v>
      </c>
      <c r="AG29" s="1049"/>
      <c r="AH29" s="1049"/>
      <c r="AI29" s="1049"/>
      <c r="AJ29" s="1050"/>
      <c r="AK29" s="993">
        <v>296</v>
      </c>
      <c r="AL29" s="984"/>
      <c r="AM29" s="984"/>
      <c r="AN29" s="984"/>
      <c r="AO29" s="984"/>
      <c r="AP29" s="984" t="s">
        <v>582</v>
      </c>
      <c r="AQ29" s="984"/>
      <c r="AR29" s="984"/>
      <c r="AS29" s="984"/>
      <c r="AT29" s="984"/>
      <c r="AU29" s="984" t="s">
        <v>582</v>
      </c>
      <c r="AV29" s="984"/>
      <c r="AW29" s="984"/>
      <c r="AX29" s="984"/>
      <c r="AY29" s="984"/>
      <c r="AZ29" s="1054" t="s">
        <v>582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409</v>
      </c>
      <c r="C30" s="1044"/>
      <c r="D30" s="1044"/>
      <c r="E30" s="1044"/>
      <c r="F30" s="1044"/>
      <c r="G30" s="1044"/>
      <c r="H30" s="1044"/>
      <c r="I30" s="1044"/>
      <c r="J30" s="1044"/>
      <c r="K30" s="1044"/>
      <c r="L30" s="1044"/>
      <c r="M30" s="1044"/>
      <c r="N30" s="1044"/>
      <c r="O30" s="1044"/>
      <c r="P30" s="1045"/>
      <c r="Q30" s="1051">
        <v>395</v>
      </c>
      <c r="R30" s="1052"/>
      <c r="S30" s="1052"/>
      <c r="T30" s="1052"/>
      <c r="U30" s="1052"/>
      <c r="V30" s="1052">
        <v>392</v>
      </c>
      <c r="W30" s="1052"/>
      <c r="X30" s="1052"/>
      <c r="Y30" s="1052"/>
      <c r="Z30" s="1052"/>
      <c r="AA30" s="1052">
        <v>3</v>
      </c>
      <c r="AB30" s="1052"/>
      <c r="AC30" s="1052"/>
      <c r="AD30" s="1052"/>
      <c r="AE30" s="1053"/>
      <c r="AF30" s="1048">
        <v>3</v>
      </c>
      <c r="AG30" s="1049"/>
      <c r="AH30" s="1049"/>
      <c r="AI30" s="1049"/>
      <c r="AJ30" s="1050"/>
      <c r="AK30" s="993">
        <v>252</v>
      </c>
      <c r="AL30" s="984"/>
      <c r="AM30" s="984"/>
      <c r="AN30" s="984"/>
      <c r="AO30" s="984"/>
      <c r="AP30" s="984" t="s">
        <v>582</v>
      </c>
      <c r="AQ30" s="984"/>
      <c r="AR30" s="984"/>
      <c r="AS30" s="984"/>
      <c r="AT30" s="984"/>
      <c r="AU30" s="984" t="s">
        <v>582</v>
      </c>
      <c r="AV30" s="984"/>
      <c r="AW30" s="984"/>
      <c r="AX30" s="984"/>
      <c r="AY30" s="984"/>
      <c r="AZ30" s="1054" t="s">
        <v>582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410</v>
      </c>
      <c r="C31" s="1044"/>
      <c r="D31" s="1044"/>
      <c r="E31" s="1044"/>
      <c r="F31" s="1044"/>
      <c r="G31" s="1044"/>
      <c r="H31" s="1044"/>
      <c r="I31" s="1044"/>
      <c r="J31" s="1044"/>
      <c r="K31" s="1044"/>
      <c r="L31" s="1044"/>
      <c r="M31" s="1044"/>
      <c r="N31" s="1044"/>
      <c r="O31" s="1044"/>
      <c r="P31" s="1045"/>
      <c r="Q31" s="1051">
        <v>437</v>
      </c>
      <c r="R31" s="1052"/>
      <c r="S31" s="1052"/>
      <c r="T31" s="1052"/>
      <c r="U31" s="1052"/>
      <c r="V31" s="1052">
        <v>386</v>
      </c>
      <c r="W31" s="1052"/>
      <c r="X31" s="1052"/>
      <c r="Y31" s="1052"/>
      <c r="Z31" s="1052"/>
      <c r="AA31" s="1052">
        <v>51</v>
      </c>
      <c r="AB31" s="1052"/>
      <c r="AC31" s="1052"/>
      <c r="AD31" s="1052"/>
      <c r="AE31" s="1053"/>
      <c r="AF31" s="1048">
        <v>1026</v>
      </c>
      <c r="AG31" s="1049"/>
      <c r="AH31" s="1049"/>
      <c r="AI31" s="1049"/>
      <c r="AJ31" s="1050"/>
      <c r="AK31" s="993">
        <v>22</v>
      </c>
      <c r="AL31" s="984"/>
      <c r="AM31" s="984"/>
      <c r="AN31" s="984"/>
      <c r="AO31" s="984"/>
      <c r="AP31" s="984">
        <v>2379</v>
      </c>
      <c r="AQ31" s="984"/>
      <c r="AR31" s="984"/>
      <c r="AS31" s="984"/>
      <c r="AT31" s="984"/>
      <c r="AU31" s="984">
        <v>19</v>
      </c>
      <c r="AV31" s="984"/>
      <c r="AW31" s="984"/>
      <c r="AX31" s="984"/>
      <c r="AY31" s="984"/>
      <c r="AZ31" s="1054" t="s">
        <v>582</v>
      </c>
      <c r="BA31" s="1054"/>
      <c r="BB31" s="1054"/>
      <c r="BC31" s="1054"/>
      <c r="BD31" s="1054"/>
      <c r="BE31" s="985" t="s">
        <v>411</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412</v>
      </c>
      <c r="C32" s="1044"/>
      <c r="D32" s="1044"/>
      <c r="E32" s="1044"/>
      <c r="F32" s="1044"/>
      <c r="G32" s="1044"/>
      <c r="H32" s="1044"/>
      <c r="I32" s="1044"/>
      <c r="J32" s="1044"/>
      <c r="K32" s="1044"/>
      <c r="L32" s="1044"/>
      <c r="M32" s="1044"/>
      <c r="N32" s="1044"/>
      <c r="O32" s="1044"/>
      <c r="P32" s="1045"/>
      <c r="Q32" s="1051">
        <v>83</v>
      </c>
      <c r="R32" s="1052"/>
      <c r="S32" s="1052"/>
      <c r="T32" s="1052"/>
      <c r="U32" s="1052"/>
      <c r="V32" s="1052">
        <v>63</v>
      </c>
      <c r="W32" s="1052"/>
      <c r="X32" s="1052"/>
      <c r="Y32" s="1052"/>
      <c r="Z32" s="1052"/>
      <c r="AA32" s="1052">
        <v>20</v>
      </c>
      <c r="AB32" s="1052"/>
      <c r="AC32" s="1052"/>
      <c r="AD32" s="1052"/>
      <c r="AE32" s="1053"/>
      <c r="AF32" s="1048">
        <v>322</v>
      </c>
      <c r="AG32" s="1049"/>
      <c r="AH32" s="1049"/>
      <c r="AI32" s="1049"/>
      <c r="AJ32" s="1050"/>
      <c r="AK32" s="993" t="s">
        <v>582</v>
      </c>
      <c r="AL32" s="984"/>
      <c r="AM32" s="984"/>
      <c r="AN32" s="984"/>
      <c r="AO32" s="984"/>
      <c r="AP32" s="984" t="s">
        <v>582</v>
      </c>
      <c r="AQ32" s="984"/>
      <c r="AR32" s="984"/>
      <c r="AS32" s="984"/>
      <c r="AT32" s="984"/>
      <c r="AU32" s="984" t="s">
        <v>582</v>
      </c>
      <c r="AV32" s="984"/>
      <c r="AW32" s="984"/>
      <c r="AX32" s="984"/>
      <c r="AY32" s="984"/>
      <c r="AZ32" s="1054" t="s">
        <v>582</v>
      </c>
      <c r="BA32" s="1054"/>
      <c r="BB32" s="1054"/>
      <c r="BC32" s="1054"/>
      <c r="BD32" s="1054"/>
      <c r="BE32" s="985" t="s">
        <v>411</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413</v>
      </c>
      <c r="C33" s="1044"/>
      <c r="D33" s="1044"/>
      <c r="E33" s="1044"/>
      <c r="F33" s="1044"/>
      <c r="G33" s="1044"/>
      <c r="H33" s="1044"/>
      <c r="I33" s="1044"/>
      <c r="J33" s="1044"/>
      <c r="K33" s="1044"/>
      <c r="L33" s="1044"/>
      <c r="M33" s="1044"/>
      <c r="N33" s="1044"/>
      <c r="O33" s="1044"/>
      <c r="P33" s="1045"/>
      <c r="Q33" s="1051">
        <v>672</v>
      </c>
      <c r="R33" s="1052"/>
      <c r="S33" s="1052"/>
      <c r="T33" s="1052"/>
      <c r="U33" s="1052"/>
      <c r="V33" s="1052">
        <v>622</v>
      </c>
      <c r="W33" s="1052"/>
      <c r="X33" s="1052"/>
      <c r="Y33" s="1052"/>
      <c r="Z33" s="1052"/>
      <c r="AA33" s="1052">
        <v>50</v>
      </c>
      <c r="AB33" s="1052"/>
      <c r="AC33" s="1052"/>
      <c r="AD33" s="1052"/>
      <c r="AE33" s="1053"/>
      <c r="AF33" s="1048">
        <v>642</v>
      </c>
      <c r="AG33" s="1049"/>
      <c r="AH33" s="1049"/>
      <c r="AI33" s="1049"/>
      <c r="AJ33" s="1050"/>
      <c r="AK33" s="993">
        <v>378</v>
      </c>
      <c r="AL33" s="984"/>
      <c r="AM33" s="984"/>
      <c r="AN33" s="984"/>
      <c r="AO33" s="984"/>
      <c r="AP33" s="984">
        <v>3541</v>
      </c>
      <c r="AQ33" s="984"/>
      <c r="AR33" s="984"/>
      <c r="AS33" s="984"/>
      <c r="AT33" s="984"/>
      <c r="AU33" s="984">
        <v>2422</v>
      </c>
      <c r="AV33" s="984"/>
      <c r="AW33" s="984"/>
      <c r="AX33" s="984"/>
      <c r="AY33" s="984"/>
      <c r="AZ33" s="1054" t="s">
        <v>582</v>
      </c>
      <c r="BA33" s="1054"/>
      <c r="BB33" s="1054"/>
      <c r="BC33" s="1054"/>
      <c r="BD33" s="1054"/>
      <c r="BE33" s="985" t="s">
        <v>411</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394</v>
      </c>
      <c r="B63" s="950" t="s">
        <v>415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2143</v>
      </c>
      <c r="AG63" s="972"/>
      <c r="AH63" s="972"/>
      <c r="AI63" s="972"/>
      <c r="AJ63" s="1035"/>
      <c r="AK63" s="1036"/>
      <c r="AL63" s="976"/>
      <c r="AM63" s="976"/>
      <c r="AN63" s="976"/>
      <c r="AO63" s="976"/>
      <c r="AP63" s="972">
        <v>5920</v>
      </c>
      <c r="AQ63" s="972"/>
      <c r="AR63" s="972"/>
      <c r="AS63" s="972"/>
      <c r="AT63" s="972"/>
      <c r="AU63" s="972">
        <v>2441</v>
      </c>
      <c r="AV63" s="972"/>
      <c r="AW63" s="972"/>
      <c r="AX63" s="972"/>
      <c r="AY63" s="972"/>
      <c r="AZ63" s="1030"/>
      <c r="BA63" s="1030"/>
      <c r="BB63" s="1030"/>
      <c r="BC63" s="1030"/>
      <c r="BD63" s="1030"/>
      <c r="BE63" s="973"/>
      <c r="BF63" s="973"/>
      <c r="BG63" s="973"/>
      <c r="BH63" s="973"/>
      <c r="BI63" s="974"/>
      <c r="BJ63" s="1031" t="s">
        <v>131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417</v>
      </c>
      <c r="B66" s="1009"/>
      <c r="C66" s="1009"/>
      <c r="D66" s="1009"/>
      <c r="E66" s="1009"/>
      <c r="F66" s="1009"/>
      <c r="G66" s="1009"/>
      <c r="H66" s="1009"/>
      <c r="I66" s="1009"/>
      <c r="J66" s="1009"/>
      <c r="K66" s="1009"/>
      <c r="L66" s="1009"/>
      <c r="M66" s="1009"/>
      <c r="N66" s="1009"/>
      <c r="O66" s="1009"/>
      <c r="P66" s="1010"/>
      <c r="Q66" s="1014" t="s">
        <v>399</v>
      </c>
      <c r="R66" s="1015"/>
      <c r="S66" s="1015"/>
      <c r="T66" s="1015"/>
      <c r="U66" s="1016"/>
      <c r="V66" s="1014" t="s">
        <v>418</v>
      </c>
      <c r="W66" s="1015"/>
      <c r="X66" s="1015"/>
      <c r="Y66" s="1015"/>
      <c r="Z66" s="1016"/>
      <c r="AA66" s="1014" t="s">
        <v>419</v>
      </c>
      <c r="AB66" s="1015"/>
      <c r="AC66" s="1015"/>
      <c r="AD66" s="1015"/>
      <c r="AE66" s="1016"/>
      <c r="AF66" s="1020" t="s">
        <v>402</v>
      </c>
      <c r="AG66" s="1021"/>
      <c r="AH66" s="1021"/>
      <c r="AI66" s="1021"/>
      <c r="AJ66" s="1022"/>
      <c r="AK66" s="1014" t="s">
        <v>420</v>
      </c>
      <c r="AL66" s="1009"/>
      <c r="AM66" s="1009"/>
      <c r="AN66" s="1009"/>
      <c r="AO66" s="1010"/>
      <c r="AP66" s="1014" t="s">
        <v>421</v>
      </c>
      <c r="AQ66" s="1015"/>
      <c r="AR66" s="1015"/>
      <c r="AS66" s="1015"/>
      <c r="AT66" s="1016"/>
      <c r="AU66" s="1014" t="s">
        <v>422</v>
      </c>
      <c r="AV66" s="1015"/>
      <c r="AW66" s="1015"/>
      <c r="AX66" s="1015"/>
      <c r="AY66" s="1016"/>
      <c r="AZ66" s="1014" t="s">
        <v>381</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583</v>
      </c>
      <c r="C68" s="999"/>
      <c r="D68" s="999"/>
      <c r="E68" s="999"/>
      <c r="F68" s="999"/>
      <c r="G68" s="999"/>
      <c r="H68" s="999"/>
      <c r="I68" s="999"/>
      <c r="J68" s="999"/>
      <c r="K68" s="999"/>
      <c r="L68" s="999"/>
      <c r="M68" s="999"/>
      <c r="N68" s="999"/>
      <c r="O68" s="999"/>
      <c r="P68" s="1000"/>
      <c r="Q68" s="1001">
        <v>127</v>
      </c>
      <c r="R68" s="995"/>
      <c r="S68" s="995"/>
      <c r="T68" s="995"/>
      <c r="U68" s="995"/>
      <c r="V68" s="995">
        <v>121</v>
      </c>
      <c r="W68" s="995"/>
      <c r="X68" s="995"/>
      <c r="Y68" s="995"/>
      <c r="Z68" s="995"/>
      <c r="AA68" s="995">
        <v>6</v>
      </c>
      <c r="AB68" s="995"/>
      <c r="AC68" s="995"/>
      <c r="AD68" s="995"/>
      <c r="AE68" s="995"/>
      <c r="AF68" s="995">
        <v>6</v>
      </c>
      <c r="AG68" s="995"/>
      <c r="AH68" s="995"/>
      <c r="AI68" s="995"/>
      <c r="AJ68" s="995"/>
      <c r="AK68" s="995" t="s">
        <v>582</v>
      </c>
      <c r="AL68" s="995"/>
      <c r="AM68" s="995"/>
      <c r="AN68" s="995"/>
      <c r="AO68" s="995"/>
      <c r="AP68" s="995" t="s">
        <v>582</v>
      </c>
      <c r="AQ68" s="995"/>
      <c r="AR68" s="995"/>
      <c r="AS68" s="995"/>
      <c r="AT68" s="995"/>
      <c r="AU68" s="995" t="s">
        <v>582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584</v>
      </c>
      <c r="C69" s="988"/>
      <c r="D69" s="988"/>
      <c r="E69" s="988"/>
      <c r="F69" s="988"/>
      <c r="G69" s="988"/>
      <c r="H69" s="988"/>
      <c r="I69" s="988"/>
      <c r="J69" s="988"/>
      <c r="K69" s="988"/>
      <c r="L69" s="988"/>
      <c r="M69" s="988"/>
      <c r="N69" s="988"/>
      <c r="O69" s="988"/>
      <c r="P69" s="989"/>
      <c r="Q69" s="990">
        <v>511</v>
      </c>
      <c r="R69" s="984"/>
      <c r="S69" s="984"/>
      <c r="T69" s="984"/>
      <c r="U69" s="984"/>
      <c r="V69" s="984">
        <v>483</v>
      </c>
      <c r="W69" s="984"/>
      <c r="X69" s="984"/>
      <c r="Y69" s="984"/>
      <c r="Z69" s="984"/>
      <c r="AA69" s="984">
        <v>28</v>
      </c>
      <c r="AB69" s="984"/>
      <c r="AC69" s="984"/>
      <c r="AD69" s="984"/>
      <c r="AE69" s="984"/>
      <c r="AF69" s="984">
        <v>28</v>
      </c>
      <c r="AG69" s="984"/>
      <c r="AH69" s="984"/>
      <c r="AI69" s="984"/>
      <c r="AJ69" s="984"/>
      <c r="AK69" s="984" t="s">
        <v>582</v>
      </c>
      <c r="AL69" s="984"/>
      <c r="AM69" s="984"/>
      <c r="AN69" s="984"/>
      <c r="AO69" s="984"/>
      <c r="AP69" s="984" t="s">
        <v>582</v>
      </c>
      <c r="AQ69" s="984"/>
      <c r="AR69" s="984"/>
      <c r="AS69" s="984"/>
      <c r="AT69" s="984"/>
      <c r="AU69" s="984" t="s">
        <v>582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585</v>
      </c>
      <c r="C70" s="988"/>
      <c r="D70" s="988"/>
      <c r="E70" s="988"/>
      <c r="F70" s="988"/>
      <c r="G70" s="988"/>
      <c r="H70" s="988"/>
      <c r="I70" s="988"/>
      <c r="J70" s="988"/>
      <c r="K70" s="988"/>
      <c r="L70" s="988"/>
      <c r="M70" s="988"/>
      <c r="N70" s="988"/>
      <c r="O70" s="988"/>
      <c r="P70" s="989"/>
      <c r="Q70" s="990">
        <v>70</v>
      </c>
      <c r="R70" s="984"/>
      <c r="S70" s="984"/>
      <c r="T70" s="984"/>
      <c r="U70" s="984"/>
      <c r="V70" s="984">
        <v>29</v>
      </c>
      <c r="W70" s="984"/>
      <c r="X70" s="984"/>
      <c r="Y70" s="984"/>
      <c r="Z70" s="984"/>
      <c r="AA70" s="984">
        <v>41</v>
      </c>
      <c r="AB70" s="984"/>
      <c r="AC70" s="984"/>
      <c r="AD70" s="984"/>
      <c r="AE70" s="984"/>
      <c r="AF70" s="984">
        <v>41</v>
      </c>
      <c r="AG70" s="984"/>
      <c r="AH70" s="984"/>
      <c r="AI70" s="984"/>
      <c r="AJ70" s="984"/>
      <c r="AK70" s="984">
        <v>37</v>
      </c>
      <c r="AL70" s="984"/>
      <c r="AM70" s="984"/>
      <c r="AN70" s="984"/>
      <c r="AO70" s="984"/>
      <c r="AP70" s="984" t="s">
        <v>582</v>
      </c>
      <c r="AQ70" s="984"/>
      <c r="AR70" s="984"/>
      <c r="AS70" s="984"/>
      <c r="AT70" s="984"/>
      <c r="AU70" s="984" t="s">
        <v>582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586</v>
      </c>
      <c r="C71" s="988"/>
      <c r="D71" s="988"/>
      <c r="E71" s="988"/>
      <c r="F71" s="988"/>
      <c r="G71" s="988"/>
      <c r="H71" s="988"/>
      <c r="I71" s="988"/>
      <c r="J71" s="988"/>
      <c r="K71" s="988"/>
      <c r="L71" s="988"/>
      <c r="M71" s="988"/>
      <c r="N71" s="988"/>
      <c r="O71" s="988"/>
      <c r="P71" s="989"/>
      <c r="Q71" s="990">
        <v>563</v>
      </c>
      <c r="R71" s="984"/>
      <c r="S71" s="984"/>
      <c r="T71" s="984"/>
      <c r="U71" s="984"/>
      <c r="V71" s="984">
        <v>428</v>
      </c>
      <c r="W71" s="984"/>
      <c r="X71" s="984"/>
      <c r="Y71" s="984"/>
      <c r="Z71" s="984"/>
      <c r="AA71" s="984">
        <v>135</v>
      </c>
      <c r="AB71" s="984"/>
      <c r="AC71" s="984"/>
      <c r="AD71" s="984"/>
      <c r="AE71" s="984"/>
      <c r="AF71" s="984">
        <v>135</v>
      </c>
      <c r="AG71" s="984"/>
      <c r="AH71" s="984"/>
      <c r="AI71" s="984"/>
      <c r="AJ71" s="984"/>
      <c r="AK71" s="984" t="s">
        <v>582</v>
      </c>
      <c r="AL71" s="984"/>
      <c r="AM71" s="984"/>
      <c r="AN71" s="984"/>
      <c r="AO71" s="984"/>
      <c r="AP71" s="984" t="s">
        <v>582</v>
      </c>
      <c r="AQ71" s="984"/>
      <c r="AR71" s="984"/>
      <c r="AS71" s="984"/>
      <c r="AT71" s="984"/>
      <c r="AU71" s="984" t="s">
        <v>582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587</v>
      </c>
      <c r="C72" s="988"/>
      <c r="D72" s="988"/>
      <c r="E72" s="988"/>
      <c r="F72" s="988"/>
      <c r="G72" s="988"/>
      <c r="H72" s="988"/>
      <c r="I72" s="988"/>
      <c r="J72" s="988"/>
      <c r="K72" s="988"/>
      <c r="L72" s="988"/>
      <c r="M72" s="988"/>
      <c r="N72" s="988"/>
      <c r="O72" s="988"/>
      <c r="P72" s="989"/>
      <c r="Q72" s="990">
        <v>237</v>
      </c>
      <c r="R72" s="984"/>
      <c r="S72" s="984"/>
      <c r="T72" s="984"/>
      <c r="U72" s="984"/>
      <c r="V72" s="984">
        <v>150</v>
      </c>
      <c r="W72" s="984"/>
      <c r="X72" s="984"/>
      <c r="Y72" s="984"/>
      <c r="Z72" s="984"/>
      <c r="AA72" s="984">
        <v>87</v>
      </c>
      <c r="AB72" s="984"/>
      <c r="AC72" s="984"/>
      <c r="AD72" s="984"/>
      <c r="AE72" s="984"/>
      <c r="AF72" s="984">
        <v>87</v>
      </c>
      <c r="AG72" s="984"/>
      <c r="AH72" s="984"/>
      <c r="AI72" s="984"/>
      <c r="AJ72" s="984"/>
      <c r="AK72" s="984" t="s">
        <v>582</v>
      </c>
      <c r="AL72" s="984"/>
      <c r="AM72" s="984"/>
      <c r="AN72" s="984"/>
      <c r="AO72" s="984"/>
      <c r="AP72" s="984" t="s">
        <v>582</v>
      </c>
      <c r="AQ72" s="984"/>
      <c r="AR72" s="984"/>
      <c r="AS72" s="984"/>
      <c r="AT72" s="984"/>
      <c r="AU72" s="984" t="s">
        <v>582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588</v>
      </c>
      <c r="C73" s="988"/>
      <c r="D73" s="988"/>
      <c r="E73" s="988"/>
      <c r="F73" s="988"/>
      <c r="G73" s="988"/>
      <c r="H73" s="988"/>
      <c r="I73" s="988"/>
      <c r="J73" s="988"/>
      <c r="K73" s="988"/>
      <c r="L73" s="988"/>
      <c r="M73" s="988"/>
      <c r="N73" s="988"/>
      <c r="O73" s="988"/>
      <c r="P73" s="989"/>
      <c r="Q73" s="990">
        <v>36</v>
      </c>
      <c r="R73" s="984"/>
      <c r="S73" s="984"/>
      <c r="T73" s="984"/>
      <c r="U73" s="984"/>
      <c r="V73" s="984">
        <v>24</v>
      </c>
      <c r="W73" s="984"/>
      <c r="X73" s="984"/>
      <c r="Y73" s="984"/>
      <c r="Z73" s="984"/>
      <c r="AA73" s="984">
        <v>12</v>
      </c>
      <c r="AB73" s="984"/>
      <c r="AC73" s="984"/>
      <c r="AD73" s="984"/>
      <c r="AE73" s="984"/>
      <c r="AF73" s="984">
        <v>12</v>
      </c>
      <c r="AG73" s="984"/>
      <c r="AH73" s="984"/>
      <c r="AI73" s="984"/>
      <c r="AJ73" s="984"/>
      <c r="AK73" s="984" t="s">
        <v>582</v>
      </c>
      <c r="AL73" s="984"/>
      <c r="AM73" s="984"/>
      <c r="AN73" s="984"/>
      <c r="AO73" s="984"/>
      <c r="AP73" s="984" t="s">
        <v>582</v>
      </c>
      <c r="AQ73" s="984"/>
      <c r="AR73" s="984"/>
      <c r="AS73" s="984"/>
      <c r="AT73" s="984"/>
      <c r="AU73" s="984" t="s">
        <v>582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589</v>
      </c>
      <c r="C74" s="988"/>
      <c r="D74" s="988"/>
      <c r="E74" s="988"/>
      <c r="F74" s="988"/>
      <c r="G74" s="988"/>
      <c r="H74" s="988"/>
      <c r="I74" s="988"/>
      <c r="J74" s="988"/>
      <c r="K74" s="988"/>
      <c r="L74" s="988"/>
      <c r="M74" s="988"/>
      <c r="N74" s="988"/>
      <c r="O74" s="988"/>
      <c r="P74" s="989"/>
      <c r="Q74" s="990">
        <v>713</v>
      </c>
      <c r="R74" s="984"/>
      <c r="S74" s="984"/>
      <c r="T74" s="984"/>
      <c r="U74" s="984"/>
      <c r="V74" s="984">
        <v>692</v>
      </c>
      <c r="W74" s="984"/>
      <c r="X74" s="984"/>
      <c r="Y74" s="984"/>
      <c r="Z74" s="984"/>
      <c r="AA74" s="984">
        <v>21</v>
      </c>
      <c r="AB74" s="984"/>
      <c r="AC74" s="984"/>
      <c r="AD74" s="984"/>
      <c r="AE74" s="984"/>
      <c r="AF74" s="984">
        <v>18</v>
      </c>
      <c r="AG74" s="984"/>
      <c r="AH74" s="984"/>
      <c r="AI74" s="984"/>
      <c r="AJ74" s="984"/>
      <c r="AK74" s="984">
        <v>23</v>
      </c>
      <c r="AL74" s="984"/>
      <c r="AM74" s="984"/>
      <c r="AN74" s="984"/>
      <c r="AO74" s="984"/>
      <c r="AP74" s="984">
        <v>119</v>
      </c>
      <c r="AQ74" s="984"/>
      <c r="AR74" s="984"/>
      <c r="AS74" s="984"/>
      <c r="AT74" s="984"/>
      <c r="AU74" s="984">
        <v>51</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590</v>
      </c>
      <c r="C75" s="988"/>
      <c r="D75" s="988"/>
      <c r="E75" s="988"/>
      <c r="F75" s="988"/>
      <c r="G75" s="988"/>
      <c r="H75" s="988"/>
      <c r="I75" s="988"/>
      <c r="J75" s="988"/>
      <c r="K75" s="988"/>
      <c r="L75" s="988"/>
      <c r="M75" s="988"/>
      <c r="N75" s="988"/>
      <c r="O75" s="988"/>
      <c r="P75" s="989"/>
      <c r="Q75" s="991">
        <v>2778</v>
      </c>
      <c r="R75" s="992"/>
      <c r="S75" s="992"/>
      <c r="T75" s="992"/>
      <c r="U75" s="993"/>
      <c r="V75" s="994">
        <v>2718</v>
      </c>
      <c r="W75" s="992"/>
      <c r="X75" s="992"/>
      <c r="Y75" s="992"/>
      <c r="Z75" s="993"/>
      <c r="AA75" s="994">
        <v>60</v>
      </c>
      <c r="AB75" s="992"/>
      <c r="AC75" s="992"/>
      <c r="AD75" s="992"/>
      <c r="AE75" s="993"/>
      <c r="AF75" s="994">
        <v>60</v>
      </c>
      <c r="AG75" s="992"/>
      <c r="AH75" s="992"/>
      <c r="AI75" s="992"/>
      <c r="AJ75" s="993"/>
      <c r="AK75" s="994" t="s">
        <v>582</v>
      </c>
      <c r="AL75" s="992"/>
      <c r="AM75" s="992"/>
      <c r="AN75" s="992"/>
      <c r="AO75" s="993"/>
      <c r="AP75" s="994">
        <v>444</v>
      </c>
      <c r="AQ75" s="992"/>
      <c r="AR75" s="992"/>
      <c r="AS75" s="992"/>
      <c r="AT75" s="993"/>
      <c r="AU75" s="994">
        <v>41</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591</v>
      </c>
      <c r="C76" s="988"/>
      <c r="D76" s="988"/>
      <c r="E76" s="988"/>
      <c r="F76" s="988"/>
      <c r="G76" s="988"/>
      <c r="H76" s="988"/>
      <c r="I76" s="988"/>
      <c r="J76" s="988"/>
      <c r="K76" s="988"/>
      <c r="L76" s="988"/>
      <c r="M76" s="988"/>
      <c r="N76" s="988"/>
      <c r="O76" s="988"/>
      <c r="P76" s="989"/>
      <c r="Q76" s="991">
        <v>197</v>
      </c>
      <c r="R76" s="992"/>
      <c r="S76" s="992"/>
      <c r="T76" s="992"/>
      <c r="U76" s="993"/>
      <c r="V76" s="994">
        <v>194</v>
      </c>
      <c r="W76" s="992"/>
      <c r="X76" s="992"/>
      <c r="Y76" s="992"/>
      <c r="Z76" s="993"/>
      <c r="AA76" s="994">
        <v>3</v>
      </c>
      <c r="AB76" s="992"/>
      <c r="AC76" s="992"/>
      <c r="AD76" s="992"/>
      <c r="AE76" s="993"/>
      <c r="AF76" s="994">
        <v>3</v>
      </c>
      <c r="AG76" s="992"/>
      <c r="AH76" s="992"/>
      <c r="AI76" s="992"/>
      <c r="AJ76" s="993"/>
      <c r="AK76" s="994" t="s">
        <v>582</v>
      </c>
      <c r="AL76" s="992"/>
      <c r="AM76" s="992"/>
      <c r="AN76" s="992"/>
      <c r="AO76" s="993"/>
      <c r="AP76" s="994" t="s">
        <v>582</v>
      </c>
      <c r="AQ76" s="992"/>
      <c r="AR76" s="992"/>
      <c r="AS76" s="992"/>
      <c r="AT76" s="993"/>
      <c r="AU76" s="994" t="s">
        <v>582</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592</v>
      </c>
      <c r="C77" s="988"/>
      <c r="D77" s="988"/>
      <c r="E77" s="988"/>
      <c r="F77" s="988"/>
      <c r="G77" s="988"/>
      <c r="H77" s="988"/>
      <c r="I77" s="988"/>
      <c r="J77" s="988"/>
      <c r="K77" s="988"/>
      <c r="L77" s="988"/>
      <c r="M77" s="988"/>
      <c r="N77" s="988"/>
      <c r="O77" s="988"/>
      <c r="P77" s="989"/>
      <c r="Q77" s="991">
        <v>243734</v>
      </c>
      <c r="R77" s="992"/>
      <c r="S77" s="992"/>
      <c r="T77" s="992"/>
      <c r="U77" s="993"/>
      <c r="V77" s="994">
        <v>232719</v>
      </c>
      <c r="W77" s="992"/>
      <c r="X77" s="992"/>
      <c r="Y77" s="992"/>
      <c r="Z77" s="993"/>
      <c r="AA77" s="994">
        <v>11015</v>
      </c>
      <c r="AB77" s="992"/>
      <c r="AC77" s="992"/>
      <c r="AD77" s="992"/>
      <c r="AE77" s="993"/>
      <c r="AF77" s="994">
        <v>11015</v>
      </c>
      <c r="AG77" s="992"/>
      <c r="AH77" s="992"/>
      <c r="AI77" s="992"/>
      <c r="AJ77" s="993"/>
      <c r="AK77" s="994" t="s">
        <v>582</v>
      </c>
      <c r="AL77" s="992"/>
      <c r="AM77" s="992"/>
      <c r="AN77" s="992"/>
      <c r="AO77" s="993"/>
      <c r="AP77" s="994" t="s">
        <v>582</v>
      </c>
      <c r="AQ77" s="992"/>
      <c r="AR77" s="992"/>
      <c r="AS77" s="992"/>
      <c r="AT77" s="993"/>
      <c r="AU77" s="994" t="s">
        <v>582</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593</v>
      </c>
      <c r="C78" s="988"/>
      <c r="D78" s="988"/>
      <c r="E78" s="988"/>
      <c r="F78" s="988"/>
      <c r="G78" s="988"/>
      <c r="H78" s="988"/>
      <c r="I78" s="988"/>
      <c r="J78" s="988"/>
      <c r="K78" s="988"/>
      <c r="L78" s="988"/>
      <c r="M78" s="988"/>
      <c r="N78" s="988"/>
      <c r="O78" s="988"/>
      <c r="P78" s="989"/>
      <c r="Q78" s="990">
        <v>295</v>
      </c>
      <c r="R78" s="984"/>
      <c r="S78" s="984"/>
      <c r="T78" s="984"/>
      <c r="U78" s="984"/>
      <c r="V78" s="984">
        <v>275</v>
      </c>
      <c r="W78" s="984"/>
      <c r="X78" s="984"/>
      <c r="Y78" s="984"/>
      <c r="Z78" s="984"/>
      <c r="AA78" s="984">
        <v>20</v>
      </c>
      <c r="AB78" s="984"/>
      <c r="AC78" s="984"/>
      <c r="AD78" s="984"/>
      <c r="AE78" s="984"/>
      <c r="AF78" s="984">
        <v>20</v>
      </c>
      <c r="AG78" s="984"/>
      <c r="AH78" s="984"/>
      <c r="AI78" s="984"/>
      <c r="AJ78" s="984"/>
      <c r="AK78" s="984">
        <v>84</v>
      </c>
      <c r="AL78" s="984"/>
      <c r="AM78" s="984"/>
      <c r="AN78" s="984"/>
      <c r="AO78" s="984"/>
      <c r="AP78" s="984" t="s">
        <v>582</v>
      </c>
      <c r="AQ78" s="984"/>
      <c r="AR78" s="984"/>
      <c r="AS78" s="984"/>
      <c r="AT78" s="984"/>
      <c r="AU78" s="984" t="s">
        <v>582</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t="s">
        <v>594</v>
      </c>
      <c r="C79" s="988"/>
      <c r="D79" s="988"/>
      <c r="E79" s="988"/>
      <c r="F79" s="988"/>
      <c r="G79" s="988"/>
      <c r="H79" s="988"/>
      <c r="I79" s="988"/>
      <c r="J79" s="988"/>
      <c r="K79" s="988"/>
      <c r="L79" s="988"/>
      <c r="M79" s="988"/>
      <c r="N79" s="988"/>
      <c r="O79" s="988"/>
      <c r="P79" s="989"/>
      <c r="Q79" s="990">
        <v>7087</v>
      </c>
      <c r="R79" s="984"/>
      <c r="S79" s="984"/>
      <c r="T79" s="984"/>
      <c r="U79" s="984"/>
      <c r="V79" s="984">
        <v>6511</v>
      </c>
      <c r="W79" s="984"/>
      <c r="X79" s="984"/>
      <c r="Y79" s="984"/>
      <c r="Z79" s="984"/>
      <c r="AA79" s="984">
        <v>576</v>
      </c>
      <c r="AB79" s="984"/>
      <c r="AC79" s="984"/>
      <c r="AD79" s="984"/>
      <c r="AE79" s="984"/>
      <c r="AF79" s="984">
        <v>576</v>
      </c>
      <c r="AG79" s="984"/>
      <c r="AH79" s="984"/>
      <c r="AI79" s="984"/>
      <c r="AJ79" s="984"/>
      <c r="AK79" s="984">
        <v>17</v>
      </c>
      <c r="AL79" s="984"/>
      <c r="AM79" s="984"/>
      <c r="AN79" s="984"/>
      <c r="AO79" s="984"/>
      <c r="AP79" s="984" t="s">
        <v>582</v>
      </c>
      <c r="AQ79" s="984"/>
      <c r="AR79" s="984"/>
      <c r="AS79" s="984"/>
      <c r="AT79" s="984"/>
      <c r="AU79" s="984" t="s">
        <v>582</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t="s">
        <v>595</v>
      </c>
      <c r="C80" s="988"/>
      <c r="D80" s="988"/>
      <c r="E80" s="988"/>
      <c r="F80" s="988"/>
      <c r="G80" s="988"/>
      <c r="H80" s="988"/>
      <c r="I80" s="988"/>
      <c r="J80" s="988"/>
      <c r="K80" s="988"/>
      <c r="L80" s="988"/>
      <c r="M80" s="988"/>
      <c r="N80" s="988"/>
      <c r="O80" s="988"/>
      <c r="P80" s="989"/>
      <c r="Q80" s="990">
        <v>54</v>
      </c>
      <c r="R80" s="984"/>
      <c r="S80" s="984"/>
      <c r="T80" s="984"/>
      <c r="U80" s="984"/>
      <c r="V80" s="984">
        <v>53</v>
      </c>
      <c r="W80" s="984"/>
      <c r="X80" s="984"/>
      <c r="Y80" s="984"/>
      <c r="Z80" s="984"/>
      <c r="AA80" s="984">
        <v>1</v>
      </c>
      <c r="AB80" s="984"/>
      <c r="AC80" s="984"/>
      <c r="AD80" s="984"/>
      <c r="AE80" s="984"/>
      <c r="AF80" s="984">
        <v>1</v>
      </c>
      <c r="AG80" s="984"/>
      <c r="AH80" s="984"/>
      <c r="AI80" s="984"/>
      <c r="AJ80" s="984"/>
      <c r="AK80" s="984" t="s">
        <v>582</v>
      </c>
      <c r="AL80" s="984"/>
      <c r="AM80" s="984"/>
      <c r="AN80" s="984"/>
      <c r="AO80" s="984"/>
      <c r="AP80" s="984" t="s">
        <v>582</v>
      </c>
      <c r="AQ80" s="984"/>
      <c r="AR80" s="984"/>
      <c r="AS80" s="984"/>
      <c r="AT80" s="984"/>
      <c r="AU80" s="984" t="s">
        <v>582</v>
      </c>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t="s">
        <v>596</v>
      </c>
      <c r="C81" s="988"/>
      <c r="D81" s="988"/>
      <c r="E81" s="988"/>
      <c r="F81" s="988"/>
      <c r="G81" s="988"/>
      <c r="H81" s="988"/>
      <c r="I81" s="988"/>
      <c r="J81" s="988"/>
      <c r="K81" s="988"/>
      <c r="L81" s="988"/>
      <c r="M81" s="988"/>
      <c r="N81" s="988"/>
      <c r="O81" s="988"/>
      <c r="P81" s="989"/>
      <c r="Q81" s="990">
        <v>66</v>
      </c>
      <c r="R81" s="984"/>
      <c r="S81" s="984"/>
      <c r="T81" s="984"/>
      <c r="U81" s="984"/>
      <c r="V81" s="984">
        <v>65</v>
      </c>
      <c r="W81" s="984"/>
      <c r="X81" s="984"/>
      <c r="Y81" s="984"/>
      <c r="Z81" s="984"/>
      <c r="AA81" s="984">
        <v>1</v>
      </c>
      <c r="AB81" s="984"/>
      <c r="AC81" s="984"/>
      <c r="AD81" s="984"/>
      <c r="AE81" s="984"/>
      <c r="AF81" s="984">
        <v>1</v>
      </c>
      <c r="AG81" s="984"/>
      <c r="AH81" s="984"/>
      <c r="AI81" s="984"/>
      <c r="AJ81" s="984"/>
      <c r="AK81" s="984" t="s">
        <v>582</v>
      </c>
      <c r="AL81" s="984"/>
      <c r="AM81" s="984"/>
      <c r="AN81" s="984"/>
      <c r="AO81" s="984"/>
      <c r="AP81" s="984" t="s">
        <v>582</v>
      </c>
      <c r="AQ81" s="984"/>
      <c r="AR81" s="984"/>
      <c r="AS81" s="984"/>
      <c r="AT81" s="984"/>
      <c r="AU81" s="984" t="s">
        <v>582</v>
      </c>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t="s">
        <v>597</v>
      </c>
      <c r="C82" s="988"/>
      <c r="D82" s="988"/>
      <c r="E82" s="988"/>
      <c r="F82" s="988"/>
      <c r="G82" s="988"/>
      <c r="H82" s="988"/>
      <c r="I82" s="988"/>
      <c r="J82" s="988"/>
      <c r="K82" s="988"/>
      <c r="L82" s="988"/>
      <c r="M82" s="988"/>
      <c r="N82" s="988"/>
      <c r="O82" s="988"/>
      <c r="P82" s="989"/>
      <c r="Q82" s="990">
        <v>5</v>
      </c>
      <c r="R82" s="984"/>
      <c r="S82" s="984"/>
      <c r="T82" s="984"/>
      <c r="U82" s="984"/>
      <c r="V82" s="984">
        <v>5</v>
      </c>
      <c r="W82" s="984"/>
      <c r="X82" s="984"/>
      <c r="Y82" s="984"/>
      <c r="Z82" s="984"/>
      <c r="AA82" s="984">
        <v>1</v>
      </c>
      <c r="AB82" s="984"/>
      <c r="AC82" s="984"/>
      <c r="AD82" s="984"/>
      <c r="AE82" s="984"/>
      <c r="AF82" s="984">
        <v>1</v>
      </c>
      <c r="AG82" s="984"/>
      <c r="AH82" s="984"/>
      <c r="AI82" s="984"/>
      <c r="AJ82" s="984"/>
      <c r="AK82" s="984" t="s">
        <v>582</v>
      </c>
      <c r="AL82" s="984"/>
      <c r="AM82" s="984"/>
      <c r="AN82" s="984"/>
      <c r="AO82" s="984"/>
      <c r="AP82" s="984" t="s">
        <v>582</v>
      </c>
      <c r="AQ82" s="984"/>
      <c r="AR82" s="984"/>
      <c r="AS82" s="984"/>
      <c r="AT82" s="984"/>
      <c r="AU82" s="984" t="s">
        <v>582</v>
      </c>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t="s">
        <v>598</v>
      </c>
      <c r="C83" s="988"/>
      <c r="D83" s="988"/>
      <c r="E83" s="988"/>
      <c r="F83" s="988"/>
      <c r="G83" s="988"/>
      <c r="H83" s="988"/>
      <c r="I83" s="988"/>
      <c r="J83" s="988"/>
      <c r="K83" s="988"/>
      <c r="L83" s="988"/>
      <c r="M83" s="988"/>
      <c r="N83" s="988"/>
      <c r="O83" s="988"/>
      <c r="P83" s="989"/>
      <c r="Q83" s="990">
        <v>4</v>
      </c>
      <c r="R83" s="984"/>
      <c r="S83" s="984"/>
      <c r="T83" s="984"/>
      <c r="U83" s="984"/>
      <c r="V83" s="984">
        <v>2</v>
      </c>
      <c r="W83" s="984"/>
      <c r="X83" s="984"/>
      <c r="Y83" s="984"/>
      <c r="Z83" s="984"/>
      <c r="AA83" s="984">
        <v>3</v>
      </c>
      <c r="AB83" s="984"/>
      <c r="AC83" s="984"/>
      <c r="AD83" s="984"/>
      <c r="AE83" s="984"/>
      <c r="AF83" s="984">
        <v>3</v>
      </c>
      <c r="AG83" s="984"/>
      <c r="AH83" s="984"/>
      <c r="AI83" s="984"/>
      <c r="AJ83" s="984"/>
      <c r="AK83" s="984">
        <v>0</v>
      </c>
      <c r="AL83" s="984"/>
      <c r="AM83" s="984"/>
      <c r="AN83" s="984"/>
      <c r="AO83" s="984"/>
      <c r="AP83" s="984" t="s">
        <v>582</v>
      </c>
      <c r="AQ83" s="984"/>
      <c r="AR83" s="984"/>
      <c r="AS83" s="984"/>
      <c r="AT83" s="984"/>
      <c r="AU83" s="984" t="s">
        <v>582</v>
      </c>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t="s">
        <v>599</v>
      </c>
      <c r="C84" s="988"/>
      <c r="D84" s="988"/>
      <c r="E84" s="988"/>
      <c r="F84" s="988"/>
      <c r="G84" s="988"/>
      <c r="H84" s="988"/>
      <c r="I84" s="988"/>
      <c r="J84" s="988"/>
      <c r="K84" s="988"/>
      <c r="L84" s="988"/>
      <c r="M84" s="988"/>
      <c r="N84" s="988"/>
      <c r="O84" s="988"/>
      <c r="P84" s="989"/>
      <c r="Q84" s="990">
        <v>291</v>
      </c>
      <c r="R84" s="984"/>
      <c r="S84" s="984"/>
      <c r="T84" s="984"/>
      <c r="U84" s="984"/>
      <c r="V84" s="984">
        <v>280</v>
      </c>
      <c r="W84" s="984"/>
      <c r="X84" s="984"/>
      <c r="Y84" s="984"/>
      <c r="Z84" s="984"/>
      <c r="AA84" s="984">
        <v>11</v>
      </c>
      <c r="AB84" s="984"/>
      <c r="AC84" s="984"/>
      <c r="AD84" s="984"/>
      <c r="AE84" s="984"/>
      <c r="AF84" s="984">
        <v>11</v>
      </c>
      <c r="AG84" s="984"/>
      <c r="AH84" s="984"/>
      <c r="AI84" s="984"/>
      <c r="AJ84" s="984"/>
      <c r="AK84" s="984" t="s">
        <v>582</v>
      </c>
      <c r="AL84" s="984"/>
      <c r="AM84" s="984"/>
      <c r="AN84" s="984"/>
      <c r="AO84" s="984"/>
      <c r="AP84" s="984">
        <v>315</v>
      </c>
      <c r="AQ84" s="984"/>
      <c r="AR84" s="984"/>
      <c r="AS84" s="984"/>
      <c r="AT84" s="984"/>
      <c r="AU84" s="984">
        <v>2</v>
      </c>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394</v>
      </c>
      <c r="B88" s="950" t="s">
        <v>423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12018</v>
      </c>
      <c r="AG88" s="972"/>
      <c r="AH88" s="972"/>
      <c r="AI88" s="972"/>
      <c r="AJ88" s="972"/>
      <c r="AK88" s="976"/>
      <c r="AL88" s="976"/>
      <c r="AM88" s="976"/>
      <c r="AN88" s="976"/>
      <c r="AO88" s="976"/>
      <c r="AP88" s="972">
        <v>878</v>
      </c>
      <c r="AQ88" s="972"/>
      <c r="AR88" s="972"/>
      <c r="AS88" s="972"/>
      <c r="AT88" s="972"/>
      <c r="AU88" s="972">
        <v>94</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950" t="s">
        <v>424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429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432</v>
      </c>
      <c r="AB109" s="909"/>
      <c r="AC109" s="909"/>
      <c r="AD109" s="909"/>
      <c r="AE109" s="910"/>
      <c r="AF109" s="911" t="s">
        <v>433</v>
      </c>
      <c r="AG109" s="909"/>
      <c r="AH109" s="909"/>
      <c r="AI109" s="909"/>
      <c r="AJ109" s="910"/>
      <c r="AK109" s="911" t="s">
        <v>311</v>
      </c>
      <c r="AL109" s="909"/>
      <c r="AM109" s="909"/>
      <c r="AN109" s="909"/>
      <c r="AO109" s="910"/>
      <c r="AP109" s="911" t="s">
        <v>434</v>
      </c>
      <c r="AQ109" s="909"/>
      <c r="AR109" s="909"/>
      <c r="AS109" s="909"/>
      <c r="AT109" s="942"/>
      <c r="AU109" s="908" t="s">
        <v>431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432</v>
      </c>
      <c r="BR109" s="909"/>
      <c r="BS109" s="909"/>
      <c r="BT109" s="909"/>
      <c r="BU109" s="910"/>
      <c r="BV109" s="911" t="s">
        <v>433</v>
      </c>
      <c r="BW109" s="909"/>
      <c r="BX109" s="909"/>
      <c r="BY109" s="909"/>
      <c r="BZ109" s="910"/>
      <c r="CA109" s="911" t="s">
        <v>311</v>
      </c>
      <c r="CB109" s="909"/>
      <c r="CC109" s="909"/>
      <c r="CD109" s="909"/>
      <c r="CE109" s="910"/>
      <c r="CF109" s="949" t="s">
        <v>434</v>
      </c>
      <c r="CG109" s="949"/>
      <c r="CH109" s="949"/>
      <c r="CI109" s="949"/>
      <c r="CJ109" s="949"/>
      <c r="CK109" s="911" t="s">
        <v>435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432</v>
      </c>
      <c r="DH109" s="909"/>
      <c r="DI109" s="909"/>
      <c r="DJ109" s="909"/>
      <c r="DK109" s="910"/>
      <c r="DL109" s="911" t="s">
        <v>433</v>
      </c>
      <c r="DM109" s="909"/>
      <c r="DN109" s="909"/>
      <c r="DO109" s="909"/>
      <c r="DP109" s="910"/>
      <c r="DQ109" s="911" t="s">
        <v>311</v>
      </c>
      <c r="DR109" s="909"/>
      <c r="DS109" s="909"/>
      <c r="DT109" s="909"/>
      <c r="DU109" s="910"/>
      <c r="DV109" s="911" t="s">
        <v>434</v>
      </c>
      <c r="DW109" s="909"/>
      <c r="DX109" s="909"/>
      <c r="DY109" s="909"/>
      <c r="DZ109" s="942"/>
    </row>
    <row r="110" spans="1:131" s="224" customFormat="1" ht="26.25" customHeight="1" x14ac:dyDescent="0.15">
      <c r="A110" s="820" t="s">
        <v>436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578991</v>
      </c>
      <c r="AB110" s="902"/>
      <c r="AC110" s="902"/>
      <c r="AD110" s="902"/>
      <c r="AE110" s="903"/>
      <c r="AF110" s="904">
        <v>633955</v>
      </c>
      <c r="AG110" s="902"/>
      <c r="AH110" s="902"/>
      <c r="AI110" s="902"/>
      <c r="AJ110" s="903"/>
      <c r="AK110" s="904">
        <v>601436</v>
      </c>
      <c r="AL110" s="902"/>
      <c r="AM110" s="902"/>
      <c r="AN110" s="902"/>
      <c r="AO110" s="903"/>
      <c r="AP110" s="905">
        <v>12.6</v>
      </c>
      <c r="AQ110" s="906"/>
      <c r="AR110" s="906"/>
      <c r="AS110" s="906"/>
      <c r="AT110" s="907"/>
      <c r="AU110" s="943" t="s">
        <v>75</v>
      </c>
      <c r="AV110" s="944"/>
      <c r="AW110" s="944"/>
      <c r="AX110" s="944"/>
      <c r="AY110" s="944"/>
      <c r="AZ110" s="873" t="s">
        <v>437</v>
      </c>
      <c r="BA110" s="821"/>
      <c r="BB110" s="821"/>
      <c r="BC110" s="821"/>
      <c r="BD110" s="821"/>
      <c r="BE110" s="821"/>
      <c r="BF110" s="821"/>
      <c r="BG110" s="821"/>
      <c r="BH110" s="821"/>
      <c r="BI110" s="821"/>
      <c r="BJ110" s="821"/>
      <c r="BK110" s="821"/>
      <c r="BL110" s="821"/>
      <c r="BM110" s="821"/>
      <c r="BN110" s="821"/>
      <c r="BO110" s="821"/>
      <c r="BP110" s="822"/>
      <c r="BQ110" s="874">
        <v>5988445</v>
      </c>
      <c r="BR110" s="855"/>
      <c r="BS110" s="855"/>
      <c r="BT110" s="855"/>
      <c r="BU110" s="855"/>
      <c r="BV110" s="855">
        <v>5726522</v>
      </c>
      <c r="BW110" s="855"/>
      <c r="BX110" s="855"/>
      <c r="BY110" s="855"/>
      <c r="BZ110" s="855"/>
      <c r="CA110" s="855">
        <v>5441321</v>
      </c>
      <c r="CB110" s="855"/>
      <c r="CC110" s="855"/>
      <c r="CD110" s="855"/>
      <c r="CE110" s="855"/>
      <c r="CF110" s="879">
        <v>113.9</v>
      </c>
      <c r="CG110" s="880"/>
      <c r="CH110" s="880"/>
      <c r="CI110" s="880"/>
      <c r="CJ110" s="880"/>
      <c r="CK110" s="939" t="s">
        <v>438</v>
      </c>
      <c r="CL110" s="832"/>
      <c r="CM110" s="873" t="s">
        <v>439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440</v>
      </c>
      <c r="DH110" s="855"/>
      <c r="DI110" s="855"/>
      <c r="DJ110" s="855"/>
      <c r="DK110" s="855"/>
      <c r="DL110" s="855" t="s">
        <v>441</v>
      </c>
      <c r="DM110" s="855"/>
      <c r="DN110" s="855"/>
      <c r="DO110" s="855"/>
      <c r="DP110" s="855"/>
      <c r="DQ110" s="855" t="s">
        <v>441</v>
      </c>
      <c r="DR110" s="855"/>
      <c r="DS110" s="855"/>
      <c r="DT110" s="855"/>
      <c r="DU110" s="855"/>
      <c r="DV110" s="856" t="s">
        <v>442</v>
      </c>
      <c r="DW110" s="856"/>
      <c r="DX110" s="856"/>
      <c r="DY110" s="856"/>
      <c r="DZ110" s="857"/>
    </row>
    <row r="111" spans="1:131" s="224" customFormat="1" ht="26.25" customHeight="1" x14ac:dyDescent="0.15">
      <c r="A111" s="787" t="s">
        <v>443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444</v>
      </c>
      <c r="AB111" s="932"/>
      <c r="AC111" s="932"/>
      <c r="AD111" s="932"/>
      <c r="AE111" s="933"/>
      <c r="AF111" s="934" t="s">
        <v>131</v>
      </c>
      <c r="AG111" s="932"/>
      <c r="AH111" s="932"/>
      <c r="AI111" s="932"/>
      <c r="AJ111" s="933"/>
      <c r="AK111" s="934" t="s">
        <v>444</v>
      </c>
      <c r="AL111" s="932"/>
      <c r="AM111" s="932"/>
      <c r="AN111" s="932"/>
      <c r="AO111" s="933"/>
      <c r="AP111" s="935" t="s">
        <v>131</v>
      </c>
      <c r="AQ111" s="936"/>
      <c r="AR111" s="936"/>
      <c r="AS111" s="936"/>
      <c r="AT111" s="937"/>
      <c r="AU111" s="945"/>
      <c r="AV111" s="946"/>
      <c r="AW111" s="946"/>
      <c r="AX111" s="946"/>
      <c r="AY111" s="946"/>
      <c r="AZ111" s="828" t="s">
        <v>445</v>
      </c>
      <c r="BA111" s="765"/>
      <c r="BB111" s="765"/>
      <c r="BC111" s="765"/>
      <c r="BD111" s="765"/>
      <c r="BE111" s="765"/>
      <c r="BF111" s="765"/>
      <c r="BG111" s="765"/>
      <c r="BH111" s="765"/>
      <c r="BI111" s="765"/>
      <c r="BJ111" s="765"/>
      <c r="BK111" s="765"/>
      <c r="BL111" s="765"/>
      <c r="BM111" s="765"/>
      <c r="BN111" s="765"/>
      <c r="BO111" s="765"/>
      <c r="BP111" s="766"/>
      <c r="BQ111" s="829" t="s">
        <v>446</v>
      </c>
      <c r="BR111" s="830"/>
      <c r="BS111" s="830"/>
      <c r="BT111" s="830"/>
      <c r="BU111" s="830"/>
      <c r="BV111" s="830" t="s">
        <v>447</v>
      </c>
      <c r="BW111" s="830"/>
      <c r="BX111" s="830"/>
      <c r="BY111" s="830"/>
      <c r="BZ111" s="830"/>
      <c r="CA111" s="830" t="s">
        <v>444</v>
      </c>
      <c r="CB111" s="830"/>
      <c r="CC111" s="830"/>
      <c r="CD111" s="830"/>
      <c r="CE111" s="830"/>
      <c r="CF111" s="888" t="s">
        <v>440</v>
      </c>
      <c r="CG111" s="889"/>
      <c r="CH111" s="889"/>
      <c r="CI111" s="889"/>
      <c r="CJ111" s="889"/>
      <c r="CK111" s="940"/>
      <c r="CL111" s="834"/>
      <c r="CM111" s="828" t="s">
        <v>448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447</v>
      </c>
      <c r="DH111" s="830"/>
      <c r="DI111" s="830"/>
      <c r="DJ111" s="830"/>
      <c r="DK111" s="830"/>
      <c r="DL111" s="830" t="s">
        <v>131</v>
      </c>
      <c r="DM111" s="830"/>
      <c r="DN111" s="830"/>
      <c r="DO111" s="830"/>
      <c r="DP111" s="830"/>
      <c r="DQ111" s="830" t="s">
        <v>447</v>
      </c>
      <c r="DR111" s="830"/>
      <c r="DS111" s="830"/>
      <c r="DT111" s="830"/>
      <c r="DU111" s="830"/>
      <c r="DV111" s="807" t="s">
        <v>131</v>
      </c>
      <c r="DW111" s="807"/>
      <c r="DX111" s="807"/>
      <c r="DY111" s="807"/>
      <c r="DZ111" s="808"/>
    </row>
    <row r="112" spans="1:131" s="224" customFormat="1" ht="26.25" customHeight="1" x14ac:dyDescent="0.15">
      <c r="A112" s="925" t="s">
        <v>449</v>
      </c>
      <c r="B112" s="926"/>
      <c r="C112" s="765" t="s">
        <v>450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131</v>
      </c>
      <c r="AB112" s="793"/>
      <c r="AC112" s="793"/>
      <c r="AD112" s="793"/>
      <c r="AE112" s="794"/>
      <c r="AF112" s="795" t="s">
        <v>442</v>
      </c>
      <c r="AG112" s="793"/>
      <c r="AH112" s="793"/>
      <c r="AI112" s="793"/>
      <c r="AJ112" s="794"/>
      <c r="AK112" s="795" t="s">
        <v>440</v>
      </c>
      <c r="AL112" s="793"/>
      <c r="AM112" s="793"/>
      <c r="AN112" s="793"/>
      <c r="AO112" s="794"/>
      <c r="AP112" s="837" t="s">
        <v>451</v>
      </c>
      <c r="AQ112" s="838"/>
      <c r="AR112" s="838"/>
      <c r="AS112" s="838"/>
      <c r="AT112" s="839"/>
      <c r="AU112" s="945"/>
      <c r="AV112" s="946"/>
      <c r="AW112" s="946"/>
      <c r="AX112" s="946"/>
      <c r="AY112" s="946"/>
      <c r="AZ112" s="828" t="s">
        <v>452</v>
      </c>
      <c r="BA112" s="765"/>
      <c r="BB112" s="765"/>
      <c r="BC112" s="765"/>
      <c r="BD112" s="765"/>
      <c r="BE112" s="765"/>
      <c r="BF112" s="765"/>
      <c r="BG112" s="765"/>
      <c r="BH112" s="765"/>
      <c r="BI112" s="765"/>
      <c r="BJ112" s="765"/>
      <c r="BK112" s="765"/>
      <c r="BL112" s="765"/>
      <c r="BM112" s="765"/>
      <c r="BN112" s="765"/>
      <c r="BO112" s="765"/>
      <c r="BP112" s="766"/>
      <c r="BQ112" s="829">
        <v>3149127</v>
      </c>
      <c r="BR112" s="830"/>
      <c r="BS112" s="830"/>
      <c r="BT112" s="830"/>
      <c r="BU112" s="830"/>
      <c r="BV112" s="830">
        <v>2706139</v>
      </c>
      <c r="BW112" s="830"/>
      <c r="BX112" s="830"/>
      <c r="BY112" s="830"/>
      <c r="BZ112" s="830"/>
      <c r="CA112" s="830">
        <v>2441079</v>
      </c>
      <c r="CB112" s="830"/>
      <c r="CC112" s="830"/>
      <c r="CD112" s="830"/>
      <c r="CE112" s="830"/>
      <c r="CF112" s="888">
        <v>51.1</v>
      </c>
      <c r="CG112" s="889"/>
      <c r="CH112" s="889"/>
      <c r="CI112" s="889"/>
      <c r="CJ112" s="889"/>
      <c r="CK112" s="940"/>
      <c r="CL112" s="834"/>
      <c r="CM112" s="828" t="s">
        <v>453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131</v>
      </c>
      <c r="DH112" s="830"/>
      <c r="DI112" s="830"/>
      <c r="DJ112" s="830"/>
      <c r="DK112" s="830"/>
      <c r="DL112" s="830" t="s">
        <v>442</v>
      </c>
      <c r="DM112" s="830"/>
      <c r="DN112" s="830"/>
      <c r="DO112" s="830"/>
      <c r="DP112" s="830"/>
      <c r="DQ112" s="830" t="s">
        <v>444</v>
      </c>
      <c r="DR112" s="830"/>
      <c r="DS112" s="830"/>
      <c r="DT112" s="830"/>
      <c r="DU112" s="830"/>
      <c r="DV112" s="807" t="s">
        <v>444</v>
      </c>
      <c r="DW112" s="807"/>
      <c r="DX112" s="807"/>
      <c r="DY112" s="807"/>
      <c r="DZ112" s="808"/>
    </row>
    <row r="113" spans="1:130" s="224" customFormat="1" ht="26.25" customHeight="1" x14ac:dyDescent="0.15">
      <c r="A113" s="927"/>
      <c r="B113" s="928"/>
      <c r="C113" s="765" t="s">
        <v>454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243012</v>
      </c>
      <c r="AB113" s="932"/>
      <c r="AC113" s="932"/>
      <c r="AD113" s="932"/>
      <c r="AE113" s="933"/>
      <c r="AF113" s="934">
        <v>236208</v>
      </c>
      <c r="AG113" s="932"/>
      <c r="AH113" s="932"/>
      <c r="AI113" s="932"/>
      <c r="AJ113" s="933"/>
      <c r="AK113" s="934">
        <v>231835</v>
      </c>
      <c r="AL113" s="932"/>
      <c r="AM113" s="932"/>
      <c r="AN113" s="932"/>
      <c r="AO113" s="933"/>
      <c r="AP113" s="935">
        <v>4.9000000000000004</v>
      </c>
      <c r="AQ113" s="936"/>
      <c r="AR113" s="936"/>
      <c r="AS113" s="936"/>
      <c r="AT113" s="937"/>
      <c r="AU113" s="945"/>
      <c r="AV113" s="946"/>
      <c r="AW113" s="946"/>
      <c r="AX113" s="946"/>
      <c r="AY113" s="946"/>
      <c r="AZ113" s="828" t="s">
        <v>455</v>
      </c>
      <c r="BA113" s="765"/>
      <c r="BB113" s="765"/>
      <c r="BC113" s="765"/>
      <c r="BD113" s="765"/>
      <c r="BE113" s="765"/>
      <c r="BF113" s="765"/>
      <c r="BG113" s="765"/>
      <c r="BH113" s="765"/>
      <c r="BI113" s="765"/>
      <c r="BJ113" s="765"/>
      <c r="BK113" s="765"/>
      <c r="BL113" s="765"/>
      <c r="BM113" s="765"/>
      <c r="BN113" s="765"/>
      <c r="BO113" s="765"/>
      <c r="BP113" s="766"/>
      <c r="BQ113" s="829">
        <v>72974</v>
      </c>
      <c r="BR113" s="830"/>
      <c r="BS113" s="830"/>
      <c r="BT113" s="830"/>
      <c r="BU113" s="830"/>
      <c r="BV113" s="830">
        <v>83413</v>
      </c>
      <c r="BW113" s="830"/>
      <c r="BX113" s="830"/>
      <c r="BY113" s="830"/>
      <c r="BZ113" s="830"/>
      <c r="CA113" s="830">
        <v>94421</v>
      </c>
      <c r="CB113" s="830"/>
      <c r="CC113" s="830"/>
      <c r="CD113" s="830"/>
      <c r="CE113" s="830"/>
      <c r="CF113" s="888">
        <v>2</v>
      </c>
      <c r="CG113" s="889"/>
      <c r="CH113" s="889"/>
      <c r="CI113" s="889"/>
      <c r="CJ113" s="889"/>
      <c r="CK113" s="940"/>
      <c r="CL113" s="834"/>
      <c r="CM113" s="828" t="s">
        <v>456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446</v>
      </c>
      <c r="DH113" s="793"/>
      <c r="DI113" s="793"/>
      <c r="DJ113" s="793"/>
      <c r="DK113" s="794"/>
      <c r="DL113" s="795" t="s">
        <v>444</v>
      </c>
      <c r="DM113" s="793"/>
      <c r="DN113" s="793"/>
      <c r="DO113" s="793"/>
      <c r="DP113" s="794"/>
      <c r="DQ113" s="795" t="s">
        <v>396</v>
      </c>
      <c r="DR113" s="793"/>
      <c r="DS113" s="793"/>
      <c r="DT113" s="793"/>
      <c r="DU113" s="794"/>
      <c r="DV113" s="837" t="s">
        <v>131</v>
      </c>
      <c r="DW113" s="838"/>
      <c r="DX113" s="838"/>
      <c r="DY113" s="838"/>
      <c r="DZ113" s="839"/>
    </row>
    <row r="114" spans="1:130" s="224" customFormat="1" ht="26.25" customHeight="1" x14ac:dyDescent="0.15">
      <c r="A114" s="927"/>
      <c r="B114" s="928"/>
      <c r="C114" s="765" t="s">
        <v>457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10538</v>
      </c>
      <c r="AB114" s="793"/>
      <c r="AC114" s="793"/>
      <c r="AD114" s="793"/>
      <c r="AE114" s="794"/>
      <c r="AF114" s="795">
        <v>6748</v>
      </c>
      <c r="AG114" s="793"/>
      <c r="AH114" s="793"/>
      <c r="AI114" s="793"/>
      <c r="AJ114" s="794"/>
      <c r="AK114" s="795">
        <v>12351</v>
      </c>
      <c r="AL114" s="793"/>
      <c r="AM114" s="793"/>
      <c r="AN114" s="793"/>
      <c r="AO114" s="794"/>
      <c r="AP114" s="837">
        <v>0.3</v>
      </c>
      <c r="AQ114" s="838"/>
      <c r="AR114" s="838"/>
      <c r="AS114" s="838"/>
      <c r="AT114" s="839"/>
      <c r="AU114" s="945"/>
      <c r="AV114" s="946"/>
      <c r="AW114" s="946"/>
      <c r="AX114" s="946"/>
      <c r="AY114" s="946"/>
      <c r="AZ114" s="828" t="s">
        <v>458</v>
      </c>
      <c r="BA114" s="765"/>
      <c r="BB114" s="765"/>
      <c r="BC114" s="765"/>
      <c r="BD114" s="765"/>
      <c r="BE114" s="765"/>
      <c r="BF114" s="765"/>
      <c r="BG114" s="765"/>
      <c r="BH114" s="765"/>
      <c r="BI114" s="765"/>
      <c r="BJ114" s="765"/>
      <c r="BK114" s="765"/>
      <c r="BL114" s="765"/>
      <c r="BM114" s="765"/>
      <c r="BN114" s="765"/>
      <c r="BO114" s="765"/>
      <c r="BP114" s="766"/>
      <c r="BQ114" s="829">
        <v>1202688</v>
      </c>
      <c r="BR114" s="830"/>
      <c r="BS114" s="830"/>
      <c r="BT114" s="830"/>
      <c r="BU114" s="830"/>
      <c r="BV114" s="830">
        <v>1172575</v>
      </c>
      <c r="BW114" s="830"/>
      <c r="BX114" s="830"/>
      <c r="BY114" s="830"/>
      <c r="BZ114" s="830"/>
      <c r="CA114" s="830">
        <v>1165390</v>
      </c>
      <c r="CB114" s="830"/>
      <c r="CC114" s="830"/>
      <c r="CD114" s="830"/>
      <c r="CE114" s="830"/>
      <c r="CF114" s="888">
        <v>24.4</v>
      </c>
      <c r="CG114" s="889"/>
      <c r="CH114" s="889"/>
      <c r="CI114" s="889"/>
      <c r="CJ114" s="889"/>
      <c r="CK114" s="940"/>
      <c r="CL114" s="834"/>
      <c r="CM114" s="828" t="s">
        <v>459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446</v>
      </c>
      <c r="DH114" s="793"/>
      <c r="DI114" s="793"/>
      <c r="DJ114" s="793"/>
      <c r="DK114" s="794"/>
      <c r="DL114" s="795" t="s">
        <v>444</v>
      </c>
      <c r="DM114" s="793"/>
      <c r="DN114" s="793"/>
      <c r="DO114" s="793"/>
      <c r="DP114" s="794"/>
      <c r="DQ114" s="795" t="s">
        <v>131</v>
      </c>
      <c r="DR114" s="793"/>
      <c r="DS114" s="793"/>
      <c r="DT114" s="793"/>
      <c r="DU114" s="794"/>
      <c r="DV114" s="837" t="s">
        <v>131</v>
      </c>
      <c r="DW114" s="838"/>
      <c r="DX114" s="838"/>
      <c r="DY114" s="838"/>
      <c r="DZ114" s="839"/>
    </row>
    <row r="115" spans="1:130" s="224" customFormat="1" ht="26.25" customHeight="1" x14ac:dyDescent="0.15">
      <c r="A115" s="927"/>
      <c r="B115" s="928"/>
      <c r="C115" s="765" t="s">
        <v>460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444</v>
      </c>
      <c r="AB115" s="932"/>
      <c r="AC115" s="932"/>
      <c r="AD115" s="932"/>
      <c r="AE115" s="933"/>
      <c r="AF115" s="934" t="s">
        <v>131</v>
      </c>
      <c r="AG115" s="932"/>
      <c r="AH115" s="932"/>
      <c r="AI115" s="932"/>
      <c r="AJ115" s="933"/>
      <c r="AK115" s="934" t="s">
        <v>451</v>
      </c>
      <c r="AL115" s="932"/>
      <c r="AM115" s="932"/>
      <c r="AN115" s="932"/>
      <c r="AO115" s="933"/>
      <c r="AP115" s="935" t="s">
        <v>440</v>
      </c>
      <c r="AQ115" s="936"/>
      <c r="AR115" s="936"/>
      <c r="AS115" s="936"/>
      <c r="AT115" s="937"/>
      <c r="AU115" s="945"/>
      <c r="AV115" s="946"/>
      <c r="AW115" s="946"/>
      <c r="AX115" s="946"/>
      <c r="AY115" s="946"/>
      <c r="AZ115" s="828" t="s">
        <v>461</v>
      </c>
      <c r="BA115" s="765"/>
      <c r="BB115" s="765"/>
      <c r="BC115" s="765"/>
      <c r="BD115" s="765"/>
      <c r="BE115" s="765"/>
      <c r="BF115" s="765"/>
      <c r="BG115" s="765"/>
      <c r="BH115" s="765"/>
      <c r="BI115" s="765"/>
      <c r="BJ115" s="765"/>
      <c r="BK115" s="765"/>
      <c r="BL115" s="765"/>
      <c r="BM115" s="765"/>
      <c r="BN115" s="765"/>
      <c r="BO115" s="765"/>
      <c r="BP115" s="766"/>
      <c r="BQ115" s="829" t="s">
        <v>444</v>
      </c>
      <c r="BR115" s="830"/>
      <c r="BS115" s="830"/>
      <c r="BT115" s="830"/>
      <c r="BU115" s="830"/>
      <c r="BV115" s="830" t="s">
        <v>447</v>
      </c>
      <c r="BW115" s="830"/>
      <c r="BX115" s="830"/>
      <c r="BY115" s="830"/>
      <c r="BZ115" s="830"/>
      <c r="CA115" s="830" t="s">
        <v>441</v>
      </c>
      <c r="CB115" s="830"/>
      <c r="CC115" s="830"/>
      <c r="CD115" s="830"/>
      <c r="CE115" s="830"/>
      <c r="CF115" s="888" t="s">
        <v>444</v>
      </c>
      <c r="CG115" s="889"/>
      <c r="CH115" s="889"/>
      <c r="CI115" s="889"/>
      <c r="CJ115" s="889"/>
      <c r="CK115" s="940"/>
      <c r="CL115" s="834"/>
      <c r="CM115" s="828" t="s">
        <v>462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444</v>
      </c>
      <c r="DH115" s="793"/>
      <c r="DI115" s="793"/>
      <c r="DJ115" s="793"/>
      <c r="DK115" s="794"/>
      <c r="DL115" s="795" t="s">
        <v>444</v>
      </c>
      <c r="DM115" s="793"/>
      <c r="DN115" s="793"/>
      <c r="DO115" s="793"/>
      <c r="DP115" s="794"/>
      <c r="DQ115" s="795" t="s">
        <v>444</v>
      </c>
      <c r="DR115" s="793"/>
      <c r="DS115" s="793"/>
      <c r="DT115" s="793"/>
      <c r="DU115" s="794"/>
      <c r="DV115" s="837" t="s">
        <v>447</v>
      </c>
      <c r="DW115" s="838"/>
      <c r="DX115" s="838"/>
      <c r="DY115" s="838"/>
      <c r="DZ115" s="839"/>
    </row>
    <row r="116" spans="1:130" s="224" customFormat="1" ht="26.25" customHeight="1" x14ac:dyDescent="0.15">
      <c r="A116" s="929"/>
      <c r="B116" s="930"/>
      <c r="C116" s="852" t="s">
        <v>463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131</v>
      </c>
      <c r="AB116" s="793"/>
      <c r="AC116" s="793"/>
      <c r="AD116" s="793"/>
      <c r="AE116" s="794"/>
      <c r="AF116" s="795" t="s">
        <v>444</v>
      </c>
      <c r="AG116" s="793"/>
      <c r="AH116" s="793"/>
      <c r="AI116" s="793"/>
      <c r="AJ116" s="794"/>
      <c r="AK116" s="795" t="s">
        <v>440</v>
      </c>
      <c r="AL116" s="793"/>
      <c r="AM116" s="793"/>
      <c r="AN116" s="793"/>
      <c r="AO116" s="794"/>
      <c r="AP116" s="837" t="s">
        <v>447</v>
      </c>
      <c r="AQ116" s="838"/>
      <c r="AR116" s="838"/>
      <c r="AS116" s="838"/>
      <c r="AT116" s="839"/>
      <c r="AU116" s="945"/>
      <c r="AV116" s="946"/>
      <c r="AW116" s="946"/>
      <c r="AX116" s="946"/>
      <c r="AY116" s="946"/>
      <c r="AZ116" s="922" t="s">
        <v>464</v>
      </c>
      <c r="BA116" s="923"/>
      <c r="BB116" s="923"/>
      <c r="BC116" s="923"/>
      <c r="BD116" s="923"/>
      <c r="BE116" s="923"/>
      <c r="BF116" s="923"/>
      <c r="BG116" s="923"/>
      <c r="BH116" s="923"/>
      <c r="BI116" s="923"/>
      <c r="BJ116" s="923"/>
      <c r="BK116" s="923"/>
      <c r="BL116" s="923"/>
      <c r="BM116" s="923"/>
      <c r="BN116" s="923"/>
      <c r="BO116" s="923"/>
      <c r="BP116" s="924"/>
      <c r="BQ116" s="829" t="s">
        <v>442</v>
      </c>
      <c r="BR116" s="830"/>
      <c r="BS116" s="830"/>
      <c r="BT116" s="830"/>
      <c r="BU116" s="830"/>
      <c r="BV116" s="830" t="s">
        <v>131</v>
      </c>
      <c r="BW116" s="830"/>
      <c r="BX116" s="830"/>
      <c r="BY116" s="830"/>
      <c r="BZ116" s="830"/>
      <c r="CA116" s="830" t="s">
        <v>131</v>
      </c>
      <c r="CB116" s="830"/>
      <c r="CC116" s="830"/>
      <c r="CD116" s="830"/>
      <c r="CE116" s="830"/>
      <c r="CF116" s="888" t="s">
        <v>131</v>
      </c>
      <c r="CG116" s="889"/>
      <c r="CH116" s="889"/>
      <c r="CI116" s="889"/>
      <c r="CJ116" s="889"/>
      <c r="CK116" s="940"/>
      <c r="CL116" s="834"/>
      <c r="CM116" s="828" t="s">
        <v>465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441</v>
      </c>
      <c r="DH116" s="793"/>
      <c r="DI116" s="793"/>
      <c r="DJ116" s="793"/>
      <c r="DK116" s="794"/>
      <c r="DL116" s="795" t="s">
        <v>442</v>
      </c>
      <c r="DM116" s="793"/>
      <c r="DN116" s="793"/>
      <c r="DO116" s="793"/>
      <c r="DP116" s="794"/>
      <c r="DQ116" s="795" t="s">
        <v>440</v>
      </c>
      <c r="DR116" s="793"/>
      <c r="DS116" s="793"/>
      <c r="DT116" s="793"/>
      <c r="DU116" s="794"/>
      <c r="DV116" s="837" t="s">
        <v>441</v>
      </c>
      <c r="DW116" s="838"/>
      <c r="DX116" s="838"/>
      <c r="DY116" s="838"/>
      <c r="DZ116" s="839"/>
    </row>
    <row r="117" spans="1:130" s="224" customFormat="1" ht="26.25" customHeight="1" x14ac:dyDescent="0.15">
      <c r="A117" s="90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466</v>
      </c>
      <c r="Z117" s="910"/>
      <c r="AA117" s="915">
        <v>832541</v>
      </c>
      <c r="AB117" s="916"/>
      <c r="AC117" s="916"/>
      <c r="AD117" s="916"/>
      <c r="AE117" s="917"/>
      <c r="AF117" s="918">
        <v>876911</v>
      </c>
      <c r="AG117" s="916"/>
      <c r="AH117" s="916"/>
      <c r="AI117" s="916"/>
      <c r="AJ117" s="917"/>
      <c r="AK117" s="918">
        <v>845622</v>
      </c>
      <c r="AL117" s="916"/>
      <c r="AM117" s="916"/>
      <c r="AN117" s="916"/>
      <c r="AO117" s="917"/>
      <c r="AP117" s="919"/>
      <c r="AQ117" s="920"/>
      <c r="AR117" s="920"/>
      <c r="AS117" s="920"/>
      <c r="AT117" s="921"/>
      <c r="AU117" s="945"/>
      <c r="AV117" s="946"/>
      <c r="AW117" s="946"/>
      <c r="AX117" s="946"/>
      <c r="AY117" s="946"/>
      <c r="AZ117" s="876" t="s">
        <v>467</v>
      </c>
      <c r="BA117" s="877"/>
      <c r="BB117" s="877"/>
      <c r="BC117" s="877"/>
      <c r="BD117" s="877"/>
      <c r="BE117" s="877"/>
      <c r="BF117" s="877"/>
      <c r="BG117" s="877"/>
      <c r="BH117" s="877"/>
      <c r="BI117" s="877"/>
      <c r="BJ117" s="877"/>
      <c r="BK117" s="877"/>
      <c r="BL117" s="877"/>
      <c r="BM117" s="877"/>
      <c r="BN117" s="877"/>
      <c r="BO117" s="877"/>
      <c r="BP117" s="878"/>
      <c r="BQ117" s="829" t="s">
        <v>441</v>
      </c>
      <c r="BR117" s="830"/>
      <c r="BS117" s="830"/>
      <c r="BT117" s="830"/>
      <c r="BU117" s="830"/>
      <c r="BV117" s="830" t="s">
        <v>131</v>
      </c>
      <c r="BW117" s="830"/>
      <c r="BX117" s="830"/>
      <c r="BY117" s="830"/>
      <c r="BZ117" s="830"/>
      <c r="CA117" s="830" t="s">
        <v>131</v>
      </c>
      <c r="CB117" s="830"/>
      <c r="CC117" s="830"/>
      <c r="CD117" s="830"/>
      <c r="CE117" s="830"/>
      <c r="CF117" s="888" t="s">
        <v>447</v>
      </c>
      <c r="CG117" s="889"/>
      <c r="CH117" s="889"/>
      <c r="CI117" s="889"/>
      <c r="CJ117" s="889"/>
      <c r="CK117" s="940"/>
      <c r="CL117" s="834"/>
      <c r="CM117" s="828" t="s">
        <v>468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444</v>
      </c>
      <c r="DH117" s="793"/>
      <c r="DI117" s="793"/>
      <c r="DJ117" s="793"/>
      <c r="DK117" s="794"/>
      <c r="DL117" s="795" t="s">
        <v>447</v>
      </c>
      <c r="DM117" s="793"/>
      <c r="DN117" s="793"/>
      <c r="DO117" s="793"/>
      <c r="DP117" s="794"/>
      <c r="DQ117" s="795" t="s">
        <v>131</v>
      </c>
      <c r="DR117" s="793"/>
      <c r="DS117" s="793"/>
      <c r="DT117" s="793"/>
      <c r="DU117" s="794"/>
      <c r="DV117" s="837" t="s">
        <v>447</v>
      </c>
      <c r="DW117" s="838"/>
      <c r="DX117" s="838"/>
      <c r="DY117" s="838"/>
      <c r="DZ117" s="839"/>
    </row>
    <row r="118" spans="1:130" s="224" customFormat="1" ht="26.25" customHeight="1" x14ac:dyDescent="0.15">
      <c r="A118" s="908" t="s">
        <v>435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432</v>
      </c>
      <c r="AB118" s="909"/>
      <c r="AC118" s="909"/>
      <c r="AD118" s="909"/>
      <c r="AE118" s="910"/>
      <c r="AF118" s="911" t="s">
        <v>433</v>
      </c>
      <c r="AG118" s="909"/>
      <c r="AH118" s="909"/>
      <c r="AI118" s="909"/>
      <c r="AJ118" s="910"/>
      <c r="AK118" s="911" t="s">
        <v>311</v>
      </c>
      <c r="AL118" s="909"/>
      <c r="AM118" s="909"/>
      <c r="AN118" s="909"/>
      <c r="AO118" s="910"/>
      <c r="AP118" s="912" t="s">
        <v>434</v>
      </c>
      <c r="AQ118" s="913"/>
      <c r="AR118" s="913"/>
      <c r="AS118" s="913"/>
      <c r="AT118" s="914"/>
      <c r="AU118" s="945"/>
      <c r="AV118" s="946"/>
      <c r="AW118" s="946"/>
      <c r="AX118" s="946"/>
      <c r="AY118" s="946"/>
      <c r="AZ118" s="851" t="s">
        <v>469</v>
      </c>
      <c r="BA118" s="852"/>
      <c r="BB118" s="852"/>
      <c r="BC118" s="852"/>
      <c r="BD118" s="852"/>
      <c r="BE118" s="852"/>
      <c r="BF118" s="852"/>
      <c r="BG118" s="852"/>
      <c r="BH118" s="852"/>
      <c r="BI118" s="852"/>
      <c r="BJ118" s="852"/>
      <c r="BK118" s="852"/>
      <c r="BL118" s="852"/>
      <c r="BM118" s="852"/>
      <c r="BN118" s="852"/>
      <c r="BO118" s="852"/>
      <c r="BP118" s="853"/>
      <c r="BQ118" s="892" t="s">
        <v>441</v>
      </c>
      <c r="BR118" s="858"/>
      <c r="BS118" s="858"/>
      <c r="BT118" s="858"/>
      <c r="BU118" s="858"/>
      <c r="BV118" s="858" t="s">
        <v>446</v>
      </c>
      <c r="BW118" s="858"/>
      <c r="BX118" s="858"/>
      <c r="BY118" s="858"/>
      <c r="BZ118" s="858"/>
      <c r="CA118" s="858" t="s">
        <v>446</v>
      </c>
      <c r="CB118" s="858"/>
      <c r="CC118" s="858"/>
      <c r="CD118" s="858"/>
      <c r="CE118" s="858"/>
      <c r="CF118" s="888" t="s">
        <v>446</v>
      </c>
      <c r="CG118" s="889"/>
      <c r="CH118" s="889"/>
      <c r="CI118" s="889"/>
      <c r="CJ118" s="889"/>
      <c r="CK118" s="940"/>
      <c r="CL118" s="834"/>
      <c r="CM118" s="828" t="s">
        <v>470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131</v>
      </c>
      <c r="DH118" s="793"/>
      <c r="DI118" s="793"/>
      <c r="DJ118" s="793"/>
      <c r="DK118" s="794"/>
      <c r="DL118" s="795" t="s">
        <v>441</v>
      </c>
      <c r="DM118" s="793"/>
      <c r="DN118" s="793"/>
      <c r="DO118" s="793"/>
      <c r="DP118" s="794"/>
      <c r="DQ118" s="795" t="s">
        <v>446</v>
      </c>
      <c r="DR118" s="793"/>
      <c r="DS118" s="793"/>
      <c r="DT118" s="793"/>
      <c r="DU118" s="794"/>
      <c r="DV118" s="837" t="s">
        <v>131</v>
      </c>
      <c r="DW118" s="838"/>
      <c r="DX118" s="838"/>
      <c r="DY118" s="838"/>
      <c r="DZ118" s="839"/>
    </row>
    <row r="119" spans="1:130" s="224" customFormat="1" ht="26.25" customHeight="1" x14ac:dyDescent="0.15">
      <c r="A119" s="831" t="s">
        <v>438</v>
      </c>
      <c r="B119" s="832"/>
      <c r="C119" s="873" t="s">
        <v>439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131</v>
      </c>
      <c r="AB119" s="902"/>
      <c r="AC119" s="902"/>
      <c r="AD119" s="902"/>
      <c r="AE119" s="903"/>
      <c r="AF119" s="904" t="s">
        <v>447</v>
      </c>
      <c r="AG119" s="902"/>
      <c r="AH119" s="902"/>
      <c r="AI119" s="902"/>
      <c r="AJ119" s="903"/>
      <c r="AK119" s="904" t="s">
        <v>441</v>
      </c>
      <c r="AL119" s="902"/>
      <c r="AM119" s="902"/>
      <c r="AN119" s="902"/>
      <c r="AO119" s="903"/>
      <c r="AP119" s="905" t="s">
        <v>447</v>
      </c>
      <c r="AQ119" s="906"/>
      <c r="AR119" s="906"/>
      <c r="AS119" s="906"/>
      <c r="AT119" s="907"/>
      <c r="AU119" s="947"/>
      <c r="AV119" s="948"/>
      <c r="AW119" s="948"/>
      <c r="AX119" s="948"/>
      <c r="AY119" s="948"/>
      <c r="AZ119" s="245" t="s">
        <v>191</v>
      </c>
      <c r="BA119" s="245"/>
      <c r="BB119" s="245"/>
      <c r="BC119" s="245"/>
      <c r="BD119" s="245"/>
      <c r="BE119" s="245"/>
      <c r="BF119" s="245"/>
      <c r="BG119" s="245"/>
      <c r="BH119" s="245"/>
      <c r="BI119" s="245"/>
      <c r="BJ119" s="245"/>
      <c r="BK119" s="245"/>
      <c r="BL119" s="245"/>
      <c r="BM119" s="245"/>
      <c r="BN119" s="245"/>
      <c r="BO119" s="890" t="s">
        <v>471</v>
      </c>
      <c r="BP119" s="891"/>
      <c r="BQ119" s="892">
        <v>10413234</v>
      </c>
      <c r="BR119" s="858"/>
      <c r="BS119" s="858"/>
      <c r="BT119" s="858"/>
      <c r="BU119" s="858"/>
      <c r="BV119" s="858">
        <v>9688649</v>
      </c>
      <c r="BW119" s="858"/>
      <c r="BX119" s="858"/>
      <c r="BY119" s="858"/>
      <c r="BZ119" s="858"/>
      <c r="CA119" s="858">
        <v>9142211</v>
      </c>
      <c r="CB119" s="858"/>
      <c r="CC119" s="858"/>
      <c r="CD119" s="858"/>
      <c r="CE119" s="858"/>
      <c r="CF119" s="761"/>
      <c r="CG119" s="762"/>
      <c r="CH119" s="762"/>
      <c r="CI119" s="762"/>
      <c r="CJ119" s="847"/>
      <c r="CK119" s="941"/>
      <c r="CL119" s="836"/>
      <c r="CM119" s="851" t="s">
        <v>472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440</v>
      </c>
      <c r="DH119" s="777"/>
      <c r="DI119" s="777"/>
      <c r="DJ119" s="777"/>
      <c r="DK119" s="778"/>
      <c r="DL119" s="779" t="s">
        <v>446</v>
      </c>
      <c r="DM119" s="777"/>
      <c r="DN119" s="777"/>
      <c r="DO119" s="777"/>
      <c r="DP119" s="778"/>
      <c r="DQ119" s="779" t="s">
        <v>440</v>
      </c>
      <c r="DR119" s="777"/>
      <c r="DS119" s="777"/>
      <c r="DT119" s="777"/>
      <c r="DU119" s="778"/>
      <c r="DV119" s="861" t="s">
        <v>446</v>
      </c>
      <c r="DW119" s="862"/>
      <c r="DX119" s="862"/>
      <c r="DY119" s="862"/>
      <c r="DZ119" s="863"/>
    </row>
    <row r="120" spans="1:130" s="224" customFormat="1" ht="26.25" customHeight="1" x14ac:dyDescent="0.15">
      <c r="A120" s="833"/>
      <c r="B120" s="834"/>
      <c r="C120" s="828" t="s">
        <v>448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446</v>
      </c>
      <c r="AB120" s="793"/>
      <c r="AC120" s="793"/>
      <c r="AD120" s="793"/>
      <c r="AE120" s="794"/>
      <c r="AF120" s="795" t="s">
        <v>131</v>
      </c>
      <c r="AG120" s="793"/>
      <c r="AH120" s="793"/>
      <c r="AI120" s="793"/>
      <c r="AJ120" s="794"/>
      <c r="AK120" s="795" t="s">
        <v>446</v>
      </c>
      <c r="AL120" s="793"/>
      <c r="AM120" s="793"/>
      <c r="AN120" s="793"/>
      <c r="AO120" s="794"/>
      <c r="AP120" s="837" t="s">
        <v>446</v>
      </c>
      <c r="AQ120" s="838"/>
      <c r="AR120" s="838"/>
      <c r="AS120" s="838"/>
      <c r="AT120" s="839"/>
      <c r="AU120" s="893" t="s">
        <v>473</v>
      </c>
      <c r="AV120" s="894"/>
      <c r="AW120" s="894"/>
      <c r="AX120" s="894"/>
      <c r="AY120" s="895"/>
      <c r="AZ120" s="873" t="s">
        <v>474</v>
      </c>
      <c r="BA120" s="821"/>
      <c r="BB120" s="821"/>
      <c r="BC120" s="821"/>
      <c r="BD120" s="821"/>
      <c r="BE120" s="821"/>
      <c r="BF120" s="821"/>
      <c r="BG120" s="821"/>
      <c r="BH120" s="821"/>
      <c r="BI120" s="821"/>
      <c r="BJ120" s="821"/>
      <c r="BK120" s="821"/>
      <c r="BL120" s="821"/>
      <c r="BM120" s="821"/>
      <c r="BN120" s="821"/>
      <c r="BO120" s="821"/>
      <c r="BP120" s="822"/>
      <c r="BQ120" s="874">
        <v>5639275</v>
      </c>
      <c r="BR120" s="855"/>
      <c r="BS120" s="855"/>
      <c r="BT120" s="855"/>
      <c r="BU120" s="855"/>
      <c r="BV120" s="855">
        <v>6729213</v>
      </c>
      <c r="BW120" s="855"/>
      <c r="BX120" s="855"/>
      <c r="BY120" s="855"/>
      <c r="BZ120" s="855"/>
      <c r="CA120" s="855">
        <v>6872224</v>
      </c>
      <c r="CB120" s="855"/>
      <c r="CC120" s="855"/>
      <c r="CD120" s="855"/>
      <c r="CE120" s="855"/>
      <c r="CF120" s="879">
        <v>143.80000000000001</v>
      </c>
      <c r="CG120" s="880"/>
      <c r="CH120" s="880"/>
      <c r="CI120" s="880"/>
      <c r="CJ120" s="880"/>
      <c r="CK120" s="881" t="s">
        <v>475</v>
      </c>
      <c r="CL120" s="865"/>
      <c r="CM120" s="865"/>
      <c r="CN120" s="865"/>
      <c r="CO120" s="866"/>
      <c r="CP120" s="885" t="s">
        <v>476</v>
      </c>
      <c r="CQ120" s="886"/>
      <c r="CR120" s="886"/>
      <c r="CS120" s="886"/>
      <c r="CT120" s="886"/>
      <c r="CU120" s="886"/>
      <c r="CV120" s="886"/>
      <c r="CW120" s="886"/>
      <c r="CX120" s="886"/>
      <c r="CY120" s="886"/>
      <c r="CZ120" s="886"/>
      <c r="DA120" s="886"/>
      <c r="DB120" s="886"/>
      <c r="DC120" s="886"/>
      <c r="DD120" s="886"/>
      <c r="DE120" s="886"/>
      <c r="DF120" s="887"/>
      <c r="DG120" s="874">
        <v>3078104</v>
      </c>
      <c r="DH120" s="855"/>
      <c r="DI120" s="855"/>
      <c r="DJ120" s="855"/>
      <c r="DK120" s="855"/>
      <c r="DL120" s="855">
        <v>2674564</v>
      </c>
      <c r="DM120" s="855"/>
      <c r="DN120" s="855"/>
      <c r="DO120" s="855"/>
      <c r="DP120" s="855"/>
      <c r="DQ120" s="855">
        <v>2422046</v>
      </c>
      <c r="DR120" s="855"/>
      <c r="DS120" s="855"/>
      <c r="DT120" s="855"/>
      <c r="DU120" s="855"/>
      <c r="DV120" s="856">
        <v>50.7</v>
      </c>
      <c r="DW120" s="856"/>
      <c r="DX120" s="856"/>
      <c r="DY120" s="856"/>
      <c r="DZ120" s="857"/>
    </row>
    <row r="121" spans="1:130" s="224" customFormat="1" ht="26.25" customHeight="1" x14ac:dyDescent="0.15">
      <c r="A121" s="833"/>
      <c r="B121" s="834"/>
      <c r="C121" s="876" t="s">
        <v>477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446</v>
      </c>
      <c r="AB121" s="793"/>
      <c r="AC121" s="793"/>
      <c r="AD121" s="793"/>
      <c r="AE121" s="794"/>
      <c r="AF121" s="795" t="s">
        <v>131</v>
      </c>
      <c r="AG121" s="793"/>
      <c r="AH121" s="793"/>
      <c r="AI121" s="793"/>
      <c r="AJ121" s="794"/>
      <c r="AK121" s="795" t="s">
        <v>444</v>
      </c>
      <c r="AL121" s="793"/>
      <c r="AM121" s="793"/>
      <c r="AN121" s="793"/>
      <c r="AO121" s="794"/>
      <c r="AP121" s="837" t="s">
        <v>440</v>
      </c>
      <c r="AQ121" s="838"/>
      <c r="AR121" s="838"/>
      <c r="AS121" s="838"/>
      <c r="AT121" s="839"/>
      <c r="AU121" s="896"/>
      <c r="AV121" s="897"/>
      <c r="AW121" s="897"/>
      <c r="AX121" s="897"/>
      <c r="AY121" s="898"/>
      <c r="AZ121" s="828" t="s">
        <v>478</v>
      </c>
      <c r="BA121" s="765"/>
      <c r="BB121" s="765"/>
      <c r="BC121" s="765"/>
      <c r="BD121" s="765"/>
      <c r="BE121" s="765"/>
      <c r="BF121" s="765"/>
      <c r="BG121" s="765"/>
      <c r="BH121" s="765"/>
      <c r="BI121" s="765"/>
      <c r="BJ121" s="765"/>
      <c r="BK121" s="765"/>
      <c r="BL121" s="765"/>
      <c r="BM121" s="765"/>
      <c r="BN121" s="765"/>
      <c r="BO121" s="765"/>
      <c r="BP121" s="766"/>
      <c r="BQ121" s="829">
        <v>5000</v>
      </c>
      <c r="BR121" s="830"/>
      <c r="BS121" s="830"/>
      <c r="BT121" s="830"/>
      <c r="BU121" s="830"/>
      <c r="BV121" s="830" t="s">
        <v>446</v>
      </c>
      <c r="BW121" s="830"/>
      <c r="BX121" s="830"/>
      <c r="BY121" s="830"/>
      <c r="BZ121" s="830"/>
      <c r="CA121" s="830" t="s">
        <v>446</v>
      </c>
      <c r="CB121" s="830"/>
      <c r="CC121" s="830"/>
      <c r="CD121" s="830"/>
      <c r="CE121" s="830"/>
      <c r="CF121" s="888" t="s">
        <v>131</v>
      </c>
      <c r="CG121" s="889"/>
      <c r="CH121" s="889"/>
      <c r="CI121" s="889"/>
      <c r="CJ121" s="889"/>
      <c r="CK121" s="882"/>
      <c r="CL121" s="868"/>
      <c r="CM121" s="868"/>
      <c r="CN121" s="868"/>
      <c r="CO121" s="869"/>
      <c r="CP121" s="848" t="s">
        <v>410</v>
      </c>
      <c r="CQ121" s="849"/>
      <c r="CR121" s="849"/>
      <c r="CS121" s="849"/>
      <c r="CT121" s="849"/>
      <c r="CU121" s="849"/>
      <c r="CV121" s="849"/>
      <c r="CW121" s="849"/>
      <c r="CX121" s="849"/>
      <c r="CY121" s="849"/>
      <c r="CZ121" s="849"/>
      <c r="DA121" s="849"/>
      <c r="DB121" s="849"/>
      <c r="DC121" s="849"/>
      <c r="DD121" s="849"/>
      <c r="DE121" s="849"/>
      <c r="DF121" s="850"/>
      <c r="DG121" s="829">
        <v>71023</v>
      </c>
      <c r="DH121" s="830"/>
      <c r="DI121" s="830"/>
      <c r="DJ121" s="830"/>
      <c r="DK121" s="830"/>
      <c r="DL121" s="830">
        <v>31575</v>
      </c>
      <c r="DM121" s="830"/>
      <c r="DN121" s="830"/>
      <c r="DO121" s="830"/>
      <c r="DP121" s="830"/>
      <c r="DQ121" s="830">
        <v>19033</v>
      </c>
      <c r="DR121" s="830"/>
      <c r="DS121" s="830"/>
      <c r="DT121" s="830"/>
      <c r="DU121" s="830"/>
      <c r="DV121" s="807">
        <v>0.4</v>
      </c>
      <c r="DW121" s="807"/>
      <c r="DX121" s="807"/>
      <c r="DY121" s="807"/>
      <c r="DZ121" s="808"/>
    </row>
    <row r="122" spans="1:130" s="224" customFormat="1" ht="26.25" customHeight="1" x14ac:dyDescent="0.15">
      <c r="A122" s="833"/>
      <c r="B122" s="834"/>
      <c r="C122" s="828" t="s">
        <v>459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446</v>
      </c>
      <c r="AB122" s="793"/>
      <c r="AC122" s="793"/>
      <c r="AD122" s="793"/>
      <c r="AE122" s="794"/>
      <c r="AF122" s="795" t="s">
        <v>446</v>
      </c>
      <c r="AG122" s="793"/>
      <c r="AH122" s="793"/>
      <c r="AI122" s="793"/>
      <c r="AJ122" s="794"/>
      <c r="AK122" s="795" t="s">
        <v>444</v>
      </c>
      <c r="AL122" s="793"/>
      <c r="AM122" s="793"/>
      <c r="AN122" s="793"/>
      <c r="AO122" s="794"/>
      <c r="AP122" s="837" t="s">
        <v>446</v>
      </c>
      <c r="AQ122" s="838"/>
      <c r="AR122" s="838"/>
      <c r="AS122" s="838"/>
      <c r="AT122" s="839"/>
      <c r="AU122" s="896"/>
      <c r="AV122" s="897"/>
      <c r="AW122" s="897"/>
      <c r="AX122" s="897"/>
      <c r="AY122" s="898"/>
      <c r="AZ122" s="851" t="s">
        <v>479</v>
      </c>
      <c r="BA122" s="852"/>
      <c r="BB122" s="852"/>
      <c r="BC122" s="852"/>
      <c r="BD122" s="852"/>
      <c r="BE122" s="852"/>
      <c r="BF122" s="852"/>
      <c r="BG122" s="852"/>
      <c r="BH122" s="852"/>
      <c r="BI122" s="852"/>
      <c r="BJ122" s="852"/>
      <c r="BK122" s="852"/>
      <c r="BL122" s="852"/>
      <c r="BM122" s="852"/>
      <c r="BN122" s="852"/>
      <c r="BO122" s="852"/>
      <c r="BP122" s="853"/>
      <c r="BQ122" s="892">
        <v>7915271</v>
      </c>
      <c r="BR122" s="858"/>
      <c r="BS122" s="858"/>
      <c r="BT122" s="858"/>
      <c r="BU122" s="858"/>
      <c r="BV122" s="858">
        <v>7812320</v>
      </c>
      <c r="BW122" s="858"/>
      <c r="BX122" s="858"/>
      <c r="BY122" s="858"/>
      <c r="BZ122" s="858"/>
      <c r="CA122" s="858">
        <v>5875757</v>
      </c>
      <c r="CB122" s="858"/>
      <c r="CC122" s="858"/>
      <c r="CD122" s="858"/>
      <c r="CE122" s="858"/>
      <c r="CF122" s="859">
        <v>123</v>
      </c>
      <c r="CG122" s="860"/>
      <c r="CH122" s="860"/>
      <c r="CI122" s="860"/>
      <c r="CJ122" s="860"/>
      <c r="CK122" s="882"/>
      <c r="CL122" s="868"/>
      <c r="CM122" s="868"/>
      <c r="CN122" s="868"/>
      <c r="CO122" s="869"/>
      <c r="CP122" s="848" t="s">
        <v>408</v>
      </c>
      <c r="CQ122" s="849"/>
      <c r="CR122" s="849"/>
      <c r="CS122" s="849"/>
      <c r="CT122" s="849"/>
      <c r="CU122" s="849"/>
      <c r="CV122" s="849"/>
      <c r="CW122" s="849"/>
      <c r="CX122" s="849"/>
      <c r="CY122" s="849"/>
      <c r="CZ122" s="849"/>
      <c r="DA122" s="849"/>
      <c r="DB122" s="849"/>
      <c r="DC122" s="849"/>
      <c r="DD122" s="849"/>
      <c r="DE122" s="849"/>
      <c r="DF122" s="850"/>
      <c r="DG122" s="829" t="s">
        <v>440</v>
      </c>
      <c r="DH122" s="830"/>
      <c r="DI122" s="830"/>
      <c r="DJ122" s="830"/>
      <c r="DK122" s="830"/>
      <c r="DL122" s="830" t="s">
        <v>440</v>
      </c>
      <c r="DM122" s="830"/>
      <c r="DN122" s="830"/>
      <c r="DO122" s="830"/>
      <c r="DP122" s="830"/>
      <c r="DQ122" s="830" t="s">
        <v>396</v>
      </c>
      <c r="DR122" s="830"/>
      <c r="DS122" s="830"/>
      <c r="DT122" s="830"/>
      <c r="DU122" s="830"/>
      <c r="DV122" s="807" t="s">
        <v>131</v>
      </c>
      <c r="DW122" s="807"/>
      <c r="DX122" s="807"/>
      <c r="DY122" s="807"/>
      <c r="DZ122" s="808"/>
    </row>
    <row r="123" spans="1:130" s="224" customFormat="1" ht="26.25" customHeight="1" x14ac:dyDescent="0.15">
      <c r="A123" s="833"/>
      <c r="B123" s="834"/>
      <c r="C123" s="828" t="s">
        <v>465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131</v>
      </c>
      <c r="AB123" s="793"/>
      <c r="AC123" s="793"/>
      <c r="AD123" s="793"/>
      <c r="AE123" s="794"/>
      <c r="AF123" s="795" t="s">
        <v>441</v>
      </c>
      <c r="AG123" s="793"/>
      <c r="AH123" s="793"/>
      <c r="AI123" s="793"/>
      <c r="AJ123" s="794"/>
      <c r="AK123" s="795" t="s">
        <v>131</v>
      </c>
      <c r="AL123" s="793"/>
      <c r="AM123" s="793"/>
      <c r="AN123" s="793"/>
      <c r="AO123" s="794"/>
      <c r="AP123" s="837" t="s">
        <v>444</v>
      </c>
      <c r="AQ123" s="838"/>
      <c r="AR123" s="838"/>
      <c r="AS123" s="838"/>
      <c r="AT123" s="839"/>
      <c r="AU123" s="899"/>
      <c r="AV123" s="900"/>
      <c r="AW123" s="900"/>
      <c r="AX123" s="900"/>
      <c r="AY123" s="900"/>
      <c r="AZ123" s="245" t="s">
        <v>191</v>
      </c>
      <c r="BA123" s="245"/>
      <c r="BB123" s="245"/>
      <c r="BC123" s="245"/>
      <c r="BD123" s="245"/>
      <c r="BE123" s="245"/>
      <c r="BF123" s="245"/>
      <c r="BG123" s="245"/>
      <c r="BH123" s="245"/>
      <c r="BI123" s="245"/>
      <c r="BJ123" s="245"/>
      <c r="BK123" s="245"/>
      <c r="BL123" s="245"/>
      <c r="BM123" s="245"/>
      <c r="BN123" s="245"/>
      <c r="BO123" s="890" t="s">
        <v>480</v>
      </c>
      <c r="BP123" s="891"/>
      <c r="BQ123" s="845">
        <v>13559546</v>
      </c>
      <c r="BR123" s="846"/>
      <c r="BS123" s="846"/>
      <c r="BT123" s="846"/>
      <c r="BU123" s="846"/>
      <c r="BV123" s="846">
        <v>14541533</v>
      </c>
      <c r="BW123" s="846"/>
      <c r="BX123" s="846"/>
      <c r="BY123" s="846"/>
      <c r="BZ123" s="846"/>
      <c r="CA123" s="846">
        <v>12747981</v>
      </c>
      <c r="CB123" s="846"/>
      <c r="CC123" s="846"/>
      <c r="CD123" s="846"/>
      <c r="CE123" s="846"/>
      <c r="CF123" s="761"/>
      <c r="CG123" s="762"/>
      <c r="CH123" s="762"/>
      <c r="CI123" s="762"/>
      <c r="CJ123" s="847"/>
      <c r="CK123" s="882"/>
      <c r="CL123" s="868"/>
      <c r="CM123" s="868"/>
      <c r="CN123" s="868"/>
      <c r="CO123" s="869"/>
      <c r="CP123" s="848" t="s">
        <v>481</v>
      </c>
      <c r="CQ123" s="849"/>
      <c r="CR123" s="849"/>
      <c r="CS123" s="849"/>
      <c r="CT123" s="849"/>
      <c r="CU123" s="849"/>
      <c r="CV123" s="849"/>
      <c r="CW123" s="849"/>
      <c r="CX123" s="849"/>
      <c r="CY123" s="849"/>
      <c r="CZ123" s="849"/>
      <c r="DA123" s="849"/>
      <c r="DB123" s="849"/>
      <c r="DC123" s="849"/>
      <c r="DD123" s="849"/>
      <c r="DE123" s="849"/>
      <c r="DF123" s="850"/>
      <c r="DG123" s="792" t="s">
        <v>131</v>
      </c>
      <c r="DH123" s="793"/>
      <c r="DI123" s="793"/>
      <c r="DJ123" s="793"/>
      <c r="DK123" s="794"/>
      <c r="DL123" s="795" t="s">
        <v>396</v>
      </c>
      <c r="DM123" s="793"/>
      <c r="DN123" s="793"/>
      <c r="DO123" s="793"/>
      <c r="DP123" s="794"/>
      <c r="DQ123" s="795" t="s">
        <v>396</v>
      </c>
      <c r="DR123" s="793"/>
      <c r="DS123" s="793"/>
      <c r="DT123" s="793"/>
      <c r="DU123" s="794"/>
      <c r="DV123" s="837" t="s">
        <v>396</v>
      </c>
      <c r="DW123" s="838"/>
      <c r="DX123" s="838"/>
      <c r="DY123" s="838"/>
      <c r="DZ123" s="839"/>
    </row>
    <row r="124" spans="1:130" s="224" customFormat="1" ht="26.25" customHeight="1" thickBot="1" x14ac:dyDescent="0.2">
      <c r="A124" s="833"/>
      <c r="B124" s="834"/>
      <c r="C124" s="828" t="s">
        <v>468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440</v>
      </c>
      <c r="AB124" s="793"/>
      <c r="AC124" s="793"/>
      <c r="AD124" s="793"/>
      <c r="AE124" s="794"/>
      <c r="AF124" s="795" t="s">
        <v>131</v>
      </c>
      <c r="AG124" s="793"/>
      <c r="AH124" s="793"/>
      <c r="AI124" s="793"/>
      <c r="AJ124" s="794"/>
      <c r="AK124" s="795" t="s">
        <v>396</v>
      </c>
      <c r="AL124" s="793"/>
      <c r="AM124" s="793"/>
      <c r="AN124" s="793"/>
      <c r="AO124" s="794"/>
      <c r="AP124" s="837" t="s">
        <v>441</v>
      </c>
      <c r="AQ124" s="838"/>
      <c r="AR124" s="838"/>
      <c r="AS124" s="838"/>
      <c r="AT124" s="839"/>
      <c r="AU124" s="840" t="s">
        <v>482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131</v>
      </c>
      <c r="BR124" s="844"/>
      <c r="BS124" s="844"/>
      <c r="BT124" s="844"/>
      <c r="BU124" s="844"/>
      <c r="BV124" s="844" t="s">
        <v>441</v>
      </c>
      <c r="BW124" s="844"/>
      <c r="BX124" s="844"/>
      <c r="BY124" s="844"/>
      <c r="BZ124" s="844"/>
      <c r="CA124" s="844" t="s">
        <v>396</v>
      </c>
      <c r="CB124" s="844"/>
      <c r="CC124" s="844"/>
      <c r="CD124" s="844"/>
      <c r="CE124" s="844"/>
      <c r="CF124" s="739"/>
      <c r="CG124" s="740"/>
      <c r="CH124" s="740"/>
      <c r="CI124" s="740"/>
      <c r="CJ124" s="875"/>
      <c r="CK124" s="883"/>
      <c r="CL124" s="883"/>
      <c r="CM124" s="883"/>
      <c r="CN124" s="883"/>
      <c r="CO124" s="884"/>
      <c r="CP124" s="848" t="s">
        <v>483</v>
      </c>
      <c r="CQ124" s="849"/>
      <c r="CR124" s="849"/>
      <c r="CS124" s="849"/>
      <c r="CT124" s="849"/>
      <c r="CU124" s="849"/>
      <c r="CV124" s="849"/>
      <c r="CW124" s="849"/>
      <c r="CX124" s="849"/>
      <c r="CY124" s="849"/>
      <c r="CZ124" s="849"/>
      <c r="DA124" s="849"/>
      <c r="DB124" s="849"/>
      <c r="DC124" s="849"/>
      <c r="DD124" s="849"/>
      <c r="DE124" s="849"/>
      <c r="DF124" s="850"/>
      <c r="DG124" s="776" t="s">
        <v>441</v>
      </c>
      <c r="DH124" s="777"/>
      <c r="DI124" s="777"/>
      <c r="DJ124" s="777"/>
      <c r="DK124" s="778"/>
      <c r="DL124" s="779" t="s">
        <v>441</v>
      </c>
      <c r="DM124" s="777"/>
      <c r="DN124" s="777"/>
      <c r="DO124" s="777"/>
      <c r="DP124" s="778"/>
      <c r="DQ124" s="779" t="s">
        <v>441</v>
      </c>
      <c r="DR124" s="777"/>
      <c r="DS124" s="777"/>
      <c r="DT124" s="777"/>
      <c r="DU124" s="778"/>
      <c r="DV124" s="861" t="s">
        <v>441</v>
      </c>
      <c r="DW124" s="862"/>
      <c r="DX124" s="862"/>
      <c r="DY124" s="862"/>
      <c r="DZ124" s="863"/>
    </row>
    <row r="125" spans="1:130" s="224" customFormat="1" ht="26.25" customHeight="1" x14ac:dyDescent="0.15">
      <c r="A125" s="833"/>
      <c r="B125" s="834"/>
      <c r="C125" s="828" t="s">
        <v>470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441</v>
      </c>
      <c r="AB125" s="793"/>
      <c r="AC125" s="793"/>
      <c r="AD125" s="793"/>
      <c r="AE125" s="794"/>
      <c r="AF125" s="795" t="s">
        <v>441</v>
      </c>
      <c r="AG125" s="793"/>
      <c r="AH125" s="793"/>
      <c r="AI125" s="793"/>
      <c r="AJ125" s="794"/>
      <c r="AK125" s="795" t="s">
        <v>131</v>
      </c>
      <c r="AL125" s="793"/>
      <c r="AM125" s="793"/>
      <c r="AN125" s="793"/>
      <c r="AO125" s="794"/>
      <c r="AP125" s="837" t="s">
        <v>131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484</v>
      </c>
      <c r="CL125" s="865"/>
      <c r="CM125" s="865"/>
      <c r="CN125" s="865"/>
      <c r="CO125" s="866"/>
      <c r="CP125" s="873" t="s">
        <v>485</v>
      </c>
      <c r="CQ125" s="821"/>
      <c r="CR125" s="821"/>
      <c r="CS125" s="821"/>
      <c r="CT125" s="821"/>
      <c r="CU125" s="821"/>
      <c r="CV125" s="821"/>
      <c r="CW125" s="821"/>
      <c r="CX125" s="821"/>
      <c r="CY125" s="821"/>
      <c r="CZ125" s="821"/>
      <c r="DA125" s="821"/>
      <c r="DB125" s="821"/>
      <c r="DC125" s="821"/>
      <c r="DD125" s="821"/>
      <c r="DE125" s="821"/>
      <c r="DF125" s="822"/>
      <c r="DG125" s="874" t="s">
        <v>131</v>
      </c>
      <c r="DH125" s="855"/>
      <c r="DI125" s="855"/>
      <c r="DJ125" s="855"/>
      <c r="DK125" s="855"/>
      <c r="DL125" s="855" t="s">
        <v>441</v>
      </c>
      <c r="DM125" s="855"/>
      <c r="DN125" s="855"/>
      <c r="DO125" s="855"/>
      <c r="DP125" s="855"/>
      <c r="DQ125" s="855" t="s">
        <v>441</v>
      </c>
      <c r="DR125" s="855"/>
      <c r="DS125" s="855"/>
      <c r="DT125" s="855"/>
      <c r="DU125" s="855"/>
      <c r="DV125" s="856" t="s">
        <v>441</v>
      </c>
      <c r="DW125" s="856"/>
      <c r="DX125" s="856"/>
      <c r="DY125" s="856"/>
      <c r="DZ125" s="857"/>
    </row>
    <row r="126" spans="1:130" s="224" customFormat="1" ht="26.25" customHeight="1" thickBot="1" x14ac:dyDescent="0.2">
      <c r="A126" s="833"/>
      <c r="B126" s="834"/>
      <c r="C126" s="828" t="s">
        <v>472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131</v>
      </c>
      <c r="AB126" s="793"/>
      <c r="AC126" s="793"/>
      <c r="AD126" s="793"/>
      <c r="AE126" s="794"/>
      <c r="AF126" s="795" t="s">
        <v>441</v>
      </c>
      <c r="AG126" s="793"/>
      <c r="AH126" s="793"/>
      <c r="AI126" s="793"/>
      <c r="AJ126" s="794"/>
      <c r="AK126" s="795" t="s">
        <v>441</v>
      </c>
      <c r="AL126" s="793"/>
      <c r="AM126" s="793"/>
      <c r="AN126" s="793"/>
      <c r="AO126" s="794"/>
      <c r="AP126" s="837" t="s">
        <v>441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486</v>
      </c>
      <c r="CQ126" s="765"/>
      <c r="CR126" s="765"/>
      <c r="CS126" s="765"/>
      <c r="CT126" s="765"/>
      <c r="CU126" s="765"/>
      <c r="CV126" s="765"/>
      <c r="CW126" s="765"/>
      <c r="CX126" s="765"/>
      <c r="CY126" s="765"/>
      <c r="CZ126" s="765"/>
      <c r="DA126" s="765"/>
      <c r="DB126" s="765"/>
      <c r="DC126" s="765"/>
      <c r="DD126" s="765"/>
      <c r="DE126" s="765"/>
      <c r="DF126" s="766"/>
      <c r="DG126" s="829" t="s">
        <v>441</v>
      </c>
      <c r="DH126" s="830"/>
      <c r="DI126" s="830"/>
      <c r="DJ126" s="830"/>
      <c r="DK126" s="830"/>
      <c r="DL126" s="830" t="s">
        <v>131</v>
      </c>
      <c r="DM126" s="830"/>
      <c r="DN126" s="830"/>
      <c r="DO126" s="830"/>
      <c r="DP126" s="830"/>
      <c r="DQ126" s="830" t="s">
        <v>131</v>
      </c>
      <c r="DR126" s="830"/>
      <c r="DS126" s="830"/>
      <c r="DT126" s="830"/>
      <c r="DU126" s="830"/>
      <c r="DV126" s="807" t="s">
        <v>441</v>
      </c>
      <c r="DW126" s="807"/>
      <c r="DX126" s="807"/>
      <c r="DY126" s="807"/>
      <c r="DZ126" s="808"/>
    </row>
    <row r="127" spans="1:130" s="224" customFormat="1" ht="26.25" customHeight="1" x14ac:dyDescent="0.15">
      <c r="A127" s="835"/>
      <c r="B127" s="836"/>
      <c r="C127" s="851" t="s">
        <v>487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441</v>
      </c>
      <c r="AB127" s="793"/>
      <c r="AC127" s="793"/>
      <c r="AD127" s="793"/>
      <c r="AE127" s="794"/>
      <c r="AF127" s="795" t="s">
        <v>441</v>
      </c>
      <c r="AG127" s="793"/>
      <c r="AH127" s="793"/>
      <c r="AI127" s="793"/>
      <c r="AJ127" s="794"/>
      <c r="AK127" s="795" t="s">
        <v>441</v>
      </c>
      <c r="AL127" s="793"/>
      <c r="AM127" s="793"/>
      <c r="AN127" s="793"/>
      <c r="AO127" s="794"/>
      <c r="AP127" s="837" t="s">
        <v>131</v>
      </c>
      <c r="AQ127" s="838"/>
      <c r="AR127" s="838"/>
      <c r="AS127" s="838"/>
      <c r="AT127" s="839"/>
      <c r="AU127" s="226"/>
      <c r="AV127" s="226"/>
      <c r="AW127" s="226"/>
      <c r="AX127" s="854" t="s">
        <v>488</v>
      </c>
      <c r="AY127" s="825"/>
      <c r="AZ127" s="825"/>
      <c r="BA127" s="825"/>
      <c r="BB127" s="825"/>
      <c r="BC127" s="825"/>
      <c r="BD127" s="825"/>
      <c r="BE127" s="826"/>
      <c r="BF127" s="824" t="s">
        <v>489</v>
      </c>
      <c r="BG127" s="825"/>
      <c r="BH127" s="825"/>
      <c r="BI127" s="825"/>
      <c r="BJ127" s="825"/>
      <c r="BK127" s="825"/>
      <c r="BL127" s="826"/>
      <c r="BM127" s="824" t="s">
        <v>490</v>
      </c>
      <c r="BN127" s="825"/>
      <c r="BO127" s="825"/>
      <c r="BP127" s="825"/>
      <c r="BQ127" s="825"/>
      <c r="BR127" s="825"/>
      <c r="BS127" s="826"/>
      <c r="BT127" s="824" t="s">
        <v>491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492</v>
      </c>
      <c r="CQ127" s="765"/>
      <c r="CR127" s="765"/>
      <c r="CS127" s="765"/>
      <c r="CT127" s="765"/>
      <c r="CU127" s="765"/>
      <c r="CV127" s="765"/>
      <c r="CW127" s="765"/>
      <c r="CX127" s="765"/>
      <c r="CY127" s="765"/>
      <c r="CZ127" s="765"/>
      <c r="DA127" s="765"/>
      <c r="DB127" s="765"/>
      <c r="DC127" s="765"/>
      <c r="DD127" s="765"/>
      <c r="DE127" s="765"/>
      <c r="DF127" s="766"/>
      <c r="DG127" s="829" t="s">
        <v>131</v>
      </c>
      <c r="DH127" s="830"/>
      <c r="DI127" s="830"/>
      <c r="DJ127" s="830"/>
      <c r="DK127" s="830"/>
      <c r="DL127" s="830" t="s">
        <v>441</v>
      </c>
      <c r="DM127" s="830"/>
      <c r="DN127" s="830"/>
      <c r="DO127" s="830"/>
      <c r="DP127" s="830"/>
      <c r="DQ127" s="830" t="s">
        <v>441</v>
      </c>
      <c r="DR127" s="830"/>
      <c r="DS127" s="830"/>
      <c r="DT127" s="830"/>
      <c r="DU127" s="830"/>
      <c r="DV127" s="807" t="s">
        <v>441</v>
      </c>
      <c r="DW127" s="807"/>
      <c r="DX127" s="807"/>
      <c r="DY127" s="807"/>
      <c r="DZ127" s="808"/>
    </row>
    <row r="128" spans="1:130" s="224" customFormat="1" ht="26.25" customHeight="1" thickBot="1" x14ac:dyDescent="0.2">
      <c r="A128" s="809" t="s">
        <v>493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494</v>
      </c>
      <c r="X128" s="811"/>
      <c r="Y128" s="811"/>
      <c r="Z128" s="812"/>
      <c r="AA128" s="813" t="s">
        <v>131</v>
      </c>
      <c r="AB128" s="814"/>
      <c r="AC128" s="814"/>
      <c r="AD128" s="814"/>
      <c r="AE128" s="815"/>
      <c r="AF128" s="816">
        <v>1000</v>
      </c>
      <c r="AG128" s="814"/>
      <c r="AH128" s="814"/>
      <c r="AI128" s="814"/>
      <c r="AJ128" s="815"/>
      <c r="AK128" s="816" t="s">
        <v>441</v>
      </c>
      <c r="AL128" s="814"/>
      <c r="AM128" s="814"/>
      <c r="AN128" s="814"/>
      <c r="AO128" s="815"/>
      <c r="AP128" s="817"/>
      <c r="AQ128" s="818"/>
      <c r="AR128" s="818"/>
      <c r="AS128" s="818"/>
      <c r="AT128" s="819"/>
      <c r="AU128" s="226"/>
      <c r="AV128" s="226"/>
      <c r="AW128" s="226"/>
      <c r="AX128" s="820" t="s">
        <v>495</v>
      </c>
      <c r="AY128" s="821"/>
      <c r="AZ128" s="821"/>
      <c r="BA128" s="821"/>
      <c r="BB128" s="821"/>
      <c r="BC128" s="821"/>
      <c r="BD128" s="821"/>
      <c r="BE128" s="822"/>
      <c r="BF128" s="799" t="s">
        <v>444</v>
      </c>
      <c r="BG128" s="800"/>
      <c r="BH128" s="800"/>
      <c r="BI128" s="800"/>
      <c r="BJ128" s="800"/>
      <c r="BK128" s="800"/>
      <c r="BL128" s="823"/>
      <c r="BM128" s="799">
        <v>14.72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496</v>
      </c>
      <c r="CQ128" s="743"/>
      <c r="CR128" s="743"/>
      <c r="CS128" s="743"/>
      <c r="CT128" s="743"/>
      <c r="CU128" s="743"/>
      <c r="CV128" s="743"/>
      <c r="CW128" s="743"/>
      <c r="CX128" s="743"/>
      <c r="CY128" s="743"/>
      <c r="CZ128" s="743"/>
      <c r="DA128" s="743"/>
      <c r="DB128" s="743"/>
      <c r="DC128" s="743"/>
      <c r="DD128" s="743"/>
      <c r="DE128" s="743"/>
      <c r="DF128" s="744"/>
      <c r="DG128" s="803" t="s">
        <v>497</v>
      </c>
      <c r="DH128" s="804"/>
      <c r="DI128" s="804"/>
      <c r="DJ128" s="804"/>
      <c r="DK128" s="804"/>
      <c r="DL128" s="804" t="s">
        <v>444</v>
      </c>
      <c r="DM128" s="804"/>
      <c r="DN128" s="804"/>
      <c r="DO128" s="804"/>
      <c r="DP128" s="804"/>
      <c r="DQ128" s="804" t="s">
        <v>131</v>
      </c>
      <c r="DR128" s="804"/>
      <c r="DS128" s="804"/>
      <c r="DT128" s="804"/>
      <c r="DU128" s="804"/>
      <c r="DV128" s="805" t="s">
        <v>444</v>
      </c>
      <c r="DW128" s="805"/>
      <c r="DX128" s="805"/>
      <c r="DY128" s="805"/>
      <c r="DZ128" s="806"/>
    </row>
    <row r="129" spans="1:131" s="224" customFormat="1" ht="26.25" customHeight="1" x14ac:dyDescent="0.15">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498</v>
      </c>
      <c r="X129" s="790"/>
      <c r="Y129" s="790"/>
      <c r="Z129" s="791"/>
      <c r="AA129" s="792">
        <v>5350143</v>
      </c>
      <c r="AB129" s="793"/>
      <c r="AC129" s="793"/>
      <c r="AD129" s="793"/>
      <c r="AE129" s="794"/>
      <c r="AF129" s="795">
        <v>5611140</v>
      </c>
      <c r="AG129" s="793"/>
      <c r="AH129" s="793"/>
      <c r="AI129" s="793"/>
      <c r="AJ129" s="794"/>
      <c r="AK129" s="795">
        <v>5467433</v>
      </c>
      <c r="AL129" s="793"/>
      <c r="AM129" s="793"/>
      <c r="AN129" s="793"/>
      <c r="AO129" s="794"/>
      <c r="AP129" s="796"/>
      <c r="AQ129" s="797"/>
      <c r="AR129" s="797"/>
      <c r="AS129" s="797"/>
      <c r="AT129" s="798"/>
      <c r="AU129" s="227"/>
      <c r="AV129" s="227"/>
      <c r="AW129" s="227"/>
      <c r="AX129" s="764" t="s">
        <v>499</v>
      </c>
      <c r="AY129" s="765"/>
      <c r="AZ129" s="765"/>
      <c r="BA129" s="765"/>
      <c r="BB129" s="765"/>
      <c r="BC129" s="765"/>
      <c r="BD129" s="765"/>
      <c r="BE129" s="766"/>
      <c r="BF129" s="783" t="s">
        <v>444</v>
      </c>
      <c r="BG129" s="784"/>
      <c r="BH129" s="784"/>
      <c r="BI129" s="784"/>
      <c r="BJ129" s="784"/>
      <c r="BK129" s="784"/>
      <c r="BL129" s="785"/>
      <c r="BM129" s="783">
        <v>19.72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500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501</v>
      </c>
      <c r="X130" s="790"/>
      <c r="Y130" s="790"/>
      <c r="Z130" s="791"/>
      <c r="AA130" s="792">
        <v>665151</v>
      </c>
      <c r="AB130" s="793"/>
      <c r="AC130" s="793"/>
      <c r="AD130" s="793"/>
      <c r="AE130" s="794"/>
      <c r="AF130" s="795">
        <v>680198</v>
      </c>
      <c r="AG130" s="793"/>
      <c r="AH130" s="793"/>
      <c r="AI130" s="793"/>
      <c r="AJ130" s="794"/>
      <c r="AK130" s="795">
        <v>689628</v>
      </c>
      <c r="AL130" s="793"/>
      <c r="AM130" s="793"/>
      <c r="AN130" s="793"/>
      <c r="AO130" s="794"/>
      <c r="AP130" s="796"/>
      <c r="AQ130" s="797"/>
      <c r="AR130" s="797"/>
      <c r="AS130" s="797"/>
      <c r="AT130" s="798"/>
      <c r="AU130" s="227"/>
      <c r="AV130" s="227"/>
      <c r="AW130" s="227"/>
      <c r="AX130" s="764" t="s">
        <v>502</v>
      </c>
      <c r="AY130" s="765"/>
      <c r="AZ130" s="765"/>
      <c r="BA130" s="765"/>
      <c r="BB130" s="765"/>
      <c r="BC130" s="765"/>
      <c r="BD130" s="765"/>
      <c r="BE130" s="766"/>
      <c r="BF130" s="767">
        <v>3.6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503</v>
      </c>
      <c r="X131" s="774"/>
      <c r="Y131" s="774"/>
      <c r="Z131" s="775"/>
      <c r="AA131" s="776">
        <v>4684992</v>
      </c>
      <c r="AB131" s="777"/>
      <c r="AC131" s="777"/>
      <c r="AD131" s="777"/>
      <c r="AE131" s="778"/>
      <c r="AF131" s="779">
        <v>4930942</v>
      </c>
      <c r="AG131" s="777"/>
      <c r="AH131" s="777"/>
      <c r="AI131" s="777"/>
      <c r="AJ131" s="778"/>
      <c r="AK131" s="779">
        <v>4777805</v>
      </c>
      <c r="AL131" s="777"/>
      <c r="AM131" s="777"/>
      <c r="AN131" s="777"/>
      <c r="AO131" s="778"/>
      <c r="AP131" s="780"/>
      <c r="AQ131" s="781"/>
      <c r="AR131" s="781"/>
      <c r="AS131" s="781"/>
      <c r="AT131" s="782"/>
      <c r="AU131" s="227"/>
      <c r="AV131" s="227"/>
      <c r="AW131" s="227"/>
      <c r="AX131" s="742" t="s">
        <v>504</v>
      </c>
      <c r="AY131" s="743"/>
      <c r="AZ131" s="743"/>
      <c r="BA131" s="743"/>
      <c r="BB131" s="743"/>
      <c r="BC131" s="743"/>
      <c r="BD131" s="743"/>
      <c r="BE131" s="744"/>
      <c r="BF131" s="745" t="s">
        <v>444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505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506</v>
      </c>
      <c r="W132" s="755"/>
      <c r="X132" s="755"/>
      <c r="Y132" s="755"/>
      <c r="Z132" s="756"/>
      <c r="AA132" s="757">
        <v>3.5728983099999998</v>
      </c>
      <c r="AB132" s="758"/>
      <c r="AC132" s="758"/>
      <c r="AD132" s="758"/>
      <c r="AE132" s="759"/>
      <c r="AF132" s="760">
        <v>3.9690793360000001</v>
      </c>
      <c r="AG132" s="758"/>
      <c r="AH132" s="758"/>
      <c r="AI132" s="758"/>
      <c r="AJ132" s="759"/>
      <c r="AK132" s="760">
        <v>3.2649720950000001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507</v>
      </c>
      <c r="W133" s="734"/>
      <c r="X133" s="734"/>
      <c r="Y133" s="734"/>
      <c r="Z133" s="735"/>
      <c r="AA133" s="736">
        <v>4.5</v>
      </c>
      <c r="AB133" s="737"/>
      <c r="AC133" s="737"/>
      <c r="AD133" s="737"/>
      <c r="AE133" s="738"/>
      <c r="AF133" s="736">
        <v>3.9</v>
      </c>
      <c r="AG133" s="737"/>
      <c r="AH133" s="737"/>
      <c r="AI133" s="737"/>
      <c r="AJ133" s="738"/>
      <c r="AK133" s="736">
        <v>3.6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vNvEcgxkO6576fQjjbfx4OCfht6Br3kdXk84opCSX91m9gJGdADyvzwjLz3A79U+Ocm6sT8KqU/30W7vJsrgw==" saltValue="4AD+CB5P6wHZ/eUpgdBe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254" customFormat="1" x14ac:dyDescent="0.15"/>
    <row r="82" spans="97:112" s="254" customFormat="1" x14ac:dyDescent="0.15"/>
    <row r="83" spans="97:112" s="254" customFormat="1" x14ac:dyDescent="0.15"/>
    <row r="84" spans="97:112" s="254" customFormat="1" x14ac:dyDescent="0.15"/>
    <row r="85" spans="97:112" s="254" customFormat="1" x14ac:dyDescent="0.15"/>
    <row r="86" spans="97:112" s="254" customFormat="1" x14ac:dyDescent="0.15"/>
    <row r="87" spans="97:112" s="254" customFormat="1" x14ac:dyDescent="0.15"/>
    <row r="88" spans="97:112" s="254" customFormat="1" x14ac:dyDescent="0.15"/>
    <row r="89" spans="97:112" s="254" customFormat="1" x14ac:dyDescent="0.15"/>
    <row r="90" spans="97:112" s="254" customFormat="1" x14ac:dyDescent="0.15"/>
    <row r="91" spans="97:112" s="254" customFormat="1" x14ac:dyDescent="0.15"/>
    <row r="92" spans="97:112" s="254" customFormat="1" x14ac:dyDescent="0.15"/>
    <row r="93" spans="97:112" s="254" customFormat="1" x14ac:dyDescent="0.15"/>
    <row r="94" spans="97:112" s="254" customFormat="1" x14ac:dyDescent="0.15"/>
    <row r="95" spans="97:112" s="254" customFormat="1" x14ac:dyDescent="0.15"/>
    <row r="96" spans="97:112" s="254" customFormat="1" x14ac:dyDescent="0.15">
      <c r="CS96" s="253"/>
      <c r="CX96" s="253"/>
      <c r="DC96" s="253"/>
      <c r="DH96" s="253"/>
    </row>
    <row r="97" spans="24:120" x14ac:dyDescent="0.15">
      <c r="CS97" s="253"/>
      <c r="CX97" s="253"/>
      <c r="DC97" s="253"/>
      <c r="DH97" s="253"/>
      <c r="DP97" s="254" t="s">
        <v>508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1YaJGquaWyaRD+B6ukH1rPrL9Sheuy+homiBwchpM0ECjvcgCil2Ss8NlOJ5/2W2EeobvRzONqlz5TYY2/XZXg==" saltValue="lqScA6gFqsTmnT1VfCBc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Tt29aP54Kj9Dqqxfup2hSySBIDgKC8ZTqP8s03MmFI0bTD6vVrfgXqdwxfNcQ2AiYtH/qgyZoCy42z/BISExQ==" saltValue="QNhhXQKt6rcoCDqJQvsU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510</v>
      </c>
      <c r="AL6" s="260"/>
      <c r="AM6" s="260"/>
      <c r="AN6" s="260"/>
    </row>
    <row r="7" spans="1:46" ht="13.5" customHeight="1" x14ac:dyDescent="0.15">
      <c r="A7" s="259"/>
      <c r="AK7" s="262"/>
      <c r="AL7" s="263"/>
      <c r="AM7" s="263"/>
      <c r="AN7" s="264"/>
      <c r="AO7" s="1130" t="s">
        <v>511</v>
      </c>
      <c r="AP7" s="265"/>
      <c r="AQ7" s="266" t="s">
        <v>512</v>
      </c>
      <c r="AR7" s="267"/>
    </row>
    <row r="8" spans="1:46" x14ac:dyDescent="0.15">
      <c r="A8" s="259"/>
      <c r="AK8" s="268"/>
      <c r="AL8" s="269"/>
      <c r="AM8" s="269"/>
      <c r="AN8" s="270"/>
      <c r="AO8" s="1131"/>
      <c r="AP8" s="271" t="s">
        <v>513</v>
      </c>
      <c r="AQ8" s="272" t="s">
        <v>514</v>
      </c>
      <c r="AR8" s="273" t="s">
        <v>515</v>
      </c>
    </row>
    <row r="9" spans="1:46" x14ac:dyDescent="0.15">
      <c r="A9" s="259"/>
      <c r="AK9" s="1142" t="s">
        <v>516</v>
      </c>
      <c r="AL9" s="1143"/>
      <c r="AM9" s="1143"/>
      <c r="AN9" s="1144"/>
      <c r="AO9" s="274">
        <v>1523008</v>
      </c>
      <c r="AP9" s="274">
        <v>108786</v>
      </c>
      <c r="AQ9" s="275">
        <v>104296</v>
      </c>
      <c r="AR9" s="276">
        <v>4.3</v>
      </c>
    </row>
    <row r="10" spans="1:46" ht="13.5" customHeight="1" x14ac:dyDescent="0.15">
      <c r="A10" s="259"/>
      <c r="AK10" s="1142" t="s">
        <v>517</v>
      </c>
      <c r="AL10" s="1143"/>
      <c r="AM10" s="1143"/>
      <c r="AN10" s="1144"/>
      <c r="AO10" s="277">
        <v>289108</v>
      </c>
      <c r="AP10" s="277">
        <v>20651</v>
      </c>
      <c r="AQ10" s="278">
        <v>16614</v>
      </c>
      <c r="AR10" s="279">
        <v>24.3</v>
      </c>
    </row>
    <row r="11" spans="1:46" ht="13.5" customHeight="1" x14ac:dyDescent="0.15">
      <c r="A11" s="259"/>
      <c r="AK11" s="1142" t="s">
        <v>518</v>
      </c>
      <c r="AL11" s="1143"/>
      <c r="AM11" s="1143"/>
      <c r="AN11" s="1144"/>
      <c r="AO11" s="277" t="s">
        <v>519</v>
      </c>
      <c r="AP11" s="277" t="s">
        <v>519</v>
      </c>
      <c r="AQ11" s="278">
        <v>799</v>
      </c>
      <c r="AR11" s="279" t="s">
        <v>519</v>
      </c>
    </row>
    <row r="12" spans="1:46" ht="13.5" customHeight="1" x14ac:dyDescent="0.15">
      <c r="A12" s="259"/>
      <c r="AK12" s="1142" t="s">
        <v>520</v>
      </c>
      <c r="AL12" s="1143"/>
      <c r="AM12" s="1143"/>
      <c r="AN12" s="1144"/>
      <c r="AO12" s="277" t="s">
        <v>519</v>
      </c>
      <c r="AP12" s="277" t="s">
        <v>519</v>
      </c>
      <c r="AQ12" s="278" t="s">
        <v>519</v>
      </c>
      <c r="AR12" s="279" t="s">
        <v>519</v>
      </c>
    </row>
    <row r="13" spans="1:46" ht="13.5" customHeight="1" x14ac:dyDescent="0.15">
      <c r="A13" s="259"/>
      <c r="AK13" s="1142" t="s">
        <v>521</v>
      </c>
      <c r="AL13" s="1143"/>
      <c r="AM13" s="1143"/>
      <c r="AN13" s="1144"/>
      <c r="AO13" s="277">
        <v>36286</v>
      </c>
      <c r="AP13" s="277">
        <v>2592</v>
      </c>
      <c r="AQ13" s="278">
        <v>4504</v>
      </c>
      <c r="AR13" s="279">
        <v>-42.5</v>
      </c>
    </row>
    <row r="14" spans="1:46" ht="13.5" customHeight="1" x14ac:dyDescent="0.15">
      <c r="A14" s="259"/>
      <c r="AK14" s="1142" t="s">
        <v>522</v>
      </c>
      <c r="AL14" s="1143"/>
      <c r="AM14" s="1143"/>
      <c r="AN14" s="1144"/>
      <c r="AO14" s="277" t="s">
        <v>519</v>
      </c>
      <c r="AP14" s="277" t="s">
        <v>519</v>
      </c>
      <c r="AQ14" s="278">
        <v>2125</v>
      </c>
      <c r="AR14" s="279" t="s">
        <v>519</v>
      </c>
    </row>
    <row r="15" spans="1:46" ht="13.5" customHeight="1" x14ac:dyDescent="0.15">
      <c r="A15" s="259"/>
      <c r="AK15" s="1145" t="s">
        <v>523</v>
      </c>
      <c r="AL15" s="1146"/>
      <c r="AM15" s="1146"/>
      <c r="AN15" s="1147"/>
      <c r="AO15" s="277">
        <v>-120512</v>
      </c>
      <c r="AP15" s="277">
        <v>-8608</v>
      </c>
      <c r="AQ15" s="278">
        <v>-7352</v>
      </c>
      <c r="AR15" s="279">
        <v>17.100000000000001</v>
      </c>
    </row>
    <row r="16" spans="1:46" x14ac:dyDescent="0.15">
      <c r="A16" s="259"/>
      <c r="AK16" s="1145" t="s">
        <v>191</v>
      </c>
      <c r="AL16" s="1146"/>
      <c r="AM16" s="1146"/>
      <c r="AN16" s="1147"/>
      <c r="AO16" s="277">
        <v>1727890</v>
      </c>
      <c r="AP16" s="277">
        <v>123421</v>
      </c>
      <c r="AQ16" s="278">
        <v>120986</v>
      </c>
      <c r="AR16" s="279">
        <v>2</v>
      </c>
    </row>
    <row r="17" spans="1:46" x14ac:dyDescent="0.15">
      <c r="A17" s="259"/>
    </row>
    <row r="18" spans="1:46" x14ac:dyDescent="0.15">
      <c r="A18" s="259"/>
      <c r="AQ18" s="280"/>
      <c r="AR18" s="280"/>
    </row>
    <row r="19" spans="1:46" x14ac:dyDescent="0.15">
      <c r="A19" s="259"/>
      <c r="AK19" s="255" t="s">
        <v>524</v>
      </c>
    </row>
    <row r="20" spans="1:46" x14ac:dyDescent="0.15">
      <c r="A20" s="259"/>
      <c r="AK20" s="281"/>
      <c r="AL20" s="282"/>
      <c r="AM20" s="282"/>
      <c r="AN20" s="283"/>
      <c r="AO20" s="284" t="s">
        <v>525</v>
      </c>
      <c r="AP20" s="285" t="s">
        <v>526</v>
      </c>
      <c r="AQ20" s="286" t="s">
        <v>527</v>
      </c>
      <c r="AR20" s="287"/>
    </row>
    <row r="21" spans="1:46" s="260" customFormat="1" x14ac:dyDescent="0.15">
      <c r="A21" s="288"/>
      <c r="AK21" s="1148" t="s">
        <v>528</v>
      </c>
      <c r="AL21" s="1149"/>
      <c r="AM21" s="1149"/>
      <c r="AN21" s="1150"/>
      <c r="AO21" s="289">
        <v>9.5</v>
      </c>
      <c r="AP21" s="290">
        <v>10.56</v>
      </c>
      <c r="AQ21" s="291">
        <v>-1.06</v>
      </c>
      <c r="AS21" s="292"/>
      <c r="AT21" s="288"/>
    </row>
    <row r="22" spans="1:46" s="260" customFormat="1" x14ac:dyDescent="0.15">
      <c r="A22" s="288"/>
      <c r="AK22" s="1148" t="s">
        <v>529</v>
      </c>
      <c r="AL22" s="1149"/>
      <c r="AM22" s="1149"/>
      <c r="AN22" s="1150"/>
      <c r="AO22" s="293">
        <v>97.1</v>
      </c>
      <c r="AP22" s="294">
        <v>96.8</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1" t="s">
        <v>530</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row>
    <row r="27" spans="1:46" x14ac:dyDescent="0.15">
      <c r="A27" s="300"/>
      <c r="AS27" s="255"/>
      <c r="AT27" s="255"/>
    </row>
    <row r="28" spans="1:46" ht="17.25" x14ac:dyDescent="0.15">
      <c r="A28" s="256" t="s">
        <v>531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532</v>
      </c>
      <c r="AL29" s="260"/>
      <c r="AM29" s="260"/>
      <c r="AN29" s="260"/>
      <c r="AS29" s="302"/>
    </row>
    <row r="30" spans="1:46" ht="13.5" customHeight="1" x14ac:dyDescent="0.15">
      <c r="A30" s="259"/>
      <c r="AK30" s="262"/>
      <c r="AL30" s="263"/>
      <c r="AM30" s="263"/>
      <c r="AN30" s="264"/>
      <c r="AO30" s="1130" t="s">
        <v>511</v>
      </c>
      <c r="AP30" s="265"/>
      <c r="AQ30" s="266" t="s">
        <v>512</v>
      </c>
      <c r="AR30" s="267"/>
    </row>
    <row r="31" spans="1:46" x14ac:dyDescent="0.15">
      <c r="A31" s="259"/>
      <c r="AK31" s="268"/>
      <c r="AL31" s="269"/>
      <c r="AM31" s="269"/>
      <c r="AN31" s="270"/>
      <c r="AO31" s="1131"/>
      <c r="AP31" s="271" t="s">
        <v>513</v>
      </c>
      <c r="AQ31" s="272" t="s">
        <v>514</v>
      </c>
      <c r="AR31" s="273" t="s">
        <v>515</v>
      </c>
    </row>
    <row r="32" spans="1:46" ht="27" customHeight="1" x14ac:dyDescent="0.15">
      <c r="A32" s="259"/>
      <c r="AK32" s="1132" t="s">
        <v>533</v>
      </c>
      <c r="AL32" s="1133"/>
      <c r="AM32" s="1133"/>
      <c r="AN32" s="1134"/>
      <c r="AO32" s="303">
        <v>601436</v>
      </c>
      <c r="AP32" s="303">
        <v>42960</v>
      </c>
      <c r="AQ32" s="304">
        <v>60627</v>
      </c>
      <c r="AR32" s="305">
        <v>-29.1</v>
      </c>
    </row>
    <row r="33" spans="1:46" ht="13.5" customHeight="1" x14ac:dyDescent="0.15">
      <c r="A33" s="259"/>
      <c r="AK33" s="1132" t="s">
        <v>534</v>
      </c>
      <c r="AL33" s="1133"/>
      <c r="AM33" s="1133"/>
      <c r="AN33" s="1134"/>
      <c r="AO33" s="303" t="s">
        <v>519</v>
      </c>
      <c r="AP33" s="303" t="s">
        <v>519</v>
      </c>
      <c r="AQ33" s="304" t="s">
        <v>519</v>
      </c>
      <c r="AR33" s="305" t="s">
        <v>519</v>
      </c>
    </row>
    <row r="34" spans="1:46" ht="27" customHeight="1" x14ac:dyDescent="0.15">
      <c r="A34" s="259"/>
      <c r="AK34" s="1132" t="s">
        <v>535</v>
      </c>
      <c r="AL34" s="1133"/>
      <c r="AM34" s="1133"/>
      <c r="AN34" s="1134"/>
      <c r="AO34" s="303" t="s">
        <v>519</v>
      </c>
      <c r="AP34" s="303" t="s">
        <v>519</v>
      </c>
      <c r="AQ34" s="304" t="s">
        <v>519</v>
      </c>
      <c r="AR34" s="305" t="s">
        <v>519</v>
      </c>
    </row>
    <row r="35" spans="1:46" ht="27" customHeight="1" x14ac:dyDescent="0.15">
      <c r="A35" s="259"/>
      <c r="AK35" s="1132" t="s">
        <v>536</v>
      </c>
      <c r="AL35" s="1133"/>
      <c r="AM35" s="1133"/>
      <c r="AN35" s="1134"/>
      <c r="AO35" s="303">
        <v>231835</v>
      </c>
      <c r="AP35" s="303">
        <v>16560</v>
      </c>
      <c r="AQ35" s="304">
        <v>21887</v>
      </c>
      <c r="AR35" s="305">
        <v>-24.3</v>
      </c>
    </row>
    <row r="36" spans="1:46" ht="27" customHeight="1" x14ac:dyDescent="0.15">
      <c r="A36" s="259"/>
      <c r="AK36" s="1132" t="s">
        <v>537</v>
      </c>
      <c r="AL36" s="1133"/>
      <c r="AM36" s="1133"/>
      <c r="AN36" s="1134"/>
      <c r="AO36" s="303">
        <v>12351</v>
      </c>
      <c r="AP36" s="303">
        <v>882</v>
      </c>
      <c r="AQ36" s="304">
        <v>5351</v>
      </c>
      <c r="AR36" s="305">
        <v>-83.5</v>
      </c>
    </row>
    <row r="37" spans="1:46" ht="13.5" customHeight="1" x14ac:dyDescent="0.15">
      <c r="A37" s="259"/>
      <c r="AK37" s="1132" t="s">
        <v>538</v>
      </c>
      <c r="AL37" s="1133"/>
      <c r="AM37" s="1133"/>
      <c r="AN37" s="1134"/>
      <c r="AO37" s="303" t="s">
        <v>519</v>
      </c>
      <c r="AP37" s="303" t="s">
        <v>519</v>
      </c>
      <c r="AQ37" s="304">
        <v>569</v>
      </c>
      <c r="AR37" s="305" t="s">
        <v>519</v>
      </c>
    </row>
    <row r="38" spans="1:46" ht="27" customHeight="1" x14ac:dyDescent="0.15">
      <c r="A38" s="259"/>
      <c r="AK38" s="1135" t="s">
        <v>539</v>
      </c>
      <c r="AL38" s="1136"/>
      <c r="AM38" s="1136"/>
      <c r="AN38" s="1137"/>
      <c r="AO38" s="306" t="s">
        <v>519</v>
      </c>
      <c r="AP38" s="306" t="s">
        <v>519</v>
      </c>
      <c r="AQ38" s="307">
        <v>12</v>
      </c>
      <c r="AR38" s="295" t="s">
        <v>519</v>
      </c>
      <c r="AS38" s="302"/>
    </row>
    <row r="39" spans="1:46" x14ac:dyDescent="0.15">
      <c r="A39" s="259"/>
      <c r="AK39" s="1135" t="s">
        <v>540</v>
      </c>
      <c r="AL39" s="1136"/>
      <c r="AM39" s="1136"/>
      <c r="AN39" s="1137"/>
      <c r="AO39" s="303" t="s">
        <v>519</v>
      </c>
      <c r="AP39" s="303" t="s">
        <v>519</v>
      </c>
      <c r="AQ39" s="304">
        <v>-1532</v>
      </c>
      <c r="AR39" s="305" t="s">
        <v>519</v>
      </c>
      <c r="AS39" s="302"/>
    </row>
    <row r="40" spans="1:46" ht="27" customHeight="1" x14ac:dyDescent="0.15">
      <c r="A40" s="259"/>
      <c r="AK40" s="1132" t="s">
        <v>541</v>
      </c>
      <c r="AL40" s="1133"/>
      <c r="AM40" s="1133"/>
      <c r="AN40" s="1134"/>
      <c r="AO40" s="303">
        <v>-689628</v>
      </c>
      <c r="AP40" s="303">
        <v>-49259</v>
      </c>
      <c r="AQ40" s="304">
        <v>-57744</v>
      </c>
      <c r="AR40" s="305">
        <v>-14.7</v>
      </c>
      <c r="AS40" s="302"/>
    </row>
    <row r="41" spans="1:46" x14ac:dyDescent="0.15">
      <c r="A41" s="259"/>
      <c r="AK41" s="1138" t="s">
        <v>303</v>
      </c>
      <c r="AL41" s="1139"/>
      <c r="AM41" s="1139"/>
      <c r="AN41" s="1140"/>
      <c r="AO41" s="303">
        <v>155994</v>
      </c>
      <c r="AP41" s="303">
        <v>11142</v>
      </c>
      <c r="AQ41" s="304">
        <v>29170</v>
      </c>
      <c r="AR41" s="305">
        <v>-61.8</v>
      </c>
      <c r="AS41" s="302"/>
    </row>
    <row r="42" spans="1:46" x14ac:dyDescent="0.15">
      <c r="A42" s="259"/>
      <c r="AK42" s="308" t="s">
        <v>542</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543</v>
      </c>
    </row>
    <row r="48" spans="1:46" x14ac:dyDescent="0.15">
      <c r="A48" s="259"/>
      <c r="AK48" s="313" t="s">
        <v>544</v>
      </c>
      <c r="AL48" s="313"/>
      <c r="AM48" s="313"/>
      <c r="AN48" s="313"/>
      <c r="AO48" s="313"/>
      <c r="AP48" s="313"/>
      <c r="AQ48" s="314"/>
      <c r="AR48" s="313"/>
    </row>
    <row r="49" spans="1:44" ht="13.5" customHeight="1" x14ac:dyDescent="0.15">
      <c r="A49" s="259"/>
      <c r="AK49" s="315"/>
      <c r="AL49" s="316"/>
      <c r="AM49" s="1125" t="s">
        <v>511</v>
      </c>
      <c r="AN49" s="1127" t="s">
        <v>545</v>
      </c>
      <c r="AO49" s="1128"/>
      <c r="AP49" s="1128"/>
      <c r="AQ49" s="1128"/>
      <c r="AR49" s="1129"/>
    </row>
    <row r="50" spans="1:44" x14ac:dyDescent="0.15">
      <c r="A50" s="259"/>
      <c r="AK50" s="317"/>
      <c r="AL50" s="318"/>
      <c r="AM50" s="1126"/>
      <c r="AN50" s="319" t="s">
        <v>546</v>
      </c>
      <c r="AO50" s="320" t="s">
        <v>547</v>
      </c>
      <c r="AP50" s="321" t="s">
        <v>548</v>
      </c>
      <c r="AQ50" s="322" t="s">
        <v>549</v>
      </c>
      <c r="AR50" s="323" t="s">
        <v>550</v>
      </c>
    </row>
    <row r="51" spans="1:44" x14ac:dyDescent="0.15">
      <c r="A51" s="259"/>
      <c r="AK51" s="315" t="s">
        <v>551</v>
      </c>
      <c r="AL51" s="316"/>
      <c r="AM51" s="324">
        <v>323426</v>
      </c>
      <c r="AN51" s="325">
        <v>22029</v>
      </c>
      <c r="AO51" s="326">
        <v>-2.2999999999999998</v>
      </c>
      <c r="AP51" s="327">
        <v>108252</v>
      </c>
      <c r="AQ51" s="328">
        <v>30.4</v>
      </c>
      <c r="AR51" s="329">
        <v>-32.700000000000003</v>
      </c>
    </row>
    <row r="52" spans="1:44" x14ac:dyDescent="0.15">
      <c r="A52" s="259"/>
      <c r="AK52" s="330"/>
      <c r="AL52" s="331" t="s">
        <v>552</v>
      </c>
      <c r="AM52" s="332">
        <v>197946</v>
      </c>
      <c r="AN52" s="333">
        <v>13482</v>
      </c>
      <c r="AO52" s="334">
        <v>0.9</v>
      </c>
      <c r="AP52" s="335">
        <v>50321</v>
      </c>
      <c r="AQ52" s="336">
        <v>7.6</v>
      </c>
      <c r="AR52" s="337">
        <v>-6.7</v>
      </c>
    </row>
    <row r="53" spans="1:44" x14ac:dyDescent="0.15">
      <c r="A53" s="259"/>
      <c r="AK53" s="315" t="s">
        <v>553</v>
      </c>
      <c r="AL53" s="316"/>
      <c r="AM53" s="324">
        <v>311431</v>
      </c>
      <c r="AN53" s="325">
        <v>21448</v>
      </c>
      <c r="AO53" s="326">
        <v>-2.6</v>
      </c>
      <c r="AP53" s="327">
        <v>93492</v>
      </c>
      <c r="AQ53" s="328">
        <v>-13.6</v>
      </c>
      <c r="AR53" s="329">
        <v>11</v>
      </c>
    </row>
    <row r="54" spans="1:44" x14ac:dyDescent="0.15">
      <c r="A54" s="259"/>
      <c r="AK54" s="330"/>
      <c r="AL54" s="331" t="s">
        <v>552</v>
      </c>
      <c r="AM54" s="332">
        <v>243045</v>
      </c>
      <c r="AN54" s="333">
        <v>16739</v>
      </c>
      <c r="AO54" s="334">
        <v>24.2</v>
      </c>
      <c r="AP54" s="335">
        <v>53316</v>
      </c>
      <c r="AQ54" s="336">
        <v>6</v>
      </c>
      <c r="AR54" s="337">
        <v>18.2</v>
      </c>
    </row>
    <row r="55" spans="1:44" x14ac:dyDescent="0.15">
      <c r="A55" s="259"/>
      <c r="AK55" s="315" t="s">
        <v>554</v>
      </c>
      <c r="AL55" s="316"/>
      <c r="AM55" s="324">
        <v>610067</v>
      </c>
      <c r="AN55" s="325">
        <v>42525</v>
      </c>
      <c r="AO55" s="326">
        <v>98.3</v>
      </c>
      <c r="AP55" s="327">
        <v>94796</v>
      </c>
      <c r="AQ55" s="328">
        <v>1.4</v>
      </c>
      <c r="AR55" s="329">
        <v>96.9</v>
      </c>
    </row>
    <row r="56" spans="1:44" x14ac:dyDescent="0.15">
      <c r="A56" s="259"/>
      <c r="AK56" s="330"/>
      <c r="AL56" s="331" t="s">
        <v>552</v>
      </c>
      <c r="AM56" s="332">
        <v>459452</v>
      </c>
      <c r="AN56" s="333">
        <v>32026</v>
      </c>
      <c r="AO56" s="334">
        <v>91.3</v>
      </c>
      <c r="AP56" s="335">
        <v>55781</v>
      </c>
      <c r="AQ56" s="336">
        <v>4.5999999999999996</v>
      </c>
      <c r="AR56" s="337">
        <v>86.7</v>
      </c>
    </row>
    <row r="57" spans="1:44" x14ac:dyDescent="0.15">
      <c r="A57" s="259"/>
      <c r="AK57" s="315" t="s">
        <v>555</v>
      </c>
      <c r="AL57" s="316"/>
      <c r="AM57" s="324">
        <v>665718</v>
      </c>
      <c r="AN57" s="325">
        <v>46961</v>
      </c>
      <c r="AO57" s="326">
        <v>10.4</v>
      </c>
      <c r="AP57" s="327">
        <v>85942</v>
      </c>
      <c r="AQ57" s="328">
        <v>-9.3000000000000007</v>
      </c>
      <c r="AR57" s="329">
        <v>19.7</v>
      </c>
    </row>
    <row r="58" spans="1:44" x14ac:dyDescent="0.15">
      <c r="A58" s="259"/>
      <c r="AK58" s="330"/>
      <c r="AL58" s="331" t="s">
        <v>552</v>
      </c>
      <c r="AM58" s="332">
        <v>570335</v>
      </c>
      <c r="AN58" s="333">
        <v>40232</v>
      </c>
      <c r="AO58" s="334">
        <v>25.6</v>
      </c>
      <c r="AP58" s="335">
        <v>48630</v>
      </c>
      <c r="AQ58" s="336">
        <v>-12.8</v>
      </c>
      <c r="AR58" s="337">
        <v>38.4</v>
      </c>
    </row>
    <row r="59" spans="1:44" x14ac:dyDescent="0.15">
      <c r="A59" s="259"/>
      <c r="AK59" s="315" t="s">
        <v>556</v>
      </c>
      <c r="AL59" s="316"/>
      <c r="AM59" s="324">
        <v>840985</v>
      </c>
      <c r="AN59" s="325">
        <v>60070</v>
      </c>
      <c r="AO59" s="326">
        <v>27.9</v>
      </c>
      <c r="AP59" s="327">
        <v>95007</v>
      </c>
      <c r="AQ59" s="328">
        <v>10.5</v>
      </c>
      <c r="AR59" s="329">
        <v>17.399999999999999</v>
      </c>
    </row>
    <row r="60" spans="1:44" x14ac:dyDescent="0.15">
      <c r="A60" s="259"/>
      <c r="AK60" s="330"/>
      <c r="AL60" s="331" t="s">
        <v>552</v>
      </c>
      <c r="AM60" s="332">
        <v>489540</v>
      </c>
      <c r="AN60" s="333">
        <v>34967</v>
      </c>
      <c r="AO60" s="334">
        <v>-13.1</v>
      </c>
      <c r="AP60" s="335">
        <v>48509</v>
      </c>
      <c r="AQ60" s="336">
        <v>-0.2</v>
      </c>
      <c r="AR60" s="337">
        <v>-12.9</v>
      </c>
    </row>
    <row r="61" spans="1:44" x14ac:dyDescent="0.15">
      <c r="A61" s="259"/>
      <c r="AK61" s="315" t="s">
        <v>557</v>
      </c>
      <c r="AL61" s="338"/>
      <c r="AM61" s="324">
        <v>550325</v>
      </c>
      <c r="AN61" s="325">
        <v>38607</v>
      </c>
      <c r="AO61" s="326">
        <v>26.3</v>
      </c>
      <c r="AP61" s="327">
        <v>95498</v>
      </c>
      <c r="AQ61" s="339">
        <v>3.9</v>
      </c>
      <c r="AR61" s="329">
        <v>22.4</v>
      </c>
    </row>
    <row r="62" spans="1:44" x14ac:dyDescent="0.15">
      <c r="A62" s="259"/>
      <c r="AK62" s="330"/>
      <c r="AL62" s="331" t="s">
        <v>552</v>
      </c>
      <c r="AM62" s="332">
        <v>392064</v>
      </c>
      <c r="AN62" s="333">
        <v>27489</v>
      </c>
      <c r="AO62" s="334">
        <v>25.8</v>
      </c>
      <c r="AP62" s="335">
        <v>51311</v>
      </c>
      <c r="AQ62" s="336">
        <v>1</v>
      </c>
      <c r="AR62" s="337">
        <v>24.8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kqmv5nXlsMX+9qYwpEzSfI8iMe6MkEHtk4c4cPQlFjP927ZLpfo4SivftSHv9IWCFR5s4Jt3HvVAnyiHrQhLg==" saltValue="+eU3mbD/gCN5v02Hp9lI1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559</v>
      </c>
    </row>
    <row r="121" spans="125:125" ht="13.5" hidden="1" customHeight="1" x14ac:dyDescent="0.15">
      <c r="DU121" s="253"/>
    </row>
  </sheetData>
  <sheetProtection algorithmName="SHA-512" hashValue="w6VJT+3WC17n0YuCkIXn3wC0U4LBd2zwVp3DK10vdhbLzjQUT/D4ljAP3AMQCsgLoJpXAe0A5T3L4w/3C7agdA==" saltValue="ljmfXLfla3FfECu+aKde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254" customFormat="1" x14ac:dyDescent="0.15"/>
    <row r="18" s="254" customFormat="1" x14ac:dyDescent="0.15"/>
    <row r="19" s="254" customFormat="1" x14ac:dyDescent="0.15"/>
    <row r="20" s="254" customFormat="1" x14ac:dyDescent="0.15"/>
    <row r="21" s="254" customFormat="1" x14ac:dyDescent="0.15"/>
    <row r="22" s="254" customFormat="1" x14ac:dyDescent="0.15"/>
    <row r="23" s="254" customFormat="1" x14ac:dyDescent="0.15"/>
    <row r="24" s="254" customFormat="1" x14ac:dyDescent="0.15"/>
    <row r="25" s="254" customFormat="1" x14ac:dyDescent="0.15"/>
    <row r="26" s="254" customFormat="1" x14ac:dyDescent="0.15"/>
    <row r="27" s="254" customFormat="1" x14ac:dyDescent="0.15"/>
    <row r="28" s="254" customFormat="1" x14ac:dyDescent="0.15"/>
    <row r="29" s="254" customFormat="1" x14ac:dyDescent="0.15"/>
    <row r="30" s="254" customFormat="1" x14ac:dyDescent="0.15"/>
    <row r="31" s="254" customFormat="1" x14ac:dyDescent="0.15"/>
    <row r="32" s="254" customFormat="1"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s="254" customFormat="1" x14ac:dyDescent="0.15"/>
    <row r="50" s="254" customFormat="1" x14ac:dyDescent="0.15"/>
    <row r="51" s="254" customFormat="1" x14ac:dyDescent="0.15"/>
    <row r="52" s="254" customFormat="1" x14ac:dyDescent="0.15"/>
    <row r="53" s="254" customFormat="1" x14ac:dyDescent="0.15"/>
    <row r="54" s="254" customFormat="1" x14ac:dyDescent="0.15"/>
    <row r="55" s="254" customFormat="1" x14ac:dyDescent="0.15"/>
    <row r="56" s="254" customFormat="1" x14ac:dyDescent="0.15"/>
    <row r="57" s="254" customFormat="1" x14ac:dyDescent="0.15"/>
    <row r="58" s="254" customFormat="1" x14ac:dyDescent="0.15"/>
    <row r="59" s="254" customFormat="1" x14ac:dyDescent="0.15"/>
    <row r="60" s="254" customFormat="1" x14ac:dyDescent="0.15"/>
    <row r="61" s="254" customFormat="1" x14ac:dyDescent="0.15"/>
    <row r="62" s="254" customFormat="1" x14ac:dyDescent="0.15"/>
    <row r="63" s="254" customFormat="1" x14ac:dyDescent="0.15"/>
    <row r="64" s="254" customFormat="1" x14ac:dyDescent="0.15"/>
    <row r="65" s="254" customFormat="1" x14ac:dyDescent="0.15"/>
    <row r="66" s="254" customFormat="1" x14ac:dyDescent="0.15"/>
    <row r="67" s="254" customFormat="1" x14ac:dyDescent="0.15"/>
    <row r="68" s="254" customFormat="1" x14ac:dyDescent="0.15"/>
    <row r="69" s="254" customFormat="1" x14ac:dyDescent="0.15"/>
    <row r="70" s="254" customFormat="1" x14ac:dyDescent="0.15"/>
    <row r="71" s="254" customFormat="1" x14ac:dyDescent="0.15"/>
    <row r="72" s="254" customFormat="1" x14ac:dyDescent="0.15"/>
    <row r="73" s="254" customFormat="1" x14ac:dyDescent="0.15"/>
    <row r="74" s="254" customFormat="1" x14ac:dyDescent="0.15"/>
    <row r="75" s="254" customFormat="1" x14ac:dyDescent="0.15"/>
    <row r="76" s="254" customFormat="1" x14ac:dyDescent="0.15"/>
    <row r="77" s="254" customFormat="1" x14ac:dyDescent="0.15"/>
    <row r="78" s="254" customFormat="1" x14ac:dyDescent="0.15"/>
    <row r="79" s="254" customFormat="1" x14ac:dyDescent="0.15"/>
    <row r="80" s="254" customFormat="1" x14ac:dyDescent="0.15"/>
    <row r="81" s="254" customFormat="1" x14ac:dyDescent="0.15"/>
    <row r="82" s="254" customFormat="1" x14ac:dyDescent="0.15"/>
    <row r="83" s="254" customFormat="1" x14ac:dyDescent="0.15"/>
    <row r="84" s="254" customFormat="1" x14ac:dyDescent="0.15"/>
    <row r="85" s="254" customFormat="1" x14ac:dyDescent="0.15"/>
    <row r="86" s="254" customFormat="1" x14ac:dyDescent="0.15"/>
    <row r="87" s="254" customFormat="1" x14ac:dyDescent="0.15"/>
    <row r="88" s="254" customFormat="1" x14ac:dyDescent="0.15"/>
    <row r="89" s="254" customFormat="1" x14ac:dyDescent="0.15"/>
    <row r="90" s="254" customFormat="1" x14ac:dyDescent="0.15"/>
    <row r="91" s="254" customFormat="1" x14ac:dyDescent="0.15"/>
    <row r="92" s="254" customFormat="1" ht="13.5" customHeight="1" x14ac:dyDescent="0.15"/>
    <row r="93" s="254" customFormat="1" ht="13.5" customHeight="1" x14ac:dyDescent="0.15"/>
    <row r="94" s="254" customFormat="1" ht="13.5" customHeight="1" x14ac:dyDescent="0.15"/>
    <row r="95" s="254" customFormat="1" ht="13.5" customHeight="1" x14ac:dyDescent="0.15"/>
    <row r="96" s="254" customFormat="1" ht="13.5" customHeight="1" x14ac:dyDescent="0.15"/>
    <row r="97" s="254" customFormat="1" ht="13.5" customHeight="1" x14ac:dyDescent="0.15"/>
    <row r="98" s="254" customFormat="1" ht="13.5" customHeight="1" x14ac:dyDescent="0.15"/>
    <row r="99" s="254" customFormat="1" ht="13.5" customHeight="1" x14ac:dyDescent="0.15"/>
    <row r="100" s="254" customFormat="1" ht="13.5" customHeight="1" x14ac:dyDescent="0.15"/>
    <row r="101" s="254" customFormat="1" ht="13.5" customHeight="1" x14ac:dyDescent="0.15"/>
    <row r="102" s="254" customFormat="1" ht="13.5" customHeight="1" x14ac:dyDescent="0.15"/>
    <row r="103" s="254" customFormat="1" ht="13.5" customHeight="1" x14ac:dyDescent="0.15"/>
    <row r="104" s="254" customFormat="1" ht="13.5" customHeight="1" x14ac:dyDescent="0.15"/>
    <row r="105" s="254" customFormat="1" ht="13.5" customHeight="1" x14ac:dyDescent="0.15"/>
    <row r="106" s="254" customFormat="1" ht="13.5" customHeight="1" x14ac:dyDescent="0.15"/>
    <row r="107" s="254" customFormat="1" ht="13.5" customHeight="1" x14ac:dyDescent="0.15"/>
    <row r="108" s="254" customFormat="1" ht="13.5" customHeight="1" x14ac:dyDescent="0.15"/>
    <row r="109" s="254" customFormat="1" ht="13.5" customHeight="1" x14ac:dyDescent="0.15"/>
    <row r="110" s="254" customFormat="1" ht="13.5" customHeight="1" x14ac:dyDescent="0.15"/>
    <row r="111" s="254" customFormat="1" ht="13.5" customHeight="1" x14ac:dyDescent="0.15"/>
    <row r="112" s="254" customFormat="1"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508</v>
      </c>
    </row>
  </sheetData>
  <sheetProtection algorithmName="SHA-512" hashValue="fYfb9yeaKKHduHrxeRNFOVWaMA1AnSHUgNvk6gwONoKucIRPz7j2fISVTRllLdxvZ7HaN/9kRWWxlPQmG7/eQw==" saltValue="Ij5YF6oNHRQauhkwwc0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51" t="s">
        <v>3</v>
      </c>
      <c r="D47" s="1151"/>
      <c r="E47" s="1152"/>
      <c r="F47" s="11">
        <v>37.36</v>
      </c>
      <c r="G47" s="12">
        <v>46.75</v>
      </c>
      <c r="H47" s="12">
        <v>55.49</v>
      </c>
      <c r="I47" s="12">
        <v>63.88</v>
      </c>
      <c r="J47" s="13">
        <v>66.5</v>
      </c>
    </row>
    <row r="48" spans="2:10" ht="57.75" customHeight="1" x14ac:dyDescent="0.15">
      <c r="B48" s="14"/>
      <c r="C48" s="1153" t="s">
        <v>4</v>
      </c>
      <c r="D48" s="1153"/>
      <c r="E48" s="1154"/>
      <c r="F48" s="15">
        <v>5.17</v>
      </c>
      <c r="G48" s="16">
        <v>5.45</v>
      </c>
      <c r="H48" s="16">
        <v>6.51</v>
      </c>
      <c r="I48" s="16">
        <v>6.57</v>
      </c>
      <c r="J48" s="17">
        <v>5.42</v>
      </c>
    </row>
    <row r="49" spans="2:10" ht="57.75" customHeight="1" thickBot="1" x14ac:dyDescent="0.2">
      <c r="B49" s="18"/>
      <c r="C49" s="1155" t="s">
        <v>5</v>
      </c>
      <c r="D49" s="1155"/>
      <c r="E49" s="1156"/>
      <c r="F49" s="19">
        <v>7.09</v>
      </c>
      <c r="G49" s="20">
        <v>9.1999999999999993</v>
      </c>
      <c r="H49" s="20">
        <v>11.42</v>
      </c>
      <c r="I49" s="20">
        <v>11.34</v>
      </c>
      <c r="J49" s="21" t="s">
        <v>565</v>
      </c>
    </row>
    <row r="50" spans="2:10" x14ac:dyDescent="0.15"/>
  </sheetData>
  <sheetProtection algorithmName="SHA-512" hashValue="9I4DNS7F3VESWCgO1vctMWrq01zwYtL7GnWzlC2GoFLZCGjxcjUEsmHMviDSoZqXtlQGBpiSjqQsLQcXc1VwXQ==" saltValue="35RBqSEZenP84jib3xl7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