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24240" windowHeight="131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s="1"/>
  <c r="BW35" i="10" s="1"/>
  <c r="BW36" i="10" s="1"/>
  <c r="BW37" i="10" s="1"/>
  <c r="BW38" i="10" s="1"/>
  <c r="BW39" i="10" s="1"/>
  <c r="BW40" i="10" s="1"/>
  <c r="BW41" i="10" s="1"/>
  <c r="BW42" i="10" s="1"/>
  <c r="BW43" i="10" s="1"/>
  <c r="BE34" i="10"/>
</calcChain>
</file>

<file path=xl/sharedStrings.xml><?xml version="1.0" encoding="utf-8"?>
<sst xmlns="http://schemas.openxmlformats.org/spreadsheetml/2006/main" count="1214" uniqueCount="619">
  <si>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</si>
  <si>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</si>
  <si>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</si>
  <si>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</si>
  <si>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</si>
  <si>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</si>
  <si>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</si>
  <si>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</si>
  <si>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</si>
  <si>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</si>
  <si>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</si>
  <si>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</si>
  <si>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</si>
  <si>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</si>
  <si>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</si>
  <si>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</si>
  <si>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</si>
  <si>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</si>
  <si>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</si>
  <si>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</si>
  <si>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</si>
  <si>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</si>
  <si>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</si>
  <si>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</si>
  <si>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</si>
  <si>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</si>
  <si>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</si>
  <si>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</si>
  <si>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</si>
  <si>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</si>
  <si>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</si>
  <si>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</si>
  <si>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</si>
  <si>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</si>
  <si>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</si>
  <si>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</si>
  <si>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</si>
  <si>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</si>
  <si>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</si>
  <si>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</si>
  <si>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</si>
  <si>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</si>
  <si>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</si>
  <si>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</si>
  <si>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</si>
  <si>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</si>
  <si>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</si>
  <si>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</si>
  <si>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</si>
  <si>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</si>
  <si>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</si>
  <si>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</si>
  <si>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</si>
  <si>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</si>
  <si>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</si>
  <si>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</si>
  <si>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</si>
  <si>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</si>
  <si>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</si>
  <si>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</si>
  <si>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</si>
  <si>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</si>
  <si>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</si>
  <si>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</si>
  <si>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</si>
  <si>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</si>
  <si>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</si>
  <si>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</si>
  <si>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</si>
  <si>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</si>
  <si>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</si>
  <si>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</si>
  <si>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</si>
  <si>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</si>
  <si>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</si>
  <si>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</si>
  <si>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</si>
  <si>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</si>
  <si>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</si>
  <si>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</si>
  <si>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</si>
  <si>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</si>
  <si>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</si>
  <si>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</si>
  <si>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</si>
  <si>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</si>
  <si>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</si>
  <si>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</si>
  <si>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</si>
  <si>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</si>
  <si>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</si>
  <si>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</si>
  <si>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</si>
  <si>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</si>
  <si>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</si>
  <si>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</si>
  <si>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</si>
  <si>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</si>
  <si>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</si>
  <si>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</si>
  <si>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</si>
  <si>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</si>
  <si>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</si>
  <si>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</si>
  <si>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</si>
  <si>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</si>
  <si>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</si>
  <si>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</si>
  <si>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</si>
  <si>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</si>
  <si>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</si>
  <si>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</si>
  <si>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</si>
  <si>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</si>
  <si>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</si>
  <si>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</si>
  <si>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</si>
  <si>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</si>
  <si>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</si>
  <si>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</si>
  <si>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</si>
  <si>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</si>
  <si>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</si>
  <si>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</si>
  <si>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</si>
  <si>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</si>
  <si>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</si>
  <si>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</si>
  <si>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</si>
  <si>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</si>
  <si>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</si>
  <si>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</si>
  <si>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</si>
  <si>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</si>
  <si>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</si>
  <si>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</si>
  <si>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</si>
  <si>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</si>
  <si>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</si>
  <si>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</si>
  <si>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</si>
  <si>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</si>
  <si>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</si>
  <si>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</si>
  <si>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</si>
  <si>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</si>
  <si>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</si>
  <si>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</si>
  <si>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</si>
  <si>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</si>
  <si>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</si>
  <si>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</si>
  <si>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</si>
  <si>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</si>
  <si>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</si>
  <si>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</si>
  <si>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</si>
  <si>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</si>
  <si>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</si>
  <si>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</si>
  <si>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</si>
  <si>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</si>
  <si>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</si>
  <si>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</si>
  <si>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</si>
  <si>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</si>
  <si>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</si>
  <si>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</si>
  <si>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</si>
  <si>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</si>
  <si>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</si>
  <si>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</si>
  <si>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</si>
  <si>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</si>
  <si>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</si>
  <si>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</si>
  <si>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</si>
  <si>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</si>
  <si>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</si>
  <si>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</si>
  <si>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</si>
  <si>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</si>
  <si>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</si>
  <si>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</si>
  <si>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</si>
  <si>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</si>
  <si>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</si>
  <si>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</si>
  <si>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</si>
  <si>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</si>
  <si>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</si>
  <si>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</si>
  <si>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</si>
  <si>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</si>
  <si>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</si>
  <si>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</si>
  <si>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</si>
  <si>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</si>
  <si>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</si>
  <si>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</si>
  <si>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</si>
  <si>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</si>
  <si>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</si>
  <si>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</si>
  <si>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</si>
  <si>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</si>
  <si>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</si>
  <si>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</si>
  <si>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</si>
  <si>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</si>
  <si>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</si>
  <si>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</si>
  <si>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</si>
  <si>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</si>
  <si>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</si>
  <si>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三重県川越町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</si>
  <si>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</si>
  <si>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</si>
  <si>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</si>
  <si>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</si>
  <si>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</si>
  <si>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</si>
  <si>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</si>
  <si>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</si>
  <si>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</si>
  <si>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</si>
  <si>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</si>
  <si>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</si>
  <si>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</si>
  <si>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</si>
  <si>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</si>
  <si>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</si>
  <si>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</si>
  <si>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</si>
  <si>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</si>
  <si>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</si>
  <si>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</si>
  <si>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</si>
  <si>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</si>
  <si>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</si>
  <si>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</si>
  <si>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</si>
  <si>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</si>
  <si>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</si>
  <si>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</si>
  <si>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</si>
  <si>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</si>
  <si>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</si>
  <si>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</si>
  <si>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</si>
  <si>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</si>
  <si>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</si>
  <si>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</si>
  <si>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</si>
  <si>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</si>
  <si>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</si>
  <si>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</si>
  <si>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</si>
  <si>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</si>
  <si>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</si>
  <si>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</si>
  <si>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</si>
  <si>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</si>
  <si>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</si>
  <si>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</si>
  <si>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</si>
  <si>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</si>
  <si>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</si>
  <si>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</si>
  <si>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</si>
  <si>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</si>
  <si>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</si>
  <si>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</si>
  <si>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</si>
  <si>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</si>
  <si>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</si>
  <si>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</si>
  <si>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</si>
  <si>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</si>
  <si>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</si>
  <si>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</si>
  <si>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</si>
  <si>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</si>
  <si>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</si>
  <si>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</si>
  <si>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</si>
  <si>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</si>
  <si>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</si>
  <si>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</si>
  <si>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</si>
  <si>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</si>
  <si>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</si>
  <si>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</si>
  <si>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</si>
  <si>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</si>
  <si>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</si>
  <si>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</si>
  <si>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</si>
  <si>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</si>
  <si>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</si>
  <si>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</si>
  <si>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</si>
  <si>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</si>
  <si>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</si>
  <si>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</si>
  <si>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</si>
  <si>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</si>
  <si>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</si>
  <si>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</si>
  <si>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</si>
  <si>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</si>
  <si>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</si>
  <si>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</si>
  <si>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</si>
  <si>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</si>
  <si>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</si>
  <si>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</si>
  <si>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</si>
  <si>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</si>
  <si>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</si>
  <si>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</si>
  <si>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</si>
  <si>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</si>
  <si>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</si>
  <si>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</si>
  <si>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</si>
  <si>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</si>
  <si>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</si>
  <si>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</si>
  <si>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</si>
  <si>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</si>
  <si>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</si>
  <si>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</si>
  <si>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</si>
  <si>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</si>
  <si>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</si>
  <si>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</si>
  <si>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</si>
  <si>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</si>
  <si>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</si>
  <si>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</si>
  <si>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</si>
  <si>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</si>
  <si>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</si>
  <si>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</si>
  <si>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</si>
  <si>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</si>
  <si>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</si>
  <si>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</si>
  <si>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</si>
  <si>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</si>
  <si>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</si>
  <si>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</si>
  <si>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</si>
  <si>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</si>
  <si>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</si>
  <si>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</si>
  <si>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</si>
  <si>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</si>
  <si>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</si>
  <si>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</si>
  <si>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</si>
  <si>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</si>
  <si>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</si>
  <si>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</si>
  <si>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</si>
  <si>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</si>
  <si>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三重県川越町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</si>
  <si>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</si>
  <si>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</si>
  <si>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</si>
  <si>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</si>
  <si>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</si>
  <si>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</si>
  <si>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</si>
  <si>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</si>
  <si>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</si>
  <si>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</si>
  <si>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</si>
  <si>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</si>
  <si>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</si>
  <si>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</si>
  <si>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</si>
  <si>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</si>
  <si>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</si>
  <si>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</si>
  <si>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</si>
  <si>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</si>
  <si>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</si>
  <si>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</si>
  <si>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</si>
  <si>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</si>
  <si>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</si>
  <si>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</si>
  <si>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</si>
  <si>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</si>
  <si>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</si>
  <si>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</si>
  <si>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</si>
  <si>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</si>
  <si>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</si>
  <si>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</si>
  <si>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</si>
  <si>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</si>
  <si>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</si>
  <si>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</si>
  <si>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</si>
  <si>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</si>
  <si>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</si>
  <si>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</si>
  <si>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</si>
  <si>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</si>
  <si>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</si>
  <si>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</si>
  <si>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</si>
  <si>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</si>
  <si>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</si>
  <si>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</si>
  <si>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</si>
  <si>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</si>
  <si>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</si>
  <si>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</si>
  <si>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</si>
  <si>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</si>
  <si>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</si>
  <si>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</si>
  <si>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</si>
  <si>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</si>
  <si>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</si>
  <si>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</si>
  <si>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</si>
  <si>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</si>
  <si>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</si>
  <si>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</si>
  <si>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</si>
  <si>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</si>
  <si>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</si>
  <si>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</si>
  <si>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</si>
  <si>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</si>
  <si>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</si>
  <si>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</si>
  <si>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</si>
  <si>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</si>
  <si>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</si>
  <si>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</si>
  <si>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</si>
  <si>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</si>
  <si>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</si>
  <si>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</si>
  <si>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</si>
  <si>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</si>
  <si>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</si>
  <si>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</si>
  <si>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</si>
  <si>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</si>
  <si>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</si>
  <si>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</si>
  <si>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</si>
  <si>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</si>
  <si>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</si>
  <si>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</si>
  <si>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</si>
  <si>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</si>
  <si>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</si>
  <si>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</si>
  <si>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</si>
  <si>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</si>
  <si>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</si>
  <si>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</si>
  <si>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</si>
  <si>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</si>
  <si>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</si>
  <si>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</si>
  <si>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</si>
  <si>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</si>
  <si>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</si>
  <si>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</si>
  <si>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</si>
  <si>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</si>
  <si>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</si>
  <si>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</si>
  <si>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</si>
  <si>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</si>
  <si>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</si>
  <si>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</si>
  <si>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</si>
  <si>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</si>
  <si>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</si>
  <si>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</si>
  <si>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</si>
  <si>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</si>
  <si>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</si>
  <si>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</si>
  <si>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</si>
  <si>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</si>
  <si>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</si>
  <si>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</si>
  <si>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</si>
  <si>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</si>
  <si>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</si>
  <si>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</si>
  <si>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</si>
  <si>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</si>
  <si>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</si>
  <si>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</si>
  <si>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</si>
  <si>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</si>
  <si>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</si>
  <si>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</si>
  <si>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</si>
  <si>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</si>
  <si>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</si>
  <si>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</si>
  <si>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</si>
  <si>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</si>
  <si>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</si>
  <si>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</si>
  <si>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</si>
  <si>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</si>
  <si>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</si>
  <si>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</si>
  <si>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</si>
  <si>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</si>
  <si>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</si>
  <si>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</si>
  <si>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</si>
  <si>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</si>
  <si>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</si>
  <si>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</si>
  <si>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</si>
  <si>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</si>
  <si>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</si>
  <si>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</si>
  <si>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</si>
  <si>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</si>
  <si>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</si>
  <si>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</si>
  <si>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</si>
  <si>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</si>
  <si>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</si>
  <si>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</si>
  <si>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</si>
  <si>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</si>
  <si>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</si>
  <si>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</si>
  <si>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</si>
  <si>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</si>
  <si>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</si>
  <si>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</si>
  <si>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</si>
  <si>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</si>
  <si>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</si>
  <si>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</si>
  <si>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</si>
  <si>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</si>
  <si>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</si>
  <si>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</si>
  <si>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</si>
  <si>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</si>
  <si>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</si>
  <si>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</si>
  <si>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</si>
  <si>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</si>
  <si>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</si>
  <si>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</si>
  <si>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6.87</t>
  </si>
  <si>
    <t>▲ 11.57</t>
  </si>
  <si>
    <t>▲ 9.93</t>
  </si>
  <si>
    <t>▲ 7.09</t>
  </si>
  <si>
    <t>▲ 9.88</t>
  </si>
  <si>
    <t>一般会計</t>
  </si>
  <si>
    <t>水道事業会計</t>
  </si>
  <si>
    <t>介護保険特別会計</t>
  </si>
  <si>
    <t>公共下水道事業特別会計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</si>
  <si>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</si>
  <si>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</si>
  <si>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</si>
  <si>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</si>
  <si>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</si>
  <si>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</si>
  <si>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</si>
  <si>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</si>
  <si>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</si>
  <si>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</si>
  <si>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</si>
  <si>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三重県三重郡老人福祉施設組合(一般会計)</t>
  </si>
  <si>
    <t>三重県三重郡老人福祉施設組合（介護サービス事業特別会計）</t>
    <rPh sb="15" eb="17">
      <t>カイゴ</t>
    </rPh>
    <rPh sb="21" eb="23">
      <t>ジギョウ</t>
    </rPh>
    <rPh sb="23" eb="25">
      <t>トクベツ</t>
    </rPh>
    <rPh sb="25" eb="27">
      <t>カイケイ</t>
    </rPh>
    <phoneticPr fontId="2"/>
  </si>
  <si>
    <t>朝日町、川越町組合立環境クリーンセンター</t>
    <rPh sb="0" eb="2">
      <t>アサヒ</t>
    </rPh>
    <rPh sb="2" eb="3">
      <t>マチ</t>
    </rPh>
    <rPh sb="4" eb="7">
      <t>カワゴエチョウ</t>
    </rPh>
    <rPh sb="7" eb="9">
      <t>クミアイ</t>
    </rPh>
    <rPh sb="9" eb="10">
      <t>タ</t>
    </rPh>
    <rPh sb="10" eb="12">
      <t>カンキョウ</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</si>
  <si>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</si>
  <si>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5">
      <t>シチョウ</t>
    </rPh>
    <rPh sb="5" eb="7">
      <t>ソウゴウ</t>
    </rPh>
    <rPh sb="7" eb="11">
      <t>ジムクミアイ</t>
    </rPh>
    <rPh sb="12" eb="14">
      <t>イッパン</t>
    </rPh>
    <rPh sb="14" eb="16">
      <t>カイケイ</t>
    </rPh>
    <phoneticPr fontId="2"/>
  </si>
  <si>
    <t>三重県市町総合事務組合（共同研修特別会計）</t>
    <rPh sb="0" eb="3">
      <t>ミエケン</t>
    </rPh>
    <rPh sb="3" eb="5">
      <t>シチョウ</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</si>
  <si>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11">
      <t>ジムクミアイ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</si>
  <si>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</si>
  <si>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</si>
  <si>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</si>
  <si>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</si>
  <si>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三重地方税管理回収機構（一般会計）</t>
    <rPh sb="0" eb="4">
      <t>ミエチホウ</t>
    </rPh>
    <rPh sb="4" eb="5">
      <t>ゼイ</t>
    </rPh>
    <rPh sb="5" eb="7">
      <t>カンリ</t>
    </rPh>
    <rPh sb="7" eb="9">
      <t>カイシュウ</t>
    </rPh>
    <rPh sb="9" eb="11">
      <t>キコウ</t>
    </rPh>
    <rPh sb="12" eb="16">
      <t>イッパンカイケイ</t>
    </rPh>
    <phoneticPr fontId="2"/>
  </si>
  <si>
    <t>三重地方税管理回収機構（滞納整理拡充事業特別会計 ）</t>
    <rPh sb="0" eb="4">
      <t>ミエチホウ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</si>
  <si>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</si>
  <si>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</si>
  <si>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</si>
  <si>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公共建築物維持基金</t>
    <rPh sb="0" eb="2">
      <t>コウキョウ</t>
    </rPh>
    <rPh sb="2" eb="4">
      <t>ケンチク</t>
    </rPh>
    <rPh sb="4" eb="5">
      <t>ブツ</t>
    </rPh>
    <rPh sb="5" eb="7">
      <t>イジ</t>
    </rPh>
    <rPh sb="7" eb="9">
      <t>キキン</t>
    </rPh>
    <phoneticPr fontId="5"/>
  </si>
  <si>
    <t>公共施設建設基金</t>
    <rPh sb="0" eb="4">
      <t>コウキョウシセツ</t>
    </rPh>
    <rPh sb="4" eb="6">
      <t>ケンセツ</t>
    </rPh>
    <rPh sb="6" eb="8">
      <t>キキン</t>
    </rPh>
    <phoneticPr fontId="5"/>
  </si>
  <si>
    <t>いきいきまちづくり基金</t>
    <rPh sb="9" eb="11">
      <t>キキン</t>
    </rPh>
    <phoneticPr fontId="5"/>
  </si>
  <si>
    <t>安全なまちづくり基金</t>
    <rPh sb="0" eb="2">
      <t>アンゼン</t>
    </rPh>
    <rPh sb="8" eb="10">
      <t>キキン</t>
    </rPh>
    <phoneticPr fontId="5"/>
  </si>
  <si>
    <t>教育文化振興基金</t>
    <rPh sb="0" eb="2">
      <t>キョウイク</t>
    </rPh>
    <rPh sb="2" eb="4">
      <t>ブンカ</t>
    </rPh>
    <rPh sb="4" eb="6">
      <t>シンコウ</t>
    </rPh>
    <rPh sb="6" eb="8">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</si>
  <si>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</si>
  <si>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</si>
  <si>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</si>
  <si>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</si>
  <si>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</si>
  <si>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</si>
  <si>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</si>
  <si>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</si>
  <si>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</si>
  <si>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</si>
  <si>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ともに、類似団体平均を下回っています。将来負担比率の維持及び、今後の有形固定資産減価償却率の推移を注視しながら、計画的な施設の更新・修繕を行い、適切な維持管理に努めてまいります。</t>
    <rPh sb="0" eb="2">
      <t>ショウライ</t>
    </rPh>
    <rPh sb="2" eb="6">
      <t>フタンヒリツ</t>
    </rPh>
    <rPh sb="7" eb="9">
      <t>ユウケイ</t>
    </rPh>
    <rPh sb="9" eb="13">
      <t>コテイシサン</t>
    </rPh>
    <rPh sb="13" eb="15">
      <t>ゲンカ</t>
    </rPh>
    <rPh sb="15" eb="18">
      <t>ショウキャクリツ</t>
    </rPh>
    <rPh sb="22" eb="24">
      <t>ルイジ</t>
    </rPh>
    <rPh sb="24" eb="26">
      <t>ダンタイ</t>
    </rPh>
    <rPh sb="26" eb="28">
      <t>ヘイキン</t>
    </rPh>
    <rPh sb="29" eb="31">
      <t>シタマワ</t>
    </rPh>
    <rPh sb="37" eb="39">
      <t>ショウライ</t>
    </rPh>
    <rPh sb="39" eb="43">
      <t>フタンヒリツ</t>
    </rPh>
    <rPh sb="44" eb="46">
      <t>イジ</t>
    </rPh>
    <rPh sb="46" eb="47">
      <t>オヨ</t>
    </rPh>
    <rPh sb="49" eb="51">
      <t>コンゴ</t>
    </rPh>
    <rPh sb="52" eb="58">
      <t>ユウケイコテイシサン</t>
    </rPh>
    <rPh sb="58" eb="63">
      <t>ゲンカショウキャクリツ</t>
    </rPh>
    <rPh sb="64" eb="66">
      <t>スイイ</t>
    </rPh>
    <rPh sb="67" eb="69">
      <t>チュウシ</t>
    </rPh>
    <rPh sb="74" eb="77">
      <t>ケイカクテキ</t>
    </rPh>
    <rPh sb="78" eb="80">
      <t>シセツ</t>
    </rPh>
    <rPh sb="81" eb="83">
      <t>コウシン</t>
    </rPh>
    <rPh sb="84" eb="86">
      <t>シュウゼン</t>
    </rPh>
    <rPh sb="87" eb="88">
      <t>オコナ</t>
    </rPh>
    <rPh sb="90" eb="92">
      <t>テキセツ</t>
    </rPh>
    <rPh sb="93" eb="97">
      <t>イジカンリ</t>
    </rPh>
    <rPh sb="98" eb="99">
      <t>ツト</t>
    </rPh>
    <phoneticPr fontId="5"/>
  </si>
  <si>
    <t>近年、地方債の発行を行っていないことから、実質公債費比率について減少傾向にありましたが、令和元年度から衛生費の償還が始まったことにより、前年度と比較して増となっています。類似団体と比較すると、低い水準を維持しています。</t>
    <rPh sb="0" eb="2">
      <t>キンネン</t>
    </rPh>
    <rPh sb="3" eb="6">
      <t>チホウサイ</t>
    </rPh>
    <rPh sb="7" eb="9">
      <t>ハッコウ</t>
    </rPh>
    <rPh sb="10" eb="11">
      <t>オコナ</t>
    </rPh>
    <rPh sb="21" eb="23">
      <t>ジッシツ</t>
    </rPh>
    <rPh sb="23" eb="25">
      <t>コウサイ</t>
    </rPh>
    <rPh sb="25" eb="26">
      <t>ヒ</t>
    </rPh>
    <rPh sb="26" eb="28">
      <t>ヒリツ</t>
    </rPh>
    <rPh sb="32" eb="36">
      <t>ゲンショウケイコウ</t>
    </rPh>
    <rPh sb="44" eb="46">
      <t>レイワ</t>
    </rPh>
    <rPh sb="46" eb="49">
      <t>ガンネンド</t>
    </rPh>
    <rPh sb="51" eb="54">
      <t>エイセイヒ</t>
    </rPh>
    <rPh sb="55" eb="57">
      <t>ショウカン</t>
    </rPh>
    <rPh sb="58" eb="59">
      <t>ハジ</t>
    </rPh>
    <rPh sb="68" eb="71">
      <t>ゼンネンド</t>
    </rPh>
    <rPh sb="72" eb="74">
      <t>ヒカク</t>
    </rPh>
    <rPh sb="76" eb="77">
      <t>ゾウ</t>
    </rPh>
    <rPh sb="85" eb="87">
      <t>ルイジ</t>
    </rPh>
    <rPh sb="87" eb="89">
      <t>ダンタイ</t>
    </rPh>
    <rPh sb="90" eb="92">
      <t>ヒカク</t>
    </rPh>
    <rPh sb="96" eb="97">
      <t>ヒク</t>
    </rPh>
    <rPh sb="98" eb="100">
      <t>スイジュン</t>
    </rPh>
    <rPh sb="101" eb="103">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</si>
</sst>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96248</c:v>
                </c:pt>
                <c:pt idx="3">
                  <c:v>74568</c:v>
                </c:pt>
                <c:pt idx="4">
                  <c:v>73693</c:v>
                </c:pt>
              </c:numCache>
            </c:numRef>
          </c:val>
          <c:smooth val="0"/>
          <c:extLst>
            <c:ext xmlns:c16="http://schemas.microsoft.com/office/drawing/2014/chart" uri="{C3380CC4-5D6E-409C-BE32-E72D297353CC}">
              <c16:uniqueId val="{00000000-71DA-43BC-A838-7EC24107D4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54264</c:v>
                </c:pt>
                <c:pt idx="1">
                  <c:v>45470</c:v>
                </c:pt>
                <c:pt idx="2">
                  <c:v>47820</c:v>
                </c:pt>
                <c:pt idx="3">
                  <c:v>55389</c:v>
                </c:pt>
                <c:pt idx="4">
                  <c:v>99190</c:v>
                </c:pt>
              </c:numCache>
            </c:numRef>
          </c:val>
          <c:smooth val="0"/>
          <c:extLst>
            <c:ext xmlns:c16="http://schemas.microsoft.com/office/drawing/2014/chart" uri="{C3380CC4-5D6E-409C-BE32-E72D297353CC}">
              <c16:uniqueId val="{00000001-71DA-43BC-A838-7EC24107D4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6.66</c:v>
                </c:pt>
                <c:pt idx="1">
                  <c:v>3.91</c:v>
                </c:pt>
                <c:pt idx="2">
                  <c:v>6.52</c:v>
                </c:pt>
                <c:pt idx="3">
                  <c:v>8.23</c:v>
                </c:pt>
                <c:pt idx="4">
                  <c:v>6.2</c:v>
                </c:pt>
              </c:numCache>
            </c:numRef>
          </c:val>
          <c:extLst>
            <c:ext xmlns:c16="http://schemas.microsoft.com/office/drawing/2014/chart" uri="{C3380CC4-5D6E-409C-BE32-E72D297353CC}">
              <c16:uniqueId val="{00000000-154F-4CB8-864B-C10BFDE2EE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193.62</c:v>
                </c:pt>
                <c:pt idx="1">
                  <c:v>189.16</c:v>
                </c:pt>
                <c:pt idx="2">
                  <c:v>176.66</c:v>
                </c:pt>
                <c:pt idx="3">
                  <c:v>168.66</c:v>
                </c:pt>
                <c:pt idx="4">
                  <c:v>171.08</c:v>
                </c:pt>
              </c:numCache>
            </c:numRef>
          </c:val>
          <c:extLst>
            <c:ext xmlns:c16="http://schemas.microsoft.com/office/drawing/2014/chart" uri="{C3380CC4-5D6E-409C-BE32-E72D297353CC}">
              <c16:uniqueId val="{00000001-154F-4CB8-864B-C10BFDE2EE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-6.87</c:v>
                </c:pt>
                <c:pt idx="1">
                  <c:v>-11.57</c:v>
                </c:pt>
                <c:pt idx="2">
                  <c:v>-9.93</c:v>
                </c:pt>
                <c:pt idx="3">
                  <c:v>-7.09</c:v>
                </c:pt>
                <c:pt idx="4">
                  <c:v>-9.8800000000000008</c:v>
                </c:pt>
              </c:numCache>
            </c:numRef>
          </c:val>
          <c:smooth val="0"/>
          <c:extLst>
            <c:ext xmlns:c16="http://schemas.microsoft.com/office/drawing/2014/chart" uri="{C3380CC4-5D6E-409C-BE32-E72D297353CC}">
              <c16:uniqueId val="{00000002-154F-4CB8-864B-C10BFDE2EE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01-4354-ACA2-85438F3CE1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01-4354-ACA2-85438F3CE1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01-4354-ACA2-85438F3CE1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01-4354-ACA2-85438F3CE19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0.06</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9E01-4354-ACA2-85438F3CE19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c:v>
                </c:pt>
                <c:pt idx="2">
                  <c:v>#N/A</c:v>
                </c:pt>
                <c:pt idx="3">
                  <c:v>0.44</c:v>
                </c:pt>
                <c:pt idx="4">
                  <c:v>#N/A</c:v>
                </c:pt>
                <c:pt idx="5">
                  <c:v>0.2</c:v>
                </c:pt>
                <c:pt idx="6">
                  <c:v>#N/A</c:v>
                </c:pt>
                <c:pt idx="7">
                  <c:v>0.34</c:v>
                </c:pt>
                <c:pt idx="8">
                  <c:v>#N/A</c:v>
                </c:pt>
                <c:pt idx="9">
                  <c:v>0.41</c:v>
                </c:pt>
              </c:numCache>
            </c:numRef>
          </c:val>
          <c:extLst>
            <c:ext xmlns:c16="http://schemas.microsoft.com/office/drawing/2014/chart" uri="{C3380CC4-5D6E-409C-BE32-E72D297353CC}">
              <c16:uniqueId val="{00000005-9E01-4354-ACA2-85438F3CE195}"/>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0.53</c:v>
                </c:pt>
                <c:pt idx="4">
                  <c:v>#N/A</c:v>
                </c:pt>
                <c:pt idx="5">
                  <c:v>0.5</c:v>
                </c:pt>
                <c:pt idx="6">
                  <c:v>#N/A</c:v>
                </c:pt>
                <c:pt idx="7">
                  <c:v>0.42</c:v>
                </c:pt>
                <c:pt idx="8">
                  <c:v>#N/A</c:v>
                </c:pt>
                <c:pt idx="9">
                  <c:v>0.49</c:v>
                </c:pt>
              </c:numCache>
            </c:numRef>
          </c:val>
          <c:extLst>
            <c:ext xmlns:c16="http://schemas.microsoft.com/office/drawing/2014/chart" uri="{C3380CC4-5D6E-409C-BE32-E72D297353CC}">
              <c16:uniqueId val="{00000006-9E01-4354-ACA2-85438F3CE19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0.48</c:v>
                </c:pt>
                <c:pt idx="2">
                  <c:v>#N/A</c:v>
                </c:pt>
                <c:pt idx="3">
                  <c:v>0.63</c:v>
                </c:pt>
                <c:pt idx="4">
                  <c:v>#N/A</c:v>
                </c:pt>
                <c:pt idx="5">
                  <c:v>0.44</c:v>
                </c:pt>
                <c:pt idx="6">
                  <c:v>#N/A</c:v>
                </c:pt>
                <c:pt idx="7">
                  <c:v>0.47</c:v>
                </c:pt>
                <c:pt idx="8">
                  <c:v>#N/A</c:v>
                </c:pt>
                <c:pt idx="9">
                  <c:v>0.6</c:v>
                </c:pt>
              </c:numCache>
            </c:numRef>
          </c:val>
          <c:extLst>
            <c:ext xmlns:c16="http://schemas.microsoft.com/office/drawing/2014/chart" uri="{C3380CC4-5D6E-409C-BE32-E72D297353CC}">
              <c16:uniqueId val="{00000007-9E01-4354-ACA2-85438F3CE19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7.28</c:v>
                </c:pt>
                <c:pt idx="2">
                  <c:v>#N/A</c:v>
                </c:pt>
                <c:pt idx="3">
                  <c:v>6.46</c:v>
                </c:pt>
                <c:pt idx="4">
                  <c:v>#N/A</c:v>
                </c:pt>
                <c:pt idx="5">
                  <c:v>5.82</c:v>
                </c:pt>
                <c:pt idx="6">
                  <c:v>#N/A</c:v>
                </c:pt>
                <c:pt idx="7">
                  <c:v>5.09</c:v>
                </c:pt>
                <c:pt idx="8">
                  <c:v>#N/A</c:v>
                </c:pt>
                <c:pt idx="9">
                  <c:v>4.68</c:v>
                </c:pt>
              </c:numCache>
            </c:numRef>
          </c:val>
          <c:extLst>
            <c:ext xmlns:c16="http://schemas.microsoft.com/office/drawing/2014/chart" uri="{C3380CC4-5D6E-409C-BE32-E72D297353CC}">
              <c16:uniqueId val="{00000008-9E01-4354-ACA2-85438F3CE1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6.66</c:v>
                </c:pt>
                <c:pt idx="2">
                  <c:v>#N/A</c:v>
                </c:pt>
                <c:pt idx="3">
                  <c:v>3.9</c:v>
                </c:pt>
                <c:pt idx="4">
                  <c:v>#N/A</c:v>
                </c:pt>
                <c:pt idx="5">
                  <c:v>6.52</c:v>
                </c:pt>
                <c:pt idx="6">
                  <c:v>#N/A</c:v>
                </c:pt>
                <c:pt idx="7">
                  <c:v>8.2200000000000006</c:v>
                </c:pt>
                <c:pt idx="8">
                  <c:v>#N/A</c:v>
                </c:pt>
                <c:pt idx="9">
                  <c:v>6.19</c:v>
                </c:pt>
              </c:numCache>
            </c:numRef>
          </c:val>
          <c:extLst>
            <c:ext xmlns:c16="http://schemas.microsoft.com/office/drawing/2014/chart" uri="{C3380CC4-5D6E-409C-BE32-E72D297353CC}">
              <c16:uniqueId val="{00000009-9E01-4354-ACA2-85438F3CE1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469</c:v>
                </c:pt>
                <c:pt idx="5">
                  <c:v>454</c:v>
                </c:pt>
                <c:pt idx="8">
                  <c:v>435</c:v>
                </c:pt>
                <c:pt idx="11">
                  <c:v>415</c:v>
                </c:pt>
                <c:pt idx="14">
                  <c:v>387</c:v>
                </c:pt>
              </c:numCache>
            </c:numRef>
          </c:val>
          <c:extLst>
            <c:ext xmlns:c16="http://schemas.microsoft.com/office/drawing/2014/chart" uri="{C3380CC4-5D6E-409C-BE32-E72D297353CC}">
              <c16:uniqueId val="{00000000-13D0-4ADA-8D34-852397FB3B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D0-4ADA-8D34-852397FB3B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D0-4ADA-8D34-852397FB3B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D0-4ADA-8D34-852397FB3B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496</c:v>
                </c:pt>
                <c:pt idx="3">
                  <c:v>491</c:v>
                </c:pt>
                <c:pt idx="6">
                  <c:v>502</c:v>
                </c:pt>
                <c:pt idx="9">
                  <c:v>482</c:v>
                </c:pt>
                <c:pt idx="12">
                  <c:v>439</c:v>
                </c:pt>
              </c:numCache>
            </c:numRef>
          </c:val>
          <c:extLst>
            <c:ext xmlns:c16="http://schemas.microsoft.com/office/drawing/2014/chart" uri="{C3380CC4-5D6E-409C-BE32-E72D297353CC}">
              <c16:uniqueId val="{00000004-13D0-4ADA-8D34-852397FB3B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D0-4ADA-8D34-852397FB3B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D0-4ADA-8D34-852397FB3B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c:v>
                </c:pt>
                <c:pt idx="3">
                  <c:v>52</c:v>
                </c:pt>
                <c:pt idx="6">
                  <c:v>50</c:v>
                </c:pt>
                <c:pt idx="9">
                  <c:v>50</c:v>
                </c:pt>
                <c:pt idx="12">
                  <c:v>50</c:v>
                </c:pt>
              </c:numCache>
            </c:numRef>
          </c:val>
          <c:extLst>
            <c:ext xmlns:c16="http://schemas.microsoft.com/office/drawing/2014/chart" uri="{C3380CC4-5D6E-409C-BE32-E72D297353CC}">
              <c16:uniqueId val="{00000007-13D0-4ADA-8D34-852397FB3B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60</c:v>
                </c:pt>
                <c:pt idx="2">
                  <c:v>#N/A</c:v>
                </c:pt>
                <c:pt idx="3">
                  <c:v>#N/A</c:v>
                </c:pt>
                <c:pt idx="4">
                  <c:v>89</c:v>
                </c:pt>
                <c:pt idx="5">
                  <c:v>#N/A</c:v>
                </c:pt>
                <c:pt idx="6">
                  <c:v>#N/A</c:v>
                </c:pt>
                <c:pt idx="7">
                  <c:v>117</c:v>
                </c:pt>
                <c:pt idx="8">
                  <c:v>#N/A</c:v>
                </c:pt>
                <c:pt idx="9">
                  <c:v>#N/A</c:v>
                </c:pt>
                <c:pt idx="10">
                  <c:v>117</c:v>
                </c:pt>
                <c:pt idx="11">
                  <c:v>#N/A</c:v>
                </c:pt>
                <c:pt idx="12">
                  <c:v>#N/A</c:v>
                </c:pt>
                <c:pt idx="13">
                  <c:v>102</c:v>
                </c:pt>
                <c:pt idx="14">
                  <c:v>#N/A</c:v>
                </c:pt>
              </c:numCache>
            </c:numRef>
          </c:val>
          <c:smooth val="0"/>
          <c:extLst>
            <c:ext xmlns:c16="http://schemas.microsoft.com/office/drawing/2014/chart" uri="{C3380CC4-5D6E-409C-BE32-E72D297353CC}">
              <c16:uniqueId val="{00000008-13D0-4ADA-8D34-852397FB3B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3452</c:v>
                </c:pt>
                <c:pt idx="5">
                  <c:v>3077</c:v>
                </c:pt>
                <c:pt idx="8">
                  <c:v>2688</c:v>
                </c:pt>
                <c:pt idx="11">
                  <c:v>2354</c:v>
                </c:pt>
                <c:pt idx="14">
                  <c:v>1999</c:v>
                </c:pt>
              </c:numCache>
            </c:numRef>
          </c:val>
          <c:extLst>
            <c:ext xmlns:c16="http://schemas.microsoft.com/office/drawing/2014/chart" uri="{C3380CC4-5D6E-409C-BE32-E72D297353CC}">
              <c16:uniqueId val="{00000000-E3ED-46D4-BF7E-54AA15FD3D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ED-46D4-BF7E-54AA15FD3D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25765</c:v>
                </c:pt>
                <c:pt idx="5">
                  <c:v>26190</c:v>
                </c:pt>
                <c:pt idx="8">
                  <c:v>26772</c:v>
                </c:pt>
                <c:pt idx="11">
                  <c:v>27054</c:v>
                </c:pt>
                <c:pt idx="14">
                  <c:v>26519</c:v>
                </c:pt>
              </c:numCache>
            </c:numRef>
          </c:val>
          <c:extLst>
            <c:ext xmlns:c16="http://schemas.microsoft.com/office/drawing/2014/chart" uri="{C3380CC4-5D6E-409C-BE32-E72D297353CC}">
              <c16:uniqueId val="{00000002-E3ED-46D4-BF7E-54AA15FD3D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ED-46D4-BF7E-54AA15FD3D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ED-46D4-BF7E-54AA15FD3D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ED-46D4-BF7E-54AA15FD3D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379</c:v>
                </c:pt>
                <c:pt idx="3">
                  <c:v>413</c:v>
                </c:pt>
                <c:pt idx="6">
                  <c:v>334</c:v>
                </c:pt>
                <c:pt idx="9">
                  <c:v>251</c:v>
                </c:pt>
                <c:pt idx="12">
                  <c:v>169</c:v>
                </c:pt>
              </c:numCache>
            </c:numRef>
          </c:val>
          <c:extLst>
            <c:ext xmlns:c16="http://schemas.microsoft.com/office/drawing/2014/chart" uri="{C3380CC4-5D6E-409C-BE32-E72D297353CC}">
              <c16:uniqueId val="{00000006-E3ED-46D4-BF7E-54AA15FD3D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3</c:v>
                </c:pt>
                <c:pt idx="6">
                  <c:v>2</c:v>
                </c:pt>
                <c:pt idx="9">
                  <c:v>2</c:v>
                </c:pt>
                <c:pt idx="12">
                  <c:v>5</c:v>
                </c:pt>
              </c:numCache>
            </c:numRef>
          </c:val>
          <c:extLst>
            <c:ext xmlns:c16="http://schemas.microsoft.com/office/drawing/2014/chart" uri="{C3380CC4-5D6E-409C-BE32-E72D297353CC}">
              <c16:uniqueId val="{00000007-E3ED-46D4-BF7E-54AA15FD3D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4278</c:v>
                </c:pt>
                <c:pt idx="3">
                  <c:v>3929</c:v>
                </c:pt>
                <c:pt idx="6">
                  <c:v>3556</c:v>
                </c:pt>
                <c:pt idx="9">
                  <c:v>3237</c:v>
                </c:pt>
                <c:pt idx="12">
                  <c:v>2891</c:v>
                </c:pt>
              </c:numCache>
            </c:numRef>
          </c:val>
          <c:extLst>
            <c:ext xmlns:c16="http://schemas.microsoft.com/office/drawing/2014/chart" uri="{C3380CC4-5D6E-409C-BE32-E72D297353CC}">
              <c16:uniqueId val="{00000008-E3ED-46D4-BF7E-54AA15FD3D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ED-46D4-BF7E-54AA15FD3D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432</c:v>
                </c:pt>
                <c:pt idx="3">
                  <c:v>383</c:v>
                </c:pt>
                <c:pt idx="6">
                  <c:v>335</c:v>
                </c:pt>
                <c:pt idx="9">
                  <c:v>287</c:v>
                </c:pt>
                <c:pt idx="12">
                  <c:v>238</c:v>
                </c:pt>
              </c:numCache>
            </c:numRef>
          </c:val>
          <c:extLst>
            <c:ext xmlns:c16="http://schemas.microsoft.com/office/drawing/2014/chart" uri="{C3380CC4-5D6E-409C-BE32-E72D297353CC}">
              <c16:uniqueId val="{0000000A-E3ED-46D4-BF7E-54AA15FD3D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ED-46D4-BF7E-54AA15FD3D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8976</c:v>
                </c:pt>
                <c:pt idx="1">
                  <c:v>8685</c:v>
                </c:pt>
                <c:pt idx="2">
                  <c:v>8520</c:v>
                </c:pt>
              </c:numCache>
            </c:numRef>
          </c:val>
          <c:extLst>
            <c:ext xmlns:c16="http://schemas.microsoft.com/office/drawing/2014/chart" uri="{C3380CC4-5D6E-409C-BE32-E72D297353CC}">
              <c16:uniqueId val="{00000000-23B1-4287-A240-21926D0330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3162</c:v>
                </c:pt>
                <c:pt idx="1">
                  <c:v>3131</c:v>
                </c:pt>
                <c:pt idx="2">
                  <c:v>3091</c:v>
                </c:pt>
              </c:numCache>
            </c:numRef>
          </c:val>
          <c:extLst>
            <c:ext xmlns:c16="http://schemas.microsoft.com/office/drawing/2014/chart" uri="{C3380CC4-5D6E-409C-BE32-E72D297353CC}">
              <c16:uniqueId val="{00000001-23B1-4287-A240-21926D0330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14117</c:v>
                </c:pt>
                <c:pt idx="1">
                  <c:v>14698</c:v>
                </c:pt>
                <c:pt idx="2">
                  <c:v>14319</c:v>
                </c:pt>
              </c:numCache>
            </c:numRef>
          </c:val>
          <c:extLst>
            <c:ext xmlns:c16="http://schemas.microsoft.com/office/drawing/2014/chart" uri="{C3380CC4-5D6E-409C-BE32-E72D297353CC}">
              <c16:uniqueId val="{00000002-23B1-4287-A240-21926D0330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{BF86BF48-BA7D-4C5B-B166-B7A89C62F77D}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305-4045-96CE-CF1C627879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{2C252ADD-95FC-44E4-9D86-3C5B8B4C44E5}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05-4045-96CE-CF1C627879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{E1650759-D098-4E52-A2AC-9C2BC9119523}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05-4045-96CE-CF1C627879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{077BE791-E397-42E0-9A0C-9E03875EFD7D}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05-4045-96CE-CF1C627879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{58ADA696-DC0F-44FD-AAB3-0B6A87BF25FB}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05-4045-96CE-CF1C627879F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{6A9BEA88-4C28-4C3A-B42C-03340EC83385}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305-4045-96CE-CF1C627879F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{FBEA48FE-26FD-4BD6-8277-46D03DF0CD64}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305-4045-96CE-CF1C627879F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{86349957-597E-4E04-B0F9-3BA46A0D4A8A}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305-4045-96CE-CF1C627879F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{075BF65E-3FCE-4F7D-BA59-EE05749BB34B}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305-4045-96CE-CF1C627879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59.9</c:v>
                </c:pt>
                <c:pt idx="16">
                  <c:v>53.6</c:v>
                </c:pt>
                <c:pt idx="24">
                  <c:v>55</c:v>
                </c:pt>
                <c:pt idx="32">
                  <c:v>62.3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05-4045-96CE-CF1C627879F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{505B81B3-6E76-4F94-98C3-28B4341E15FE}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305-4045-96CE-CF1C627879F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{642AA8A0-2B29-4425-95C0-57AF4492FB8A}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05-4045-96CE-CF1C627879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{3BA461CD-F2E6-4F92-AB54-302C4700A9FB}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05-4045-96CE-CF1C627879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{3E31AB0D-7564-4D99-8729-06109565CADF}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05-4045-96CE-CF1C627879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{59AB5C27-98B7-4A56-B8F6-1C22E49B96CF}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05-4045-96CE-CF1C627879F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{8BC0BD70-B40D-41B4-95B7-A95A5B12AFD0}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305-4045-96CE-CF1C627879F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{D64B8D44-98DA-452A-A9BB-FF7009D04C7E}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305-4045-96CE-CF1C627879F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{3497E888-5ABA-4D46-92F4-464B91B3DD5A}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305-4045-96CE-CF1C627879F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{E6C0A52C-23CB-437D-9D53-128793830441}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305-4045-96CE-CF1C627879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61.2</c:v>
                </c:pt>
                <c:pt idx="24">
                  <c:v>64.3</c:v>
                </c:pt>
                <c:pt idx="32">
                  <c:v>65.7</c:v>
                </c:pt>
              </c:numCache>
            </c:numRef>
          </c:xVal>
          <c:yVal>
            <c:numRef>
              <c:f>公会計指標分析・財政指標組合せ分析表!$BP$55:$DC$55</c:f>
              <c:numCache>
                <c:formatCode>#,##0.0;"▲ "#,##0.0</c:formatCode>
                <c:ptCount val="40"/>
                <c:pt idx="0">
                  <c:v>0</c:v>
                </c:pt>
                <c:pt idx="8">
                  <c:v>3.1</c:v>
                </c:pt>
                <c:pt idx="16">
                  <c:v>12.8</c:v>
                </c:pt>
                <c:pt idx="24">
                  <c:v>0</c:v>
                </c:pt>
                <c:pt idx="32">
                  <c:v>0</c:v>
                </c:pt>
              </c:numCache>
            </c:numRef>
          </c:yVal>
          <c:smooth val="0"/>
          <c:extLst>
            <c:ext xmlns:c16="http://schemas.microsoft.com/office/drawing/2014/chart" uri="{C3380CC4-5D6E-409C-BE32-E72D297353CC}">
              <c16:uniqueId val="{00000013-A305-4045-96CE-CF1C627879F1}"/>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{444C7928-7818-40B7-8824-4AF0368C0FE3}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658-40E3-97E3-79B7B7C033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{15FB77B2-7131-42EB-A34F-C71FACAF0402}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58-40E3-97E3-79B7B7C033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{523E4A67-5D2C-420B-AD93-DAA170E62D59}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58-40E3-97E3-79B7B7C033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{B440EB3D-4907-4DDC-9AD4-E93907BD44BC}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58-40E3-97E3-79B7B7C033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{106B8BBF-DBA9-4D23-ACBD-7A886E4BE15E}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58-40E3-97E3-79B7B7C0335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{DAB7F445-543F-4605-9C96-5A56AA41EBF8}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658-40E3-97E3-79B7B7C0335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{D8FCA3B2-C8BD-4222-9A6B-C0EBDB70AC22}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658-40E3-97E3-79B7B7C0335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{BA37875A-8D3B-4A7A-886D-65B57A0DC8F8}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658-40E3-97E3-79B7B7C0335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{D37D7E97-644D-4C91-B312-50E1095A1611}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658-40E3-97E3-79B7B7C033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1.6</c:v>
                </c:pt>
                <c:pt idx="16">
                  <c:v>1.9</c:v>
                </c:pt>
                <c:pt idx="24">
                  <c:v>2.2999999999999998</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658-40E3-97E3-79B7B7C033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{32F62F7A-A7C0-4560-9474-1523F97DEF28}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658-40E3-97E3-79B7B7C033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{1C048251-CDC7-4C99-8F79-A9FC8FEE66EF}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58-40E3-97E3-79B7B7C033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{5127DE2F-B9F3-419B-BCD9-8F7F02BF798C}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58-40E3-97E3-79B7B7C033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{51A114D4-761B-4594-AA30-C040B63FD30F}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58-40E3-97E3-79B7B7C033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{1C5F5A01-7BAA-474D-811B-23BC677DAABC}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58-40E3-97E3-79B7B7C0335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{BF5CAF00-1DD3-49ED-B61A-DE007A02931D}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658-40E3-97E3-79B7B7C0335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{270AE9C7-827C-489A-976C-4E9D2A4A4B32}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658-40E3-97E3-79B7B7C0335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{1633C779-1EF3-4717-BD7B-087871599CE5}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658-40E3-97E3-79B7B7C0335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{54BA6FA4-8213-443C-99AB-755426ED61E1}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658-40E3-97E3-79B7B7C033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7.3</c:v>
                </c:pt>
                <c:pt idx="24">
                  <c:v>8</c:v>
                </c:pt>
                <c:pt idx="32">
                  <c:v>8.1</c:v>
                </c:pt>
              </c:numCache>
            </c:numRef>
          </c:xVal>
          <c:yVal>
            <c:numRef>
              <c:f>公会計指標分析・財政指標組合せ分析表!$BP$77:$DC$77</c:f>
              <c:numCache>
                <c:formatCode>#,##0.0;"▲ "#,##0.0</c:formatCode>
                <c:ptCount val="40"/>
                <c:pt idx="0">
                  <c:v>0</c:v>
                </c:pt>
                <c:pt idx="8">
                  <c:v>3.1</c:v>
                </c:pt>
                <c:pt idx="16">
                  <c:v>12.8</c:v>
                </c:pt>
                <c:pt idx="24">
                  <c:v>0</c:v>
                </c:pt>
                <c:pt idx="32">
                  <c:v>0</c:v>
                </c:pt>
              </c:numCache>
            </c:numRef>
          </c:yVal>
          <c:smooth val="0"/>
          <c:extLst>
            <c:ext xmlns:c16="http://schemas.microsoft.com/office/drawing/2014/chart" uri="{C3380CC4-5D6E-409C-BE32-E72D297353CC}">
              <c16:uniqueId val="{00000013-F658-40E3-97E3-79B7B7C03359}"/>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カ年平均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令和２年度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実質公債費比率は、上記のとおり推移しており、類似団体と比較しても健全な状況である。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一般会計等において、近年は地方債を発行していないことを理由に、分子も減少傾向にある。令和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年度については、平成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年度に借り入れた衛生債の償還が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始まったため、微増した。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現在の水準を保つためにも、長期的な視点で適正な地方債管理に努める。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充当可能財源が将来負担額を上回っており、類似団体平均と比較しても健全な状況である。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将来負担となる地方債を適正に管理し、長期的に健全な財政運営に努める。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基金利子のほか、「財政調整基金」に決算剰余金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212,000,000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円、公共施設老朽化に備えて「公共建築物維持基金」に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598,091,000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などした一方、あいあいホール大規模改修事業等の財源として「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897,900,000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町内の各地区に関連する環境整備事業等に充てるため「環境整備事業基金」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25,011,246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円、「いきいきまちづくり基金」からは、ふれあいバス運行事業のため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21,684,000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円を取り崩すなどしたことにより、基金全体としては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582,760,291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・南海トラフ地震等の大規模災害が発生した際、町単独の財源である程度の期間、行政運営を維持できるよう備える。当町における歳入の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大規模償却資産税に依存しており、この税収は恒常的に見込めないため、減収に備えて積み立てを行う。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・基金の使途の明確化を図るため、財政調整基金を取り崩し、個々の特定目的基金に積み立てていく。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・公共施設の大規模改修や、中学校の建て替えに備え、「公共施設建設基金」「公共建築物維持基金」に一般財源より積み立てていく。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・公共建築物維持基金：町が特に必要と認める公用又は公共用に供する建築物の維持補修に要する経費の財源に充てる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・公共施設建設基金：町が特に必要と認める公共施設の建設に要する経費の財源に充てる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・いきいきまちづくり基金：いきいきとしたまちづくり推進を図り、高齢者等の保健福祉サービスの充実に要する経費の財源に充てる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・安全なまちづくり基金：日常生活が安全で、災害に強いまちづくりの推進及び災害に際しての救助に要する経費の財源に充てる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・教育文化振興基金：町民の教育文化、芸術の振興を図る経費に充てる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14,748,000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円と一般財源積立金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583,343,000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一方、あいあいホール大規模改修事業等に充当するため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897,900,000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8,539,000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・いきいきまちづくり基金：基金利子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6,421,000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円を積み立てた一方、ふれあいバス運行事業に充当するため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21,684,000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・安全なまちづくり基金：基金利子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・教育文化振興基金：増減なし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公共施設等総合管理計画及び個別施設計画に基づき、インフラを含めた長寿命化対策を行っていく予定であり、大規模修繕等に備えた財源確保のため積立を行いますが、中長期的には減少の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年以上経過する中学校について、建て替えの必要があるため、財源確保のため積立を行いますが、中長期的には減少の見込み。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基金利子及び地方財政法第７条第１項に基づき決算剰余金の計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212,000,000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405,563,000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165,039,000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基金の使途の明確化を図るため、財政調整基金を取崩し、個々の特定目的基金に積み立てていく。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9,172,000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48,735,000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39,563,000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年度より、元金償還に充当していく方針のため、中長期的には減少の見込みである。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A37335-E3AE-45D0-8C61-6B4CBCE5E4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C98F11A-9CB6-418F-84E4-FC5E57FBE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BBAAE0B-EE54-40EE-978F-766080582CE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8ED03FE-68ED-4299-81E0-3B4AC801037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3A35AC9-6E43-4403-9887-7B7ACB64E25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3FDFC0F-82EA-4209-AC7D-AC7CE2BFE48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4EFB63D-FA33-4E1C-A8E0-13520A53979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FFFB134-50DC-4187-9F51-13E32FE4A8C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EB36AC5-21A5-4561-B7D6-487467C6A22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1094DC6-42F1-49EB-B1F4-9179022A71B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2C840D8-4CEE-418B-9B55-6644BDC74C7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83E16A1-C40F-4262-A001-BC03556DBD6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32821F9-3DFF-4991-BEBE-98B03C98F36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ACB6D98-07D6-4210-ACED-F0FE1F78129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2A9F0D7-58F9-405F-ACD9-0AE2170F63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CCF7CC1-2BCD-4843-A941-D25F2E12186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B11B3C1-7EC1-4C4C-88DB-288F97F54C9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1FF1748-C30A-4002-BB8F-B40211C180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C82DBF6-2395-4C4E-8667-B53414E8464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E786532-E400-45E8-888A-AD2A1ED7DF1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486F07-2A9B-479D-8A73-129E29ACA7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60666A1-69A1-47F7-AE79-66A3BF93B3E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A39FBE5-9022-4E25-9194-2CEAF122915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7EF239E-C001-4E48-A638-B62AAC93976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2DFCD87-AD6C-4EA5-9C23-D780D1A2B5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C162039-54FF-461A-B7CD-D9038566A9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B301768-E425-4C4E-8956-87AF562C1E9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DA0D159-CDFE-47D0-AE34-D1F2EF39C28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732323C-ED5E-4D76-8946-00A3547E27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748B3DD-7CC1-4B5E-8B3F-C97B482BE7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AC65F41-228B-4F3C-8D9A-72E9B974169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A18FDAC-2190-4DCE-B6E3-96489E6825E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E6A3777-38DA-4DC9-8A4F-E7A9188B60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634A934-A839-4FEE-9B76-A69F8B5D22F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16FB2D3-E780-40E1-A3F0-45B1A79E26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B9613A4-6FA4-48F4-997D-C806F5ACFBF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A29DFC8-3A4F-4CFF-B990-CC6F3392F88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2B1192A-184D-43B7-B038-AE5CEB08F6B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8B12DFB-1F5C-49BF-99F7-C9863600B9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A99F40D-D786-48FF-B93E-87D8650D3D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9263FE9-3CBA-4FB7-AB35-C9A861F14E1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B0B11C7-3C94-4B96-93C0-275E3940037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EF3F9217-CF49-4531-90BB-CBAC348021D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FBE9C2B-4A3F-4195-9770-FE1F1F8A169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2A346BB-6A56-4B75-A119-4AEC6F41DBA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8F9A163-C330-4DFA-9222-0A0D5152FB3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EC57DF8-D42B-47B6-B825-01EE84C1945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CF8BF08-2F3B-4A86-B210-7F47E317C00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BA6CB86-EA7E-492F-86DF-6D3F5CD88E3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87BCE4E-B748-496F-8699-53A1D80248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FBC041D-3C2B-4595-8358-2CB67CAEE5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8200504-5BB0-4647-ABD4-A52AE418AA4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5D9B28-E7CD-41DB-AB98-CCB281B6F7D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3B18D02-5696-4467-9A0A-781543B1D98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65E3D5D-7F53-4CF2-B8CD-9F0A4D9B02C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135E097-6170-4F43-8604-499A59980D1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BE436FC-7785-4A47-B331-696B4A36ACA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当町の有形固定資産減価償却率は、類似団体平均を下回っています。平成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整備した役場庁舎をはじめ、比較的新しい公共施設もありますが、施設類型毎に見ると、道路や体育館・プール等、類似団体平均を上回っている施設もあり、偏差が大きく生じている施設もあることから、老朽化対策の優先度を踏まえ、今後も計画的な予防保全に努めてまいり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1DBF4D5-6297-4569-ABFE-9E6B54876C5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090B7E2-EBF7-4C21-B20D-15BEC1FB691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22A4780-E903-4464-842F-F1A9801BE02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CDD4A76-C6A6-4009-9904-DC9CDDC22A0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CD01AC9-0263-4CAF-885B-7B583B9830A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4BE9BD1-63F1-4ECF-A813-0A5967A6D5A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F52095D-5279-4795-8B8D-6C7C648D5FF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AA98745-95D4-4716-8537-E2C474F95F0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7A9D951-CF1E-4256-AAF0-7785B567077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3577A5A-30EE-48A7-B6A8-C5773F6E9A3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8336682-0E62-470C-9E0B-DA27469C28E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560377C-A04F-4648-A0BF-0F54785A00B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33C6F9A-5E8F-4A13-AE26-81276500389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A679E5E-140D-4746-87FF-DE252E2CFE5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4B89D4F-238A-4B0D-91B1-92860E4D8FA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709EDA4-1D61-43A4-AF8C-0425BB97AB1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3A22A127-DDD9-4FBC-AC8B-46FE38B8FA82}"/>
            </a:ext>
          </a:extLst>
        </xdr:cNvPr>
        <xdr:cNvCxnSpPr/>
      </xdr:nvCxnSpPr>
      <xdr:spPr>
        <a:xfrm flipV="1">
          <a:off x="4760595" y="5424382"/>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A58B3184-430F-446E-BFCD-44BBDB7C1483}"/>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089BB1AE-B2CB-4DB2-83A8-21E1249F901F}"/>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a:extLst>
            <a:ext uri="{FF2B5EF4-FFF2-40B4-BE49-F238E27FC236}">
              <a16:creationId xmlns:a16="http://schemas.microsoft.com/office/drawing/2014/main" id="{FB9DBD32-A60F-447C-A904-6B98538E0B9C}"/>
            </a:ext>
          </a:extLst>
        </xdr:cNvPr>
        <xdr:cNvSpPr txBox="1"/>
      </xdr:nvSpPr>
      <xdr:spPr>
        <a:xfrm>
          <a:off x="4813300" y="51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a:extLst>
            <a:ext uri="{FF2B5EF4-FFF2-40B4-BE49-F238E27FC236}">
              <a16:creationId xmlns:a16="http://schemas.microsoft.com/office/drawing/2014/main" id="{B30D448B-5DB6-43B7-8017-F2038A3B1971}"/>
            </a:ext>
          </a:extLst>
        </xdr:cNvPr>
        <xdr:cNvCxnSpPr/>
      </xdr:nvCxnSpPr>
      <xdr:spPr>
        <a:xfrm>
          <a:off x="4673600" y="542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80" name="有形固定資産減価償却率平均値テキスト">
          <a:extLst>
            <a:ext uri="{FF2B5EF4-FFF2-40B4-BE49-F238E27FC236}">
              <a16:creationId xmlns:a16="http://schemas.microsoft.com/office/drawing/2014/main" id="{4CF961C3-1A70-4CFD-BE37-0A20381A5B74}"/>
            </a:ext>
          </a:extLst>
        </xdr:cNvPr>
        <xdr:cNvSpPr txBox="1"/>
      </xdr:nvSpPr>
      <xdr:spPr>
        <a:xfrm>
          <a:off x="48133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a:extLst>
            <a:ext uri="{FF2B5EF4-FFF2-40B4-BE49-F238E27FC236}">
              <a16:creationId xmlns:a16="http://schemas.microsoft.com/office/drawing/2014/main" id="{628564C4-3DB7-460B-BE75-CCE979A91D19}"/>
            </a:ext>
          </a:extLst>
        </xdr:cNvPr>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a:extLst>
            <a:ext uri="{FF2B5EF4-FFF2-40B4-BE49-F238E27FC236}">
              <a16:creationId xmlns:a16="http://schemas.microsoft.com/office/drawing/2014/main" id="{35B3F973-D22C-49FD-A817-D4341C1686E4}"/>
            </a:ext>
          </a:extLst>
        </xdr:cNvPr>
        <xdr:cNvSpPr/>
      </xdr:nvSpPr>
      <xdr:spPr>
        <a:xfrm>
          <a:off x="40005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09C1064C-F635-4802-BF4C-BEA0F3B2634F}"/>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E1FF75CD-6D4F-41E9-948F-61DB36F8C86D}"/>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733323CE-2954-428B-BD9C-84E71AD2C852}"/>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5B51D1C-3622-445D-9318-88613C1C11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E405BBF-59DB-4D53-AF8F-CD3BDCC9DA6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FC52DC1-FF17-41F8-921F-9A1B8D03D93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EBDD6A4-9264-43AF-802B-BE484DF1889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34B48DE-6F68-458E-9D00-6EF3F4EC995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91" name="楕円 90">
          <a:extLst>
            <a:ext uri="{FF2B5EF4-FFF2-40B4-BE49-F238E27FC236}">
              <a16:creationId xmlns:a16="http://schemas.microsoft.com/office/drawing/2014/main" id="{67A9851D-A96C-4B14-871F-D9D79028DE5F}"/>
            </a:ext>
          </a:extLst>
        </xdr:cNvPr>
        <xdr:cNvSpPr/>
      </xdr:nvSpPr>
      <xdr:spPr>
        <a:xfrm>
          <a:off x="47117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xdr:rowOff>
    </xdr:from>
    <xdr:ext cx="405111" cy="259045"/>
    <xdr:sp macro="" textlink="">
      <xdr:nvSpPr>
        <xdr:cNvPr id="92" name="有形固定資産減価償却率該当値テキスト">
          <a:extLst>
            <a:ext uri="{FF2B5EF4-FFF2-40B4-BE49-F238E27FC236}">
              <a16:creationId xmlns:a16="http://schemas.microsoft.com/office/drawing/2014/main" id="{59111135-8E9D-40C0-932D-761ABF468C43}"/>
            </a:ext>
          </a:extLst>
        </xdr:cNvPr>
        <xdr:cNvSpPr txBox="1"/>
      </xdr:nvSpPr>
      <xdr:spPr>
        <a:xfrm>
          <a:off x="4813300" y="591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58208</xdr:rowOff>
    </xdr:from>
    <xdr:to>
      <xdr:col>19</xdr:col>
      <xdr:colOff>187325</xdr:colOff>
      <xdr:row>29</xdr:row>
      <xdr:rowOff>159808</xdr:rowOff>
    </xdr:to>
    <xdr:sp macro="" textlink="">
      <xdr:nvSpPr>
        <xdr:cNvPr id="93" name="楕円 92">
          <a:extLst>
            <a:ext uri="{FF2B5EF4-FFF2-40B4-BE49-F238E27FC236}">
              <a16:creationId xmlns:a16="http://schemas.microsoft.com/office/drawing/2014/main" id="{BAD6946A-6BAA-406F-B618-1EE9B7453A0F}"/>
            </a:ext>
          </a:extLst>
        </xdr:cNvPr>
        <xdr:cNvSpPr/>
      </xdr:nvSpPr>
      <xdr:spPr>
        <a:xfrm>
          <a:off x="4000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109008</xdr:rowOff>
    </xdr:from>
    <xdr:to>
      <xdr:col>23</xdr:col>
      <xdr:colOff>85725</xdr:colOff>
      <xdr:row>31</xdr:row>
      <xdr:rowOff>28787</xdr:rowOff>
    </xdr:to>
    <xdr:cxnSp macro="">
      <xdr:nvCxnSpPr>
        <xdr:cNvPr id="94" name="直線コネクタ 93">
          <a:extLst>
            <a:ext uri="{FF2B5EF4-FFF2-40B4-BE49-F238E27FC236}">
              <a16:creationId xmlns:a16="http://schemas.microsoft.com/office/drawing/2014/main" id="{C0FFD2B0-667B-4CCE-9E09-38C9E256CDC6}"/>
            </a:ext>
          </a:extLst>
        </xdr:cNvPr>
        <xdr:cNvCxnSpPr/>
      </xdr:nvCxnSpPr>
      <xdr:spPr>
        <a:xfrm>
          <a:off x="4051300" y="5852583"/>
          <a:ext cx="711200" cy="26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7832</xdr:rowOff>
    </xdr:from>
    <xdr:to>
      <xdr:col>15</xdr:col>
      <xdr:colOff>187325</xdr:colOff>
      <xdr:row>29</xdr:row>
      <xdr:rowOff>109432</xdr:rowOff>
    </xdr:to>
    <xdr:sp macro="" textlink="">
      <xdr:nvSpPr>
        <xdr:cNvPr id="95" name="楕円 94">
          <a:extLst>
            <a:ext uri="{FF2B5EF4-FFF2-40B4-BE49-F238E27FC236}">
              <a16:creationId xmlns:a16="http://schemas.microsoft.com/office/drawing/2014/main" id="{E47CEE87-BFE8-4AD4-BDCB-8CC9FC88EC07}"/>
            </a:ext>
          </a:extLst>
        </xdr:cNvPr>
        <xdr:cNvSpPr/>
      </xdr:nvSpPr>
      <xdr:spPr>
        <a:xfrm>
          <a:off x="3238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29</xdr:row>
      <xdr:rowOff>109008</xdr:rowOff>
    </xdr:to>
    <xdr:cxnSp macro="">
      <xdr:nvCxnSpPr>
        <xdr:cNvPr id="96" name="直線コネクタ 95">
          <a:extLst>
            <a:ext uri="{FF2B5EF4-FFF2-40B4-BE49-F238E27FC236}">
              <a16:creationId xmlns:a16="http://schemas.microsoft.com/office/drawing/2014/main" id="{652341B1-D736-454F-8A14-2013C1A2CCE1}"/>
            </a:ext>
          </a:extLst>
        </xdr:cNvPr>
        <xdr:cNvCxnSpPr/>
      </xdr:nvCxnSpPr>
      <xdr:spPr>
        <a:xfrm>
          <a:off x="3289300" y="580220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63077</xdr:rowOff>
    </xdr:from>
    <xdr:to>
      <xdr:col>11</xdr:col>
      <xdr:colOff>187325</xdr:colOff>
      <xdr:row>30</xdr:row>
      <xdr:rowOff>164677</xdr:rowOff>
    </xdr:to>
    <xdr:sp macro="" textlink="">
      <xdr:nvSpPr>
        <xdr:cNvPr id="97" name="楕円 96">
          <a:extLst>
            <a:ext uri="{FF2B5EF4-FFF2-40B4-BE49-F238E27FC236}">
              <a16:creationId xmlns:a16="http://schemas.microsoft.com/office/drawing/2014/main" id="{510FED21-DED0-439B-AB4F-B555CC3360F3}"/>
            </a:ext>
          </a:extLst>
        </xdr:cNvPr>
        <xdr:cNvSpPr/>
      </xdr:nvSpPr>
      <xdr:spPr>
        <a:xfrm>
          <a:off x="2476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30</xdr:row>
      <xdr:rowOff>113877</xdr:rowOff>
    </xdr:to>
    <xdr:cxnSp macro="">
      <xdr:nvCxnSpPr>
        <xdr:cNvPr id="98" name="直線コネクタ 97">
          <a:extLst>
            <a:ext uri="{FF2B5EF4-FFF2-40B4-BE49-F238E27FC236}">
              <a16:creationId xmlns:a16="http://schemas.microsoft.com/office/drawing/2014/main" id="{A38A975E-74E5-44A8-86C5-E5181D33A52D}"/>
            </a:ext>
          </a:extLst>
        </xdr:cNvPr>
        <xdr:cNvCxnSpPr/>
      </xdr:nvCxnSpPr>
      <xdr:spPr>
        <a:xfrm flipV="1">
          <a:off x="2527300" y="5802207"/>
          <a:ext cx="762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99" name="楕円 98">
          <a:extLst>
            <a:ext uri="{FF2B5EF4-FFF2-40B4-BE49-F238E27FC236}">
              <a16:creationId xmlns:a16="http://schemas.microsoft.com/office/drawing/2014/main" id="{37B653CD-1641-436B-8487-196F43687E73}"/>
            </a:ext>
          </a:extLst>
        </xdr:cNvPr>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113877</xdr:rowOff>
    </xdr:to>
    <xdr:cxnSp macro="">
      <xdr:nvCxnSpPr>
        <xdr:cNvPr id="100" name="直線コネクタ 99">
          <a:extLst>
            <a:ext uri="{FF2B5EF4-FFF2-40B4-BE49-F238E27FC236}">
              <a16:creationId xmlns:a16="http://schemas.microsoft.com/office/drawing/2014/main" id="{18C82365-E133-47D3-ABB1-3A42F97AB3B2}"/>
            </a:ext>
          </a:extLst>
        </xdr:cNvPr>
        <xdr:cNvCxnSpPr/>
      </xdr:nvCxnSpPr>
      <xdr:spPr>
        <a:xfrm>
          <a:off x="1765300" y="596773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101" name="n_1aveValue有形固定資産減価償却率">
          <a:extLst>
            <a:ext uri="{FF2B5EF4-FFF2-40B4-BE49-F238E27FC236}">
              <a16:creationId xmlns:a16="http://schemas.microsoft.com/office/drawing/2014/main" id="{F145F544-DBFF-4BEF-A6DF-FD4ED78C4284}"/>
            </a:ext>
          </a:extLst>
        </xdr:cNvPr>
        <xdr:cNvSpPr txBox="1"/>
      </xdr:nvSpPr>
      <xdr:spPr>
        <a:xfrm>
          <a:off x="38360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1F09DCB1-2D6F-4B32-96A8-7D7B5EAF102D}"/>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9826011B-179D-43B3-93F3-75544605A359}"/>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id="{F14AFD12-67BB-4F2E-99A4-6FE3B4D83715}"/>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4885</xdr:rowOff>
    </xdr:from>
    <xdr:ext cx="405111" cy="259045"/>
    <xdr:sp macro="" textlink="">
      <xdr:nvSpPr>
        <xdr:cNvPr id="105" name="n_1mainValue有形固定資産減価償却率">
          <a:extLst>
            <a:ext uri="{FF2B5EF4-FFF2-40B4-BE49-F238E27FC236}">
              <a16:creationId xmlns:a16="http://schemas.microsoft.com/office/drawing/2014/main" id="{46899C57-79E3-41BF-A27C-81E424DF7B80}"/>
            </a:ext>
          </a:extLst>
        </xdr:cNvPr>
        <xdr:cNvSpPr txBox="1"/>
      </xdr:nvSpPr>
      <xdr:spPr>
        <a:xfrm>
          <a:off x="38360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6" name="n_2mainValue有形固定資産減価償却率">
          <a:extLst>
            <a:ext uri="{FF2B5EF4-FFF2-40B4-BE49-F238E27FC236}">
              <a16:creationId xmlns:a16="http://schemas.microsoft.com/office/drawing/2014/main" id="{4A814573-53FF-4129-BF13-A140C7C9F4B3}"/>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9754</xdr:rowOff>
    </xdr:from>
    <xdr:ext cx="405111" cy="259045"/>
    <xdr:sp macro="" textlink="">
      <xdr:nvSpPr>
        <xdr:cNvPr id="107" name="n_3mainValue有形固定資産減価償却率">
          <a:extLst>
            <a:ext uri="{FF2B5EF4-FFF2-40B4-BE49-F238E27FC236}">
              <a16:creationId xmlns:a16="http://schemas.microsoft.com/office/drawing/2014/main" id="{8C5C2F0A-4526-4FD7-A115-FFEF80E16C86}"/>
            </a:ext>
          </a:extLst>
        </xdr:cNvPr>
        <xdr:cNvSpPr txBox="1"/>
      </xdr:nvSpPr>
      <xdr:spPr>
        <a:xfrm>
          <a:off x="2324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08" name="n_4mainValue有形固定資産減価償却率">
          <a:extLst>
            <a:ext uri="{FF2B5EF4-FFF2-40B4-BE49-F238E27FC236}">
              <a16:creationId xmlns:a16="http://schemas.microsoft.com/office/drawing/2014/main" id="{4AAACD04-EFD2-43D2-A5BF-67201B88084F}"/>
            </a:ext>
          </a:extLst>
        </xdr:cNvPr>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7499EC3-CD35-4713-8B1C-EC6D640C98D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6D784E6-F70F-47A5-916A-22D886BC9BF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D9668A1A-39AB-4927-9A59-3D7DB13493AB}"/>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7020E9D-C148-4749-82ED-C8A9439A99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6FB5773-7488-4462-A039-93621AFA94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8F4AAD7-4BA6-4E9D-A3D7-2BC0182D173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9295410-DE02-4859-B4C4-DCA0CFB8E87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39420B0-6ACF-4FC2-BE6A-2CC78C538F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36EC04F-B036-45AE-B673-AA458DC987A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0109AAF-A882-4360-A0B0-73FD07FDE42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BE9B6A0-BCF0-477C-AD9F-789C552A94C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8204AEF-C638-4387-A4FF-88BFAEF233C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AFB5012-87B7-4656-A3E5-A3A87C3D0F2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実質債務はゼロとなっています。</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51D8B8F-4920-4F26-A8D8-6370B5D7E4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9E3FE6C-B4E3-484F-99A2-19C480B21C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18D29C1-8E89-4C52-926F-E53067CE27C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AF36069-F6F4-45E4-B7BE-EC87A504B7E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182D230B-090E-477B-8AFA-C09088CCB56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E517C50-127E-4B71-A788-595F21748F2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AABB40E-183B-4FED-816D-55DFE8C1E04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3C04A81-C2A7-41A8-B624-792E104D68D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A883FA9-12FC-4819-96F8-32E1AC7C726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8DDD6AD-3482-4C92-87A8-D645AA0C8A2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C880D0BD-76C5-40F2-8B49-DE5A3314A3E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F1083DE-1681-48A8-B787-F3FAD23144E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707F884-5CED-4EC2-A296-04D757639BF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62DD8DD-E401-42B9-9570-A7CF13EE79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E1D08BF-955F-4BC9-9D9A-382C67E10CC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a:extLst>
            <a:ext uri="{FF2B5EF4-FFF2-40B4-BE49-F238E27FC236}">
              <a16:creationId xmlns:a16="http://schemas.microsoft.com/office/drawing/2014/main" id="{CD56F5A6-1392-4CDB-8886-BDDDC6AB50ED}"/>
            </a:ext>
          </a:extLst>
        </xdr:cNvPr>
        <xdr:cNvCxnSpPr/>
      </xdr:nvCxnSpPr>
      <xdr:spPr>
        <a:xfrm flipV="1">
          <a:off x="14793595" y="5312833"/>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a:extLst>
            <a:ext uri="{FF2B5EF4-FFF2-40B4-BE49-F238E27FC236}">
              <a16:creationId xmlns:a16="http://schemas.microsoft.com/office/drawing/2014/main" id="{8B0C7990-FE71-4C25-8D60-546B7B4CAC8A}"/>
            </a:ext>
          </a:extLst>
        </xdr:cNvPr>
        <xdr:cNvSpPr txBox="1"/>
      </xdr:nvSpPr>
      <xdr:spPr>
        <a:xfrm>
          <a:off x="148463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a:extLst>
            <a:ext uri="{FF2B5EF4-FFF2-40B4-BE49-F238E27FC236}">
              <a16:creationId xmlns:a16="http://schemas.microsoft.com/office/drawing/2014/main" id="{0146F5D9-6151-41EE-88D1-856DD11D3A17}"/>
            </a:ext>
          </a:extLst>
        </xdr:cNvPr>
        <xdr:cNvCxnSpPr/>
      </xdr:nvCxnSpPr>
      <xdr:spPr>
        <a:xfrm>
          <a:off x="14706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805A2AC-905D-4FE8-B827-23B3A58F671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52CA93C-FE5B-469B-88C7-5A0888FEF9E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159159</xdr:rowOff>
    </xdr:from>
    <xdr:ext cx="469744" cy="259045"/>
    <xdr:sp macro="" textlink="">
      <xdr:nvSpPr>
        <xdr:cNvPr id="142" name="債務償還比率平均値テキスト">
          <a:extLst>
            <a:ext uri="{FF2B5EF4-FFF2-40B4-BE49-F238E27FC236}">
              <a16:creationId xmlns:a16="http://schemas.microsoft.com/office/drawing/2014/main" id="{221C6251-435B-48EE-816A-0CB9E1F2C84A}"/>
            </a:ext>
          </a:extLst>
        </xdr:cNvPr>
        <xdr:cNvSpPr txBox="1"/>
      </xdr:nvSpPr>
      <xdr:spPr>
        <a:xfrm>
          <a:off x="14846300" y="5902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a:extLst>
            <a:ext uri="{FF2B5EF4-FFF2-40B4-BE49-F238E27FC236}">
              <a16:creationId xmlns:a16="http://schemas.microsoft.com/office/drawing/2014/main" id="{976100CC-8CF0-44D6-B71C-9C948C999139}"/>
            </a:ext>
          </a:extLst>
        </xdr:cNvPr>
        <xdr:cNvSpPr/>
      </xdr:nvSpPr>
      <xdr:spPr>
        <a:xfrm>
          <a:off x="147447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a:extLst>
            <a:ext uri="{FF2B5EF4-FFF2-40B4-BE49-F238E27FC236}">
              <a16:creationId xmlns:a16="http://schemas.microsoft.com/office/drawing/2014/main" id="{F4B0949D-8884-4F0F-ABFE-333AD42B4A3B}"/>
            </a:ext>
          </a:extLst>
        </xdr:cNvPr>
        <xdr:cNvSpPr/>
      </xdr:nvSpPr>
      <xdr:spPr>
        <a:xfrm>
          <a:off x="140335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7503</xdr:rowOff>
    </xdr:from>
    <xdr:to>
      <xdr:col>68</xdr:col>
      <xdr:colOff>123825</xdr:colOff>
      <xdr:row>32</xdr:row>
      <xdr:rowOff>109103</xdr:rowOff>
    </xdr:to>
    <xdr:sp macro="" textlink="">
      <xdr:nvSpPr>
        <xdr:cNvPr id="145" name="フローチャート: 判断 144">
          <a:extLst>
            <a:ext uri="{FF2B5EF4-FFF2-40B4-BE49-F238E27FC236}">
              <a16:creationId xmlns:a16="http://schemas.microsoft.com/office/drawing/2014/main" id="{4B01A91A-1245-4C4B-8FB3-F793FF8227C0}"/>
            </a:ext>
          </a:extLst>
        </xdr:cNvPr>
        <xdr:cNvSpPr/>
      </xdr:nvSpPr>
      <xdr:spPr>
        <a:xfrm>
          <a:off x="13271500" y="626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112384</xdr:rowOff>
    </xdr:from>
    <xdr:to>
      <xdr:col>64</xdr:col>
      <xdr:colOff>123825</xdr:colOff>
      <xdr:row>32</xdr:row>
      <xdr:rowOff>42534</xdr:rowOff>
    </xdr:to>
    <xdr:sp macro="" textlink="">
      <xdr:nvSpPr>
        <xdr:cNvPr id="146" name="フローチャート: 判断 145">
          <a:extLst>
            <a:ext uri="{FF2B5EF4-FFF2-40B4-BE49-F238E27FC236}">
              <a16:creationId xmlns:a16="http://schemas.microsoft.com/office/drawing/2014/main" id="{44188D6C-C46C-4C24-BD9E-D5AC795D5C0F}"/>
            </a:ext>
          </a:extLst>
        </xdr:cNvPr>
        <xdr:cNvSpPr/>
      </xdr:nvSpPr>
      <xdr:spPr>
        <a:xfrm>
          <a:off x="12509500" y="619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3715</xdr:rowOff>
    </xdr:from>
    <xdr:to>
      <xdr:col>60</xdr:col>
      <xdr:colOff>123825</xdr:colOff>
      <xdr:row>31</xdr:row>
      <xdr:rowOff>105315</xdr:rowOff>
    </xdr:to>
    <xdr:sp macro="" textlink="">
      <xdr:nvSpPr>
        <xdr:cNvPr id="147" name="フローチャート: 判断 146">
          <a:extLst>
            <a:ext uri="{FF2B5EF4-FFF2-40B4-BE49-F238E27FC236}">
              <a16:creationId xmlns:a16="http://schemas.microsoft.com/office/drawing/2014/main" id="{F7DE718D-AEC3-4F12-A946-A67534A54720}"/>
            </a:ext>
          </a:extLst>
        </xdr:cNvPr>
        <xdr:cNvSpPr/>
      </xdr:nvSpPr>
      <xdr:spPr>
        <a:xfrm>
          <a:off x="11747500" y="609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555C6EA-9A24-4353-9C32-EFA6896F52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8D26044-0A92-4D9E-B011-17510B9B4B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4397678-DAD2-4ED8-A3F5-E0CC38CE22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690849B-A0AE-410E-A0D5-F729D398BC1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8645DD8-DA3D-47FE-9D2A-72712E59EC9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101861</xdr:rowOff>
    </xdr:from>
    <xdr:ext cx="469744" cy="259045"/>
    <xdr:sp macro="" textlink="">
      <xdr:nvSpPr>
        <xdr:cNvPr id="153" name="n_1aveValue債務償還比率">
          <a:extLst>
            <a:ext uri="{FF2B5EF4-FFF2-40B4-BE49-F238E27FC236}">
              <a16:creationId xmlns:a16="http://schemas.microsoft.com/office/drawing/2014/main" id="{DDC0AC0E-E90F-4181-A1AC-72C10B27A54C}"/>
            </a:ext>
          </a:extLst>
        </xdr:cNvPr>
        <xdr:cNvSpPr txBox="1"/>
      </xdr:nvSpPr>
      <xdr:spPr>
        <a:xfrm>
          <a:off x="13836727" y="5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125630</xdr:rowOff>
    </xdr:from>
    <xdr:ext cx="469744" cy="259045"/>
    <xdr:sp macro="" textlink="">
      <xdr:nvSpPr>
        <xdr:cNvPr id="154" name="n_2aveValue債務償還比率">
          <a:extLst>
            <a:ext uri="{FF2B5EF4-FFF2-40B4-BE49-F238E27FC236}">
              <a16:creationId xmlns:a16="http://schemas.microsoft.com/office/drawing/2014/main" id="{D1A37CA9-715A-4648-B483-46FD874CA36A}"/>
            </a:ext>
          </a:extLst>
        </xdr:cNvPr>
        <xdr:cNvSpPr txBox="1"/>
      </xdr:nvSpPr>
      <xdr:spPr>
        <a:xfrm>
          <a:off x="13087427" y="604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59061</xdr:rowOff>
    </xdr:from>
    <xdr:ext cx="469744" cy="259045"/>
    <xdr:sp macro="" textlink="">
      <xdr:nvSpPr>
        <xdr:cNvPr id="155" name="n_3aveValue債務償還比率">
          <a:extLst>
            <a:ext uri="{FF2B5EF4-FFF2-40B4-BE49-F238E27FC236}">
              <a16:creationId xmlns:a16="http://schemas.microsoft.com/office/drawing/2014/main" id="{D3B90DE6-BB7A-4973-87ED-BCBF9E12CE13}"/>
            </a:ext>
          </a:extLst>
        </xdr:cNvPr>
        <xdr:cNvSpPr txBox="1"/>
      </xdr:nvSpPr>
      <xdr:spPr>
        <a:xfrm>
          <a:off x="12325427" y="597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121842</xdr:rowOff>
    </xdr:from>
    <xdr:ext cx="469744" cy="259045"/>
    <xdr:sp macro="" textlink="">
      <xdr:nvSpPr>
        <xdr:cNvPr id="156" name="n_4aveValue債務償還比率">
          <a:extLst>
            <a:ext uri="{FF2B5EF4-FFF2-40B4-BE49-F238E27FC236}">
              <a16:creationId xmlns:a16="http://schemas.microsoft.com/office/drawing/2014/main" id="{4AA198CE-3CA2-47DC-BF47-673183C1C8F1}"/>
            </a:ext>
          </a:extLst>
        </xdr:cNvPr>
        <xdr:cNvSpPr txBox="1"/>
      </xdr:nvSpPr>
      <xdr:spPr>
        <a:xfrm>
          <a:off x="11563427" y="586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F5780F66-7616-47FA-82F4-AA597D604C3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8A670370-6F73-4E3B-BB89-89E09B37A6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7D3415CE-ECF9-45D9-B5EE-812550A346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EEF4FDE1-091F-49F0-BAF9-F30331EAF35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E3CEBB79-85D8-4780-BB8A-7F500E2855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EC2B00AE-CD5B-4904-A949-811DF61714F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AB0E67-7CB4-47E9-A5E3-8747DAA669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DACDED-14CA-4571-AD96-A196D202D0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FB687C-ED56-4B4E-9783-731B5311AF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0BD87F-9940-4639-8CD1-206EA378FD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475339-1599-4BB5-8E08-C73057C5B4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90C3C5-97A1-4CA5-AC34-68DAA6257E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523A50-152A-4AD5-B365-6207344AB7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CA1CF2-2216-4FAA-BD7C-B6309C298A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CFD739-0016-49AD-9654-3142ADAB5B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BBB540-7F02-424D-BE36-D6ED4819B9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CFFD8D-981A-4974-B36F-70FA2D5315A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80EE9F-ADBD-479B-AA7C-50030E74BF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3856D4-DBD4-4D54-954D-B3636B0B5F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6120D9-EFB4-45C3-88F3-779C8AEA0A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3BDAF5-E0C4-4BC7-AF26-77C0C4835F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88520A-B86D-44E9-B788-899B93A7A3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B4D1CD-6A36-44F3-800C-94F423F730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14E240-1034-4BC9-94E3-D42FB150B2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417F67-9D25-40C5-BFEA-D597D79848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59D570-E79B-47E6-A90D-B31F747BD0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E687DC-FD98-403B-A174-789F9201C2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6091A7-1C99-411D-BDE7-0F9873C7A0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AC683B-803E-4043-89DD-CE91E30EB5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C726F2-0980-4DD7-923F-4110C78F09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B335FA-BB1E-40F1-B26D-D93A7A9257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AD5546-45D9-4C78-96CB-6D2BEE6B19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5E3472-6D55-4B3E-9654-5A1D8926AC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058872-8A42-453D-A830-A727959324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E2B1D5-55C3-4974-ABC0-0B731D638E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F9A7E8-F599-433A-B36F-F24C5BD1FA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845074-FB0A-4700-A6EF-2B1139CDD3D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44AB89-3BA3-4209-B6FF-52E93CBDC3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1E3193-F9D8-4D7E-AB29-C41A262B05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EDF8EC-67AA-4DD3-AD1A-E15FBA6916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600470-0E99-43D2-B3DC-D051693B71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B26FDE-BB1A-48CB-8502-6F9F26042C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FB2D68-260B-4977-97E4-A73D8C9770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5CD9F2-A5E4-41E9-B32A-A823E4C6C0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A237DB-8FB3-44F3-8B64-073B53FDF5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CC3863-1A95-4AEA-A647-EA35144C51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CF2937-49E6-47D3-9C31-51AA8F8B76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CE076D-7C73-4962-B2E7-75C6DF0D77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2E46F98-6636-4B48-9255-F2C5871D481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CC1DA54-3EA7-49DF-943C-6352075DE8A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1C6F3C5-214A-40FD-BEF3-2590D71A982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689AD37-947F-46AF-AA8D-FD97FBC137F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E9051E6-3F9B-426A-92CB-EFF59DB4D0E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9BC69CE-8386-4836-9709-14866C7457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7C8E49A-BE4B-489F-94E8-E0E62956245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BA3C5C-47A7-4D98-997B-680E32DBF0F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D205966-5E3B-419B-BFD7-2FF9612106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526C48-C4C7-4E6B-809D-C4F5565BE1B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9B4C48C-3000-4519-B031-F6391932AB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875C2BD-FCCE-49C1-BA31-55FA89ED9C1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5A588C8-C14E-44F3-8690-41019E5046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E70A2EDD-170D-4B00-B85E-51C091EDA214}"/>
            </a:ext>
          </a:extLst>
        </xdr:cNvPr>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CCF328F5-2420-4951-B955-D877F9DD2669}"/>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E62A3904-EBDE-44F7-8DC1-FE2AE5B16660}"/>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F2146276-6BD6-49C1-81F7-BA0328ABFA10}"/>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B7518DCD-2891-4A4B-91A7-1878984C113C}"/>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48277</xdr:rowOff>
    </xdr:from>
    <xdr:ext cx="405111" cy="259045"/>
    <xdr:sp macro="" textlink="">
      <xdr:nvSpPr>
        <xdr:cNvPr id="62" name="【道路】&#10;有形固定資産減価償却率平均値テキスト">
          <a:extLst>
            <a:ext uri="{FF2B5EF4-FFF2-40B4-BE49-F238E27FC236}">
              <a16:creationId xmlns:a16="http://schemas.microsoft.com/office/drawing/2014/main" id="{EF5F94AE-02A5-466B-9777-E5F5BA7EDCAB}"/>
            </a:ext>
          </a:extLst>
        </xdr:cNvPr>
        <xdr:cNvSpPr txBox="1"/>
      </xdr:nvSpPr>
      <xdr:spPr>
        <a:xfrm>
          <a:off x="4673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DF719F7D-A785-44EC-A52F-888534CF7917}"/>
            </a:ext>
          </a:extLst>
        </xdr:cNvPr>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FB8D7D79-4141-4582-A091-E84FB959CFCB}"/>
            </a:ext>
          </a:extLst>
        </xdr:cNvPr>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73E04CFF-9AA6-4EF2-829E-0BF4B7E3720F}"/>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E7F04E9-B70E-486A-A2B7-B98CBD71B22C}"/>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45958014-2B03-4D56-9616-724368B57C06}"/>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E0F25A-215B-4BB5-8D87-7723828F3A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89B7CC-AFBC-4D76-8C79-D4191287AA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835F08-9E33-4B3C-B1A1-0957EF5F36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2290C83-8B31-4AAC-9EB7-E20F1DAB95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AD3BBC-7F4C-4D7A-ADE4-E010006E5A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73" name="楕円 72">
          <a:extLst>
            <a:ext uri="{FF2B5EF4-FFF2-40B4-BE49-F238E27FC236}">
              <a16:creationId xmlns:a16="http://schemas.microsoft.com/office/drawing/2014/main" id="{8FD4A531-5B56-4521-8DDD-7ADE191F1A6B}"/>
            </a:ext>
          </a:extLst>
        </xdr:cNvPr>
        <xdr:cNvSpPr/>
      </xdr:nvSpPr>
      <xdr:spPr>
        <a:xfrm>
          <a:off x="4584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66807B77-83E9-428A-B488-50AB6AFAEC48}"/>
            </a:ext>
          </a:extLst>
        </xdr:cNvPr>
        <xdr:cNvSpPr txBox="1"/>
      </xdr:nvSpPr>
      <xdr:spPr>
        <a:xfrm>
          <a:off x="4673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a:extLst>
            <a:ext uri="{FF2B5EF4-FFF2-40B4-BE49-F238E27FC236}">
              <a16:creationId xmlns:a16="http://schemas.microsoft.com/office/drawing/2014/main" id="{317709F0-7002-41B5-9AD6-D71930219BBF}"/>
            </a:ext>
          </a:extLst>
        </xdr:cNvPr>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39</xdr:row>
      <xdr:rowOff>13335</xdr:rowOff>
    </xdr:to>
    <xdr:cxnSp macro="">
      <xdr:nvCxnSpPr>
        <xdr:cNvPr id="76" name="直線コネクタ 75">
          <a:extLst>
            <a:ext uri="{FF2B5EF4-FFF2-40B4-BE49-F238E27FC236}">
              <a16:creationId xmlns:a16="http://schemas.microsoft.com/office/drawing/2014/main" id="{C9DB43B7-68CE-4161-A861-583045C639CD}"/>
            </a:ext>
          </a:extLst>
        </xdr:cNvPr>
        <xdr:cNvCxnSpPr/>
      </xdr:nvCxnSpPr>
      <xdr:spPr>
        <a:xfrm>
          <a:off x="3797300" y="66675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7" name="楕円 76">
          <a:extLst>
            <a:ext uri="{FF2B5EF4-FFF2-40B4-BE49-F238E27FC236}">
              <a16:creationId xmlns:a16="http://schemas.microsoft.com/office/drawing/2014/main" id="{5088979B-B082-47D7-88F8-20A47E49C87B}"/>
            </a:ext>
          </a:extLst>
        </xdr:cNvPr>
        <xdr:cNvSpPr/>
      </xdr:nvSpPr>
      <xdr:spPr>
        <a:xfrm>
          <a:off x="2857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152400</xdr:rowOff>
    </xdr:to>
    <xdr:cxnSp macro="">
      <xdr:nvCxnSpPr>
        <xdr:cNvPr id="78" name="直線コネクタ 77">
          <a:extLst>
            <a:ext uri="{FF2B5EF4-FFF2-40B4-BE49-F238E27FC236}">
              <a16:creationId xmlns:a16="http://schemas.microsoft.com/office/drawing/2014/main" id="{77D3B0A2-12AD-4372-9884-F99832E37FB3}"/>
            </a:ext>
          </a:extLst>
        </xdr:cNvPr>
        <xdr:cNvCxnSpPr/>
      </xdr:nvCxnSpPr>
      <xdr:spPr>
        <a:xfrm>
          <a:off x="2908300" y="6635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52070</xdr:rowOff>
    </xdr:from>
    <xdr:to>
      <xdr:col>10</xdr:col>
      <xdr:colOff>165100</xdr:colOff>
      <xdr:row>38</xdr:row>
      <xdr:rowOff>153670</xdr:rowOff>
    </xdr:to>
    <xdr:sp macro="" textlink="">
      <xdr:nvSpPr>
        <xdr:cNvPr id="79" name="楕円 78">
          <a:extLst>
            <a:ext uri="{FF2B5EF4-FFF2-40B4-BE49-F238E27FC236}">
              <a16:creationId xmlns:a16="http://schemas.microsoft.com/office/drawing/2014/main" id="{8B4CFD57-D0A7-4209-9F6A-C52FDB8D2BE4}"/>
            </a:ext>
          </a:extLst>
        </xdr:cNvPr>
        <xdr:cNvSpPr/>
      </xdr:nvSpPr>
      <xdr:spPr>
        <a:xfrm>
          <a:off x="1968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102870</xdr:rowOff>
    </xdr:from>
    <xdr:to>
      <xdr:col>15</xdr:col>
      <xdr:colOff>50800</xdr:colOff>
      <xdr:row>38</xdr:row>
      <xdr:rowOff>120015</xdr:rowOff>
    </xdr:to>
    <xdr:cxnSp macro="">
      <xdr:nvCxnSpPr>
        <xdr:cNvPr id="80" name="直線コネクタ 79">
          <a:extLst>
            <a:ext uri="{FF2B5EF4-FFF2-40B4-BE49-F238E27FC236}">
              <a16:creationId xmlns:a16="http://schemas.microsoft.com/office/drawing/2014/main" id="{96FD8007-3D81-4A2B-932D-D4146D7E721A}"/>
            </a:ext>
          </a:extLst>
        </xdr:cNvPr>
        <xdr:cNvCxnSpPr/>
      </xdr:nvCxnSpPr>
      <xdr:spPr>
        <a:xfrm>
          <a:off x="2019300" y="66179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19685</xdr:rowOff>
    </xdr:from>
    <xdr:to>
      <xdr:col>6</xdr:col>
      <xdr:colOff>38100</xdr:colOff>
      <xdr:row>38</xdr:row>
      <xdr:rowOff>121285</xdr:rowOff>
    </xdr:to>
    <xdr:sp macro="" textlink="">
      <xdr:nvSpPr>
        <xdr:cNvPr id="81" name="楕円 80">
          <a:extLst>
            <a:ext uri="{FF2B5EF4-FFF2-40B4-BE49-F238E27FC236}">
              <a16:creationId xmlns:a16="http://schemas.microsoft.com/office/drawing/2014/main" id="{0C83225B-0347-4281-BC5B-41B3F4AAE4A4}"/>
            </a:ext>
          </a:extLst>
        </xdr:cNvPr>
        <xdr:cNvSpPr/>
      </xdr:nvSpPr>
      <xdr:spPr>
        <a:xfrm>
          <a:off x="1079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38</xdr:row>
      <xdr:rowOff>102870</xdr:rowOff>
    </xdr:to>
    <xdr:cxnSp macro="">
      <xdr:nvCxnSpPr>
        <xdr:cNvPr id="82" name="直線コネクタ 81">
          <a:extLst>
            <a:ext uri="{FF2B5EF4-FFF2-40B4-BE49-F238E27FC236}">
              <a16:creationId xmlns:a16="http://schemas.microsoft.com/office/drawing/2014/main" id="{7F48F629-EB18-4080-B296-964687BA4A92}"/>
            </a:ext>
          </a:extLst>
        </xdr:cNvPr>
        <xdr:cNvCxnSpPr/>
      </xdr:nvCxnSpPr>
      <xdr:spPr>
        <a:xfrm>
          <a:off x="1130300" y="6585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118762</xdr:rowOff>
    </xdr:from>
    <xdr:ext cx="405111" cy="259045"/>
    <xdr:sp macro="" textlink="">
      <xdr:nvSpPr>
        <xdr:cNvPr id="83" name="n_1aveValue【道路】&#10;有形固定資産減価償却率">
          <a:extLst>
            <a:ext uri="{FF2B5EF4-FFF2-40B4-BE49-F238E27FC236}">
              <a16:creationId xmlns:a16="http://schemas.microsoft.com/office/drawing/2014/main" id="{962A46CD-D127-45C5-A759-52CE7EDD5B22}"/>
            </a:ext>
          </a:extLst>
        </xdr:cNvPr>
        <xdr:cNvSpPr txBox="1"/>
      </xdr:nvSpPr>
      <xdr:spPr>
        <a:xfrm>
          <a:off x="35820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4C0D6F13-A42F-4804-A20F-C20572675359}"/>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570DF8DB-5033-49DF-9789-EA3773761BF5}"/>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a:extLst>
            <a:ext uri="{FF2B5EF4-FFF2-40B4-BE49-F238E27FC236}">
              <a16:creationId xmlns:a16="http://schemas.microsoft.com/office/drawing/2014/main" id="{BC8BE363-22F4-413C-8EE6-1211FAAEBA85}"/>
            </a:ext>
          </a:extLst>
        </xdr:cNvPr>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E0351B55-6D0A-4281-BA53-1112B82D8BAB}"/>
            </a:ext>
          </a:extLst>
        </xdr:cNvPr>
        <xdr:cNvSpPr txBox="1"/>
      </xdr:nvSpPr>
      <xdr:spPr>
        <a:xfrm>
          <a:off x="3582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8" name="n_2mainValue【道路】&#10;有形固定資産減価償却率">
          <a:extLst>
            <a:ext uri="{FF2B5EF4-FFF2-40B4-BE49-F238E27FC236}">
              <a16:creationId xmlns:a16="http://schemas.microsoft.com/office/drawing/2014/main" id="{F85BAE1C-D8C5-4C51-91D1-EE24864D80E1}"/>
            </a:ext>
          </a:extLst>
        </xdr:cNvPr>
        <xdr:cNvSpPr txBox="1"/>
      </xdr:nvSpPr>
      <xdr:spPr>
        <a:xfrm>
          <a:off x="2705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9" name="n_3mainValue【道路】&#10;有形固定資産減価償却率">
          <a:extLst>
            <a:ext uri="{FF2B5EF4-FFF2-40B4-BE49-F238E27FC236}">
              <a16:creationId xmlns:a16="http://schemas.microsoft.com/office/drawing/2014/main" id="{3B39706E-F2FB-472B-A9C9-3EA7E514847B}"/>
            </a:ext>
          </a:extLst>
        </xdr:cNvPr>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E36C9237-4E1E-49FA-B8F6-9D7FADAC32DD}"/>
            </a:ext>
          </a:extLst>
        </xdr:cNvPr>
        <xdr:cNvSpPr txBox="1"/>
      </xdr:nvSpPr>
      <xdr:spPr>
        <a:xfrm>
          <a:off x="927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02A9248-99D5-4CF3-BD07-7EFF46A043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68E0C08-DC40-40E8-8547-177D8F1409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7430C22-A586-43B8-B5B0-9515B11235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8C68BAA-5E0F-4E78-84AF-1AE80B2B5F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D210FFD-412F-4339-B572-63303D9785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89F419-92EF-4B59-9F94-D6FB0CED06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A0FBE8F-4B6A-422C-A164-6ECD56A01D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3D9361C-9A1A-4E49-B098-B4AEB81439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94C4090-937A-4F78-8A8A-35DD5026C2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96F2D5B-7C9A-40CE-A877-168FE9C0455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03B6CF0-E963-4AB3-82A1-024709A75C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00AF1FA-C841-44AB-A0A1-F5250805D55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B336EC0-035E-4C26-9B7D-CE13DE721BF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CB476DE-828A-43A6-85DC-F716D978E74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FBAB2F7-8147-4BE8-8418-4C266C05480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47E5F9C-D34F-46C8-B8CF-ECB6AE34DE3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D97D0F5-F0EC-407F-807F-8F6BE46B62D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D1E2C06-5F92-4E38-984E-5651D41D4AE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5AEE789-913D-4394-A478-E517B6ABD2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AC149F9-63B4-426E-84CD-38746AAC820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36CB6DD-BA68-4966-B701-1260D77B1A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4ACE753-B12D-4AED-8E83-4AAB3576DBC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CA24084-9614-46E1-BC9D-212A08553A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84220651-E171-418B-B709-018079C5B120}"/>
            </a:ext>
          </a:extLst>
        </xdr:cNvPr>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789AB01A-4D4B-4928-9813-FCB7C558B0F0}"/>
            </a:ext>
          </a:extLst>
        </xdr:cNvPr>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06332A9C-DCB4-4C82-A1DA-4DB4A03BD8AC}"/>
            </a:ext>
          </a:extLst>
        </xdr:cNvPr>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04FC8CF9-8909-4BAC-BBE4-5028523D052B}"/>
            </a:ext>
          </a:extLst>
        </xdr:cNvPr>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2DC12B44-B57B-4141-9115-36E50E3C09DD}"/>
            </a:ext>
          </a:extLst>
        </xdr:cNvPr>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135297</xdr:rowOff>
    </xdr:from>
    <xdr:ext cx="534377" cy="259045"/>
    <xdr:sp macro="" textlink="">
      <xdr:nvSpPr>
        <xdr:cNvPr id="119" name="【道路】&#10;一人当たり延長平均値テキスト">
          <a:extLst>
            <a:ext uri="{FF2B5EF4-FFF2-40B4-BE49-F238E27FC236}">
              <a16:creationId xmlns:a16="http://schemas.microsoft.com/office/drawing/2014/main" id="{0F39C997-7782-449F-9802-3831A627A95F}"/>
            </a:ext>
          </a:extLst>
        </xdr:cNvPr>
        <xdr:cNvSpPr txBox="1"/>
      </xdr:nvSpPr>
      <xdr:spPr>
        <a:xfrm>
          <a:off x="10515600" y="647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D5C7C7B0-B5D6-4D0D-B768-A9182343B2C3}"/>
            </a:ext>
          </a:extLst>
        </xdr:cNvPr>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34B8582B-1FA8-4AF8-82A3-3748988AE12B}"/>
            </a:ext>
          </a:extLst>
        </xdr:cNvPr>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74473</xdr:rowOff>
    </xdr:from>
    <xdr:to>
      <xdr:col>46</xdr:col>
      <xdr:colOff>38100</xdr:colOff>
      <xdr:row>37</xdr:row>
      <xdr:rowOff>4623</xdr:rowOff>
    </xdr:to>
    <xdr:sp macro="" textlink="">
      <xdr:nvSpPr>
        <xdr:cNvPr id="122" name="フローチャート: 判断 121">
          <a:extLst>
            <a:ext uri="{FF2B5EF4-FFF2-40B4-BE49-F238E27FC236}">
              <a16:creationId xmlns:a16="http://schemas.microsoft.com/office/drawing/2014/main" id="{067A5A80-F425-4BC9-8233-8F7AC8C88F6F}"/>
            </a:ext>
          </a:extLst>
        </xdr:cNvPr>
        <xdr:cNvSpPr/>
      </xdr:nvSpPr>
      <xdr:spPr>
        <a:xfrm>
          <a:off x="8699500" y="62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3" name="フローチャート: 判断 122">
          <a:extLst>
            <a:ext uri="{FF2B5EF4-FFF2-40B4-BE49-F238E27FC236}">
              <a16:creationId xmlns:a16="http://schemas.microsoft.com/office/drawing/2014/main" id="{086482B5-D44F-482C-978E-693C5A89FE48}"/>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4" name="フローチャート: 判断 123">
          <a:extLst>
            <a:ext uri="{FF2B5EF4-FFF2-40B4-BE49-F238E27FC236}">
              <a16:creationId xmlns:a16="http://schemas.microsoft.com/office/drawing/2014/main" id="{23EA7DAA-142A-49E0-ABE3-F8ACA1CCD290}"/>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554776-3D62-4CAC-850C-7762AA66E3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C1950A2-1E39-40E4-89F8-89F0F01E85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AE36EA1-F9BA-49C3-9CEE-CDFC636DCA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A7E8466-95CA-4927-9221-D6EF4BC398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159194-7BCD-4A88-A0A3-A0A79B957E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38792</xdr:rowOff>
    </xdr:from>
    <xdr:to>
      <xdr:col>55</xdr:col>
      <xdr:colOff>50800</xdr:colOff>
      <xdr:row>41</xdr:row>
      <xdr:rowOff>140392</xdr:rowOff>
    </xdr:to>
    <xdr:sp macro="" textlink="">
      <xdr:nvSpPr>
        <xdr:cNvPr id="130" name="楕円 129">
          <a:extLst>
            <a:ext uri="{FF2B5EF4-FFF2-40B4-BE49-F238E27FC236}">
              <a16:creationId xmlns:a16="http://schemas.microsoft.com/office/drawing/2014/main" id="{E22C513C-16E8-4201-A01F-9E7A1FFF6040}"/>
            </a:ext>
          </a:extLst>
        </xdr:cNvPr>
        <xdr:cNvSpPr/>
      </xdr:nvSpPr>
      <xdr:spPr>
        <a:xfrm>
          <a:off x="10426700" y="70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125169</xdr:rowOff>
    </xdr:from>
    <xdr:ext cx="469744" cy="259045"/>
    <xdr:sp macro="" textlink="">
      <xdr:nvSpPr>
        <xdr:cNvPr id="131" name="【道路】&#10;一人当たり延長該当値テキスト">
          <a:extLst>
            <a:ext uri="{FF2B5EF4-FFF2-40B4-BE49-F238E27FC236}">
              <a16:creationId xmlns:a16="http://schemas.microsoft.com/office/drawing/2014/main" id="{99950FAC-02CB-4A34-BF11-45774862A0B4}"/>
            </a:ext>
          </a:extLst>
        </xdr:cNvPr>
        <xdr:cNvSpPr txBox="1"/>
      </xdr:nvSpPr>
      <xdr:spPr>
        <a:xfrm>
          <a:off x="10515600" y="698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38335</xdr:rowOff>
    </xdr:from>
    <xdr:to>
      <xdr:col>50</xdr:col>
      <xdr:colOff>165100</xdr:colOff>
      <xdr:row>41</xdr:row>
      <xdr:rowOff>139935</xdr:rowOff>
    </xdr:to>
    <xdr:sp macro="" textlink="">
      <xdr:nvSpPr>
        <xdr:cNvPr id="132" name="楕円 131">
          <a:extLst>
            <a:ext uri="{FF2B5EF4-FFF2-40B4-BE49-F238E27FC236}">
              <a16:creationId xmlns:a16="http://schemas.microsoft.com/office/drawing/2014/main" id="{D26F5FB7-D07A-4805-9316-963CC41B9709}"/>
            </a:ext>
          </a:extLst>
        </xdr:cNvPr>
        <xdr:cNvSpPr/>
      </xdr:nvSpPr>
      <xdr:spPr>
        <a:xfrm>
          <a:off x="9588500" y="706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89135</xdr:rowOff>
    </xdr:from>
    <xdr:to>
      <xdr:col>55</xdr:col>
      <xdr:colOff>0</xdr:colOff>
      <xdr:row>41</xdr:row>
      <xdr:rowOff>89592</xdr:rowOff>
    </xdr:to>
    <xdr:cxnSp macro="">
      <xdr:nvCxnSpPr>
        <xdr:cNvPr id="133" name="直線コネクタ 132">
          <a:extLst>
            <a:ext uri="{FF2B5EF4-FFF2-40B4-BE49-F238E27FC236}">
              <a16:creationId xmlns:a16="http://schemas.microsoft.com/office/drawing/2014/main" id="{135FA98E-0EBE-4C89-A6FC-F3224BA2A4AD}"/>
            </a:ext>
          </a:extLst>
        </xdr:cNvPr>
        <xdr:cNvCxnSpPr/>
      </xdr:nvCxnSpPr>
      <xdr:spPr>
        <a:xfrm>
          <a:off x="9639300" y="711858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36392</xdr:rowOff>
    </xdr:from>
    <xdr:to>
      <xdr:col>46</xdr:col>
      <xdr:colOff>38100</xdr:colOff>
      <xdr:row>41</xdr:row>
      <xdr:rowOff>137992</xdr:rowOff>
    </xdr:to>
    <xdr:sp macro="" textlink="">
      <xdr:nvSpPr>
        <xdr:cNvPr id="134" name="楕円 133">
          <a:extLst>
            <a:ext uri="{FF2B5EF4-FFF2-40B4-BE49-F238E27FC236}">
              <a16:creationId xmlns:a16="http://schemas.microsoft.com/office/drawing/2014/main" id="{2104B5A4-1DAB-4EC0-BBC5-89365E91D96B}"/>
            </a:ext>
          </a:extLst>
        </xdr:cNvPr>
        <xdr:cNvSpPr/>
      </xdr:nvSpPr>
      <xdr:spPr>
        <a:xfrm>
          <a:off x="8699500" y="70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87192</xdr:rowOff>
    </xdr:from>
    <xdr:to>
      <xdr:col>50</xdr:col>
      <xdr:colOff>114300</xdr:colOff>
      <xdr:row>41</xdr:row>
      <xdr:rowOff>89135</xdr:rowOff>
    </xdr:to>
    <xdr:cxnSp macro="">
      <xdr:nvCxnSpPr>
        <xdr:cNvPr id="135" name="直線コネクタ 134">
          <a:extLst>
            <a:ext uri="{FF2B5EF4-FFF2-40B4-BE49-F238E27FC236}">
              <a16:creationId xmlns:a16="http://schemas.microsoft.com/office/drawing/2014/main" id="{F5AE7A70-A92B-49AC-A2A2-60BB18630262}"/>
            </a:ext>
          </a:extLst>
        </xdr:cNvPr>
        <xdr:cNvCxnSpPr/>
      </xdr:nvCxnSpPr>
      <xdr:spPr>
        <a:xfrm>
          <a:off x="8750300" y="711664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36506</xdr:rowOff>
    </xdr:from>
    <xdr:to>
      <xdr:col>41</xdr:col>
      <xdr:colOff>101600</xdr:colOff>
      <xdr:row>41</xdr:row>
      <xdr:rowOff>138106</xdr:rowOff>
    </xdr:to>
    <xdr:sp macro="" textlink="">
      <xdr:nvSpPr>
        <xdr:cNvPr id="136" name="楕円 135">
          <a:extLst>
            <a:ext uri="{FF2B5EF4-FFF2-40B4-BE49-F238E27FC236}">
              <a16:creationId xmlns:a16="http://schemas.microsoft.com/office/drawing/2014/main" id="{E8958356-6C98-402C-B9BF-56F86C5AE8D5}"/>
            </a:ext>
          </a:extLst>
        </xdr:cNvPr>
        <xdr:cNvSpPr/>
      </xdr:nvSpPr>
      <xdr:spPr>
        <a:xfrm>
          <a:off x="7810500" y="70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87192</xdr:rowOff>
    </xdr:from>
    <xdr:to>
      <xdr:col>45</xdr:col>
      <xdr:colOff>177800</xdr:colOff>
      <xdr:row>41</xdr:row>
      <xdr:rowOff>87306</xdr:rowOff>
    </xdr:to>
    <xdr:cxnSp macro="">
      <xdr:nvCxnSpPr>
        <xdr:cNvPr id="137" name="直線コネクタ 136">
          <a:extLst>
            <a:ext uri="{FF2B5EF4-FFF2-40B4-BE49-F238E27FC236}">
              <a16:creationId xmlns:a16="http://schemas.microsoft.com/office/drawing/2014/main" id="{7D8BFA8F-29FF-49DA-9C7D-7412324C8313}"/>
            </a:ext>
          </a:extLst>
        </xdr:cNvPr>
        <xdr:cNvCxnSpPr/>
      </xdr:nvCxnSpPr>
      <xdr:spPr>
        <a:xfrm flipV="1">
          <a:off x="7861300" y="711664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35363</xdr:rowOff>
    </xdr:from>
    <xdr:to>
      <xdr:col>36</xdr:col>
      <xdr:colOff>165100</xdr:colOff>
      <xdr:row>41</xdr:row>
      <xdr:rowOff>136963</xdr:rowOff>
    </xdr:to>
    <xdr:sp macro="" textlink="">
      <xdr:nvSpPr>
        <xdr:cNvPr id="138" name="楕円 137">
          <a:extLst>
            <a:ext uri="{FF2B5EF4-FFF2-40B4-BE49-F238E27FC236}">
              <a16:creationId xmlns:a16="http://schemas.microsoft.com/office/drawing/2014/main" id="{F1BC6CA7-4BE1-4664-84D2-1198F9CD1B8F}"/>
            </a:ext>
          </a:extLst>
        </xdr:cNvPr>
        <xdr:cNvSpPr/>
      </xdr:nvSpPr>
      <xdr:spPr>
        <a:xfrm>
          <a:off x="6921500" y="70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86163</xdr:rowOff>
    </xdr:from>
    <xdr:to>
      <xdr:col>41</xdr:col>
      <xdr:colOff>50800</xdr:colOff>
      <xdr:row>41</xdr:row>
      <xdr:rowOff>87306</xdr:rowOff>
    </xdr:to>
    <xdr:cxnSp macro="">
      <xdr:nvCxnSpPr>
        <xdr:cNvPr id="139" name="直線コネクタ 138">
          <a:extLst>
            <a:ext uri="{FF2B5EF4-FFF2-40B4-BE49-F238E27FC236}">
              <a16:creationId xmlns:a16="http://schemas.microsoft.com/office/drawing/2014/main" id="{33693BF4-4C18-46BF-8C9B-1DBFFEDAD5DA}"/>
            </a:ext>
          </a:extLst>
        </xdr:cNvPr>
        <xdr:cNvCxnSpPr/>
      </xdr:nvCxnSpPr>
      <xdr:spPr>
        <a:xfrm>
          <a:off x="6972300" y="711561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77271</xdr:rowOff>
    </xdr:from>
    <xdr:ext cx="534377" cy="259045"/>
    <xdr:sp macro="" textlink="">
      <xdr:nvSpPr>
        <xdr:cNvPr id="140" name="n_1aveValue【道路】&#10;一人当たり延長">
          <a:extLst>
            <a:ext uri="{FF2B5EF4-FFF2-40B4-BE49-F238E27FC236}">
              <a16:creationId xmlns:a16="http://schemas.microsoft.com/office/drawing/2014/main" id="{680FBEF7-0780-447E-A7DB-318414201809}"/>
            </a:ext>
          </a:extLst>
        </xdr:cNvPr>
        <xdr:cNvSpPr txBox="1"/>
      </xdr:nvSpPr>
      <xdr:spPr>
        <a:xfrm>
          <a:off x="93594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21150</xdr:rowOff>
    </xdr:from>
    <xdr:ext cx="534377" cy="259045"/>
    <xdr:sp macro="" textlink="">
      <xdr:nvSpPr>
        <xdr:cNvPr id="141" name="n_2aveValue【道路】&#10;一人当たり延長">
          <a:extLst>
            <a:ext uri="{FF2B5EF4-FFF2-40B4-BE49-F238E27FC236}">
              <a16:creationId xmlns:a16="http://schemas.microsoft.com/office/drawing/2014/main" id="{ACAA54BC-C781-4F47-AD36-2611A79146AA}"/>
            </a:ext>
          </a:extLst>
        </xdr:cNvPr>
        <xdr:cNvSpPr txBox="1"/>
      </xdr:nvSpPr>
      <xdr:spPr>
        <a:xfrm>
          <a:off x="8483111" y="602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2" name="n_3aveValue【道路】&#10;一人当たり延長">
          <a:extLst>
            <a:ext uri="{FF2B5EF4-FFF2-40B4-BE49-F238E27FC236}">
              <a16:creationId xmlns:a16="http://schemas.microsoft.com/office/drawing/2014/main" id="{54F3CCAC-3AE0-42EB-AFBC-A999814A46BA}"/>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3" name="n_4aveValue【道路】&#10;一人当たり延長">
          <a:extLst>
            <a:ext uri="{FF2B5EF4-FFF2-40B4-BE49-F238E27FC236}">
              <a16:creationId xmlns:a16="http://schemas.microsoft.com/office/drawing/2014/main" id="{A92AD050-1BC0-4B32-BC20-2436D629585C}"/>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131062</xdr:rowOff>
    </xdr:from>
    <xdr:ext cx="469744" cy="259045"/>
    <xdr:sp macro="" textlink="">
      <xdr:nvSpPr>
        <xdr:cNvPr id="144" name="n_1mainValue【道路】&#10;一人当たり延長">
          <a:extLst>
            <a:ext uri="{FF2B5EF4-FFF2-40B4-BE49-F238E27FC236}">
              <a16:creationId xmlns:a16="http://schemas.microsoft.com/office/drawing/2014/main" id="{36BAB1B4-C58D-47CC-A2B9-5E6AC4C21DE1}"/>
            </a:ext>
          </a:extLst>
        </xdr:cNvPr>
        <xdr:cNvSpPr txBox="1"/>
      </xdr:nvSpPr>
      <xdr:spPr>
        <a:xfrm>
          <a:off x="9391727" y="716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129119</xdr:rowOff>
    </xdr:from>
    <xdr:ext cx="469744" cy="259045"/>
    <xdr:sp macro="" textlink="">
      <xdr:nvSpPr>
        <xdr:cNvPr id="145" name="n_2mainValue【道路】&#10;一人当たり延長">
          <a:extLst>
            <a:ext uri="{FF2B5EF4-FFF2-40B4-BE49-F238E27FC236}">
              <a16:creationId xmlns:a16="http://schemas.microsoft.com/office/drawing/2014/main" id="{CDD48A96-2F64-44AB-A450-EA2E2CB9D680}"/>
            </a:ext>
          </a:extLst>
        </xdr:cNvPr>
        <xdr:cNvSpPr txBox="1"/>
      </xdr:nvSpPr>
      <xdr:spPr>
        <a:xfrm>
          <a:off x="8515427" y="715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129233</xdr:rowOff>
    </xdr:from>
    <xdr:ext cx="469744" cy="259045"/>
    <xdr:sp macro="" textlink="">
      <xdr:nvSpPr>
        <xdr:cNvPr id="146" name="n_3mainValue【道路】&#10;一人当たり延長">
          <a:extLst>
            <a:ext uri="{FF2B5EF4-FFF2-40B4-BE49-F238E27FC236}">
              <a16:creationId xmlns:a16="http://schemas.microsoft.com/office/drawing/2014/main" id="{EF115E1B-B404-4671-9B55-E0CC49836A21}"/>
            </a:ext>
          </a:extLst>
        </xdr:cNvPr>
        <xdr:cNvSpPr txBox="1"/>
      </xdr:nvSpPr>
      <xdr:spPr>
        <a:xfrm>
          <a:off x="7626427" y="71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128090</xdr:rowOff>
    </xdr:from>
    <xdr:ext cx="469744" cy="259045"/>
    <xdr:sp macro="" textlink="">
      <xdr:nvSpPr>
        <xdr:cNvPr id="147" name="n_4mainValue【道路】&#10;一人当たり延長">
          <a:extLst>
            <a:ext uri="{FF2B5EF4-FFF2-40B4-BE49-F238E27FC236}">
              <a16:creationId xmlns:a16="http://schemas.microsoft.com/office/drawing/2014/main" id="{935FD34C-5BE3-4CEE-A94F-1199FFF73065}"/>
            </a:ext>
          </a:extLst>
        </xdr:cNvPr>
        <xdr:cNvSpPr txBox="1"/>
      </xdr:nvSpPr>
      <xdr:spPr>
        <a:xfrm>
          <a:off x="6737427" y="71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4972875-B523-4DE1-986D-C6953E8E3E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BE3E16C-5BB1-4D20-8BA8-9FA2823F7F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3EF3A02-79EE-408E-9D82-50D98289A7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DA75658-3616-4D74-84AC-9293104B362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73F17CF-BEA7-465B-87F0-F999FDE00A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B42CA9-35EC-408E-A418-893F41B671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725BF6E-75C2-41CE-B3B8-C5DB207436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3C264B-628E-4473-A7B1-415CFB128D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DADBA12-3589-4B3A-9BD8-A5D374FFD5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5BB0093-59E2-4D11-BBC0-8338E2656E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458165A-F9DB-4328-8680-F610924468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E7F6841-A255-4476-BDEF-FEB7D46FB2C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FB059E2-AF6C-4121-888D-279A02499C4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FA0C847-490B-4768-88DB-A88C85B7FC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02418EC-702C-45C8-B672-A84D507B553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A69BD05-4D18-46DE-B0ED-9170A17BC19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DA37148-EDF3-47C5-8A99-43B40427FA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E26D5E0-568D-47AC-90CD-28B986AB83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31DE8DF-1781-4B3C-B3D0-CCD5EDEDD7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A604E5A-E8EC-4383-955F-87D4DAD5ECB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80BADFE-060D-4257-9FA6-5B4EA41C58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867868E-F88F-47BB-B1F1-FF60A39CC6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1B08D07-4068-4FE1-A04D-3CE5C843CD8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CEEA01C-1C6B-4A4F-85F4-4C97B95080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BC4692C-A02F-41CE-A5BC-286352B27A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B5EDF73F-FE74-4497-9BDC-29460669E9CC}"/>
            </a:ext>
          </a:extLst>
        </xdr:cNvPr>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E84B009-78B8-4069-832C-D7C0DC87CE08}"/>
            </a:ext>
          </a:extLst>
        </xdr:cNvPr>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401551CB-A527-4E3A-85AA-F49E5DF447BD}"/>
            </a:ext>
          </a:extLst>
        </xdr:cNvPr>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5F49071-AC2E-4A13-8395-4E2C8F039277}"/>
            </a:ext>
          </a:extLst>
        </xdr:cNvPr>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1B9A2A81-C85E-415A-A9BE-5EB2D76EAB90}"/>
            </a:ext>
          </a:extLst>
        </xdr:cNvPr>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DFCDB57-00F5-4C91-9727-61469C4F52FA}"/>
            </a:ext>
          </a:extLst>
        </xdr:cNvPr>
        <xdr:cNvSpPr txBox="1"/>
      </xdr:nvSpPr>
      <xdr:spPr>
        <a:xfrm>
          <a:off x="4673600" y="1049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FB1563AD-D5AE-454D-9119-1D5D7DCFBD6B}"/>
            </a:ext>
          </a:extLst>
        </xdr:cNvPr>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D064FD14-2B41-4E83-9982-AD0855815FBA}"/>
            </a:ext>
          </a:extLst>
        </xdr:cNvPr>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1" name="フローチャート: 判断 180">
          <a:extLst>
            <a:ext uri="{FF2B5EF4-FFF2-40B4-BE49-F238E27FC236}">
              <a16:creationId xmlns:a16="http://schemas.microsoft.com/office/drawing/2014/main" id="{0E599569-E451-4E63-9859-99F59AF7B30B}"/>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6865A18-EFAD-46C3-B21D-08B73920BAF6}"/>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821F65A6-E309-4B30-99A7-6004DCD99AF2}"/>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FE55C7-D5C3-45D6-ADFE-BD193A8CF3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783CA0-A107-4DA6-9559-29C68E69FA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C280A7-2F12-46A5-BAE4-8C0105859D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788E6A0-846D-4A73-BF01-1BD1B47EB5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FC6EA5F-D7C6-443D-AA5E-01D0087D28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9" name="楕円 188">
          <a:extLst>
            <a:ext uri="{FF2B5EF4-FFF2-40B4-BE49-F238E27FC236}">
              <a16:creationId xmlns:a16="http://schemas.microsoft.com/office/drawing/2014/main" id="{FDCB1D68-99E1-455B-86FD-D5B1D6987A4F}"/>
            </a:ext>
          </a:extLst>
        </xdr:cNvPr>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66783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F037A65-7DA0-4491-A713-DDF5F492B6D1}"/>
            </a:ext>
          </a:extLst>
        </xdr:cNvPr>
        <xdr:cNvSpPr txBox="1"/>
      </xdr:nvSpPr>
      <xdr:spPr>
        <a:xfrm>
          <a:off x="4673600" y="1035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91" name="楕円 190">
          <a:extLst>
            <a:ext uri="{FF2B5EF4-FFF2-40B4-BE49-F238E27FC236}">
              <a16:creationId xmlns:a16="http://schemas.microsoft.com/office/drawing/2014/main" id="{4F0FB782-3C3A-4472-BB27-736B1F8B5DA8}"/>
            </a:ext>
          </a:extLst>
        </xdr:cNvPr>
        <xdr:cNvSpPr/>
      </xdr:nvSpPr>
      <xdr:spPr>
        <a:xfrm>
          <a:off x="3746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94706</xdr:rowOff>
    </xdr:to>
    <xdr:cxnSp macro="">
      <xdr:nvCxnSpPr>
        <xdr:cNvPr id="192" name="直線コネクタ 191">
          <a:extLst>
            <a:ext uri="{FF2B5EF4-FFF2-40B4-BE49-F238E27FC236}">
              <a16:creationId xmlns:a16="http://schemas.microsoft.com/office/drawing/2014/main" id="{BC7B279C-4654-4253-98FC-9EB18C63ED60}"/>
            </a:ext>
          </a:extLst>
        </xdr:cNvPr>
        <xdr:cNvCxnSpPr/>
      </xdr:nvCxnSpPr>
      <xdr:spPr>
        <a:xfrm>
          <a:off x="3797300" y="1052376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3" name="楕円 192">
          <a:extLst>
            <a:ext uri="{FF2B5EF4-FFF2-40B4-BE49-F238E27FC236}">
              <a16:creationId xmlns:a16="http://schemas.microsoft.com/office/drawing/2014/main" id="{96A0A917-E602-4974-BD87-7A4790FCF4B7}"/>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65315</xdr:rowOff>
    </xdr:to>
    <xdr:cxnSp macro="">
      <xdr:nvCxnSpPr>
        <xdr:cNvPr id="194" name="直線コネクタ 193">
          <a:extLst>
            <a:ext uri="{FF2B5EF4-FFF2-40B4-BE49-F238E27FC236}">
              <a16:creationId xmlns:a16="http://schemas.microsoft.com/office/drawing/2014/main" id="{4BCD6BD6-4102-4183-9E58-B3A07EEA86CA}"/>
            </a:ext>
          </a:extLst>
        </xdr:cNvPr>
        <xdr:cNvCxnSpPr/>
      </xdr:nvCxnSpPr>
      <xdr:spPr>
        <a:xfrm>
          <a:off x="2908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95" name="楕円 194">
          <a:extLst>
            <a:ext uri="{FF2B5EF4-FFF2-40B4-BE49-F238E27FC236}">
              <a16:creationId xmlns:a16="http://schemas.microsoft.com/office/drawing/2014/main" id="{73F12AEB-8AD3-4217-8320-DDC54DEEA84E}"/>
            </a:ext>
          </a:extLst>
        </xdr:cNvPr>
        <xdr:cNvSpPr/>
      </xdr:nvSpPr>
      <xdr:spPr>
        <a:xfrm>
          <a:off x="1968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35923</xdr:rowOff>
    </xdr:to>
    <xdr:cxnSp macro="">
      <xdr:nvCxnSpPr>
        <xdr:cNvPr id="196" name="直線コネクタ 195">
          <a:extLst>
            <a:ext uri="{FF2B5EF4-FFF2-40B4-BE49-F238E27FC236}">
              <a16:creationId xmlns:a16="http://schemas.microsoft.com/office/drawing/2014/main" id="{839E0525-DE52-4474-8561-078954B4A459}"/>
            </a:ext>
          </a:extLst>
        </xdr:cNvPr>
        <xdr:cNvCxnSpPr/>
      </xdr:nvCxnSpPr>
      <xdr:spPr>
        <a:xfrm>
          <a:off x="2019300" y="1046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94524</xdr:rowOff>
    </xdr:from>
    <xdr:to>
      <xdr:col>6</xdr:col>
      <xdr:colOff>38100</xdr:colOff>
      <xdr:row>61</xdr:row>
      <xdr:rowOff>24674</xdr:rowOff>
    </xdr:to>
    <xdr:sp macro="" textlink="">
      <xdr:nvSpPr>
        <xdr:cNvPr id="197" name="楕円 196">
          <a:extLst>
            <a:ext uri="{FF2B5EF4-FFF2-40B4-BE49-F238E27FC236}">
              <a16:creationId xmlns:a16="http://schemas.microsoft.com/office/drawing/2014/main" id="{3AFD793A-554E-4A2C-A7A9-BEAA88B14B59}"/>
            </a:ext>
          </a:extLst>
        </xdr:cNvPr>
        <xdr:cNvSpPr/>
      </xdr:nvSpPr>
      <xdr:spPr>
        <a:xfrm>
          <a:off x="1079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145324</xdr:rowOff>
    </xdr:from>
    <xdr:to>
      <xdr:col>10</xdr:col>
      <xdr:colOff>114300</xdr:colOff>
      <xdr:row>61</xdr:row>
      <xdr:rowOff>4899</xdr:rowOff>
    </xdr:to>
    <xdr:cxnSp macro="">
      <xdr:nvCxnSpPr>
        <xdr:cNvPr id="198" name="直線コネクタ 197">
          <a:extLst>
            <a:ext uri="{FF2B5EF4-FFF2-40B4-BE49-F238E27FC236}">
              <a16:creationId xmlns:a16="http://schemas.microsoft.com/office/drawing/2014/main" id="{1943D59A-9190-40D4-8B20-80610A70D194}"/>
            </a:ext>
          </a:extLst>
        </xdr:cNvPr>
        <xdr:cNvCxnSpPr/>
      </xdr:nvCxnSpPr>
      <xdr:spPr>
        <a:xfrm>
          <a:off x="1130300" y="1043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617E2C1-79A5-498F-9E73-BB98ADC2AC0E}"/>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7CCBEAB-3A45-4DE1-B352-AD5725528003}"/>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E8636C0-A8BD-4250-BAB6-9F47CFED7DA8}"/>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6ECF600-E37E-411A-A36A-E22F23DED43B}"/>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132642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5EF2034-C1FC-4897-991B-B14840C5E814}"/>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532680B-4E20-48B3-AB2F-655587073137}"/>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F72AD45-1370-4B3D-AE6C-F52941CE5D03}"/>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B30BDBA-77FA-42C4-8E3A-E5A75C04C990}"/>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C8DABA3-7250-44BA-A33B-A9C5D4F620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9A9A689-935B-4C10-AE31-010AB8E22F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734C77F-74B1-424B-AC2B-0B1C1FD9C7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50FBEEE-F761-46FB-9DB5-8614C6A760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4EC6641-E796-4898-9E20-96BF1A50E15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B5AAA19-CD12-4ADE-A357-F0CDEC1BAC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41D3BAE-8CB5-442C-9463-8F5FA4B5ED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66D42C9-F444-4EE2-A9CC-23DEF0DC91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666F4A5-4038-4853-BD41-EB5EA4CFE5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80C0D56-D2CD-4585-AC51-6A7E1316E9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A136255-4F39-4573-8DAF-6FC961289D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6AF6758-6F7C-45AB-9339-1A3E5281284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49E4EBE-94F2-4BD2-BE32-892F8C7E23C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A91C1B8-5AC4-439D-A1C7-55787F3FCD1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344B06C-6D76-4014-968E-0BD91C9B860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06D9D00-22B2-4630-88D2-E5884C14DD2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489C9F3-187B-4DF5-8F99-1196194EB7C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90764E0-002A-46E8-9CC1-63BDC10DAF3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39867C6-9360-4778-9D5B-200AF56D60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D50856C2-2E24-4C5D-B907-B9AC4302542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140F622-2202-4797-AE8C-83552EEB19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7BA8C62-E8FA-43EF-8BCD-E8BD4BB3C2B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B0E31AB-B053-45F5-BCDB-815474ED0F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431D5208-DFA5-4439-BBA2-4C7EF1DEBE00}"/>
            </a:ext>
          </a:extLst>
        </xdr:cNvPr>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1CFA149-A1AD-4C1D-8511-11F0C9F23E28}"/>
            </a:ext>
          </a:extLst>
        </xdr:cNvPr>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F616FCAA-638B-4117-A221-1667FE80BCCD}"/>
            </a:ext>
          </a:extLst>
        </xdr:cNvPr>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37ACA6B1-538B-4F9F-9874-71F3B141FE13}"/>
            </a:ext>
          </a:extLst>
        </xdr:cNvPr>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05A58F1B-C1D3-4B47-9AB0-0ED98CEFFFF8}"/>
            </a:ext>
          </a:extLst>
        </xdr:cNvPr>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77F55FA-51A4-4B05-B081-59E701CC289F}"/>
            </a:ext>
          </a:extLst>
        </xdr:cNvPr>
        <xdr:cNvSpPr txBox="1"/>
      </xdr:nvSpPr>
      <xdr:spPr>
        <a:xfrm>
          <a:off x="10515600" y="1034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2AAB965C-14D4-498F-840D-B92FC12A2EFB}"/>
            </a:ext>
          </a:extLst>
        </xdr:cNvPr>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BC9790C2-CBDD-4614-B9E3-A155DD0D6966}"/>
            </a:ext>
          </a:extLst>
        </xdr:cNvPr>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67903</xdr:rowOff>
    </xdr:from>
    <xdr:to>
      <xdr:col>46</xdr:col>
      <xdr:colOff>38100</xdr:colOff>
      <xdr:row>58</xdr:row>
      <xdr:rowOff>169503</xdr:rowOff>
    </xdr:to>
    <xdr:sp macro="" textlink="">
      <xdr:nvSpPr>
        <xdr:cNvPr id="238" name="フローチャート: 判断 237">
          <a:extLst>
            <a:ext uri="{FF2B5EF4-FFF2-40B4-BE49-F238E27FC236}">
              <a16:creationId xmlns:a16="http://schemas.microsoft.com/office/drawing/2014/main" id="{C1166B70-8229-4027-AF67-51ABB68C188E}"/>
            </a:ext>
          </a:extLst>
        </xdr:cNvPr>
        <xdr:cNvSpPr/>
      </xdr:nvSpPr>
      <xdr:spPr>
        <a:xfrm>
          <a:off x="8699500" y="100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5045</xdr:rowOff>
    </xdr:from>
    <xdr:to>
      <xdr:col>41</xdr:col>
      <xdr:colOff>101600</xdr:colOff>
      <xdr:row>61</xdr:row>
      <xdr:rowOff>106645</xdr:rowOff>
    </xdr:to>
    <xdr:sp macro="" textlink="">
      <xdr:nvSpPr>
        <xdr:cNvPr id="239" name="フローチャート: 判断 238">
          <a:extLst>
            <a:ext uri="{FF2B5EF4-FFF2-40B4-BE49-F238E27FC236}">
              <a16:creationId xmlns:a16="http://schemas.microsoft.com/office/drawing/2014/main" id="{81134FA7-B28F-458E-BDC9-F93DCBED431F}"/>
            </a:ext>
          </a:extLst>
        </xdr:cNvPr>
        <xdr:cNvSpPr/>
      </xdr:nvSpPr>
      <xdr:spPr>
        <a:xfrm>
          <a:off x="7810500" y="104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13557</xdr:rowOff>
    </xdr:from>
    <xdr:to>
      <xdr:col>36</xdr:col>
      <xdr:colOff>165100</xdr:colOff>
      <xdr:row>61</xdr:row>
      <xdr:rowOff>115157</xdr:rowOff>
    </xdr:to>
    <xdr:sp macro="" textlink="">
      <xdr:nvSpPr>
        <xdr:cNvPr id="240" name="フローチャート: 判断 239">
          <a:extLst>
            <a:ext uri="{FF2B5EF4-FFF2-40B4-BE49-F238E27FC236}">
              <a16:creationId xmlns:a16="http://schemas.microsoft.com/office/drawing/2014/main" id="{5A150E73-10BF-433C-A56D-33C711315726}"/>
            </a:ext>
          </a:extLst>
        </xdr:cNvPr>
        <xdr:cNvSpPr/>
      </xdr:nvSpPr>
      <xdr:spPr>
        <a:xfrm>
          <a:off x="6921500" y="104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013D70A-7F4F-49D5-83F2-0A32F606DA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8705DB3-3B8B-464F-9F73-7360182092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1CD9EA-BC5A-4E6C-A374-08A937A5F7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A4E051-F7EB-4C61-896C-158A986B88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64C57FD-EF31-4692-8438-28CF08E9B0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140919</xdr:rowOff>
    </xdr:from>
    <xdr:to>
      <xdr:col>55</xdr:col>
      <xdr:colOff>50800</xdr:colOff>
      <xdr:row>63</xdr:row>
      <xdr:rowOff>71069</xdr:rowOff>
    </xdr:to>
    <xdr:sp macro="" textlink="">
      <xdr:nvSpPr>
        <xdr:cNvPr id="246" name="楕円 245">
          <a:extLst>
            <a:ext uri="{FF2B5EF4-FFF2-40B4-BE49-F238E27FC236}">
              <a16:creationId xmlns:a16="http://schemas.microsoft.com/office/drawing/2014/main" id="{67F0D707-CDFF-4FCD-9050-D27C43C29620}"/>
            </a:ext>
          </a:extLst>
        </xdr:cNvPr>
        <xdr:cNvSpPr/>
      </xdr:nvSpPr>
      <xdr:spPr>
        <a:xfrm>
          <a:off x="10426700" y="107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119346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4400AD1-2727-4833-ACB9-A8699D38DFBE}"/>
            </a:ext>
          </a:extLst>
        </xdr:cNvPr>
        <xdr:cNvSpPr txBox="1"/>
      </xdr:nvSpPr>
      <xdr:spPr>
        <a:xfrm>
          <a:off x="10515600" y="1074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140067</xdr:rowOff>
    </xdr:from>
    <xdr:to>
      <xdr:col>50</xdr:col>
      <xdr:colOff>165100</xdr:colOff>
      <xdr:row>63</xdr:row>
      <xdr:rowOff>70217</xdr:rowOff>
    </xdr:to>
    <xdr:sp macro="" textlink="">
      <xdr:nvSpPr>
        <xdr:cNvPr id="248" name="楕円 247">
          <a:extLst>
            <a:ext uri="{FF2B5EF4-FFF2-40B4-BE49-F238E27FC236}">
              <a16:creationId xmlns:a16="http://schemas.microsoft.com/office/drawing/2014/main" id="{C5E1536E-46CF-46C9-BDFC-0E595F306C51}"/>
            </a:ext>
          </a:extLst>
        </xdr:cNvPr>
        <xdr:cNvSpPr/>
      </xdr:nvSpPr>
      <xdr:spPr>
        <a:xfrm>
          <a:off x="9588500" y="107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19417</xdr:rowOff>
    </xdr:from>
    <xdr:to>
      <xdr:col>55</xdr:col>
      <xdr:colOff>0</xdr:colOff>
      <xdr:row>63</xdr:row>
      <xdr:rowOff>20269</xdr:rowOff>
    </xdr:to>
    <xdr:cxnSp macro="">
      <xdr:nvCxnSpPr>
        <xdr:cNvPr id="249" name="直線コネクタ 248">
          <a:extLst>
            <a:ext uri="{FF2B5EF4-FFF2-40B4-BE49-F238E27FC236}">
              <a16:creationId xmlns:a16="http://schemas.microsoft.com/office/drawing/2014/main" id="{77CA0299-14B2-47AB-A5BE-F2E97EAF0481}"/>
            </a:ext>
          </a:extLst>
        </xdr:cNvPr>
        <xdr:cNvCxnSpPr/>
      </xdr:nvCxnSpPr>
      <xdr:spPr>
        <a:xfrm>
          <a:off x="9639300" y="10820767"/>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136574</xdr:rowOff>
    </xdr:from>
    <xdr:to>
      <xdr:col>46</xdr:col>
      <xdr:colOff>38100</xdr:colOff>
      <xdr:row>63</xdr:row>
      <xdr:rowOff>66724</xdr:rowOff>
    </xdr:to>
    <xdr:sp macro="" textlink="">
      <xdr:nvSpPr>
        <xdr:cNvPr id="250" name="楕円 249">
          <a:extLst>
            <a:ext uri="{FF2B5EF4-FFF2-40B4-BE49-F238E27FC236}">
              <a16:creationId xmlns:a16="http://schemas.microsoft.com/office/drawing/2014/main" id="{4594CD1B-E399-4087-BB9D-1E1EA864E5B5}"/>
            </a:ext>
          </a:extLst>
        </xdr:cNvPr>
        <xdr:cNvSpPr/>
      </xdr:nvSpPr>
      <xdr:spPr>
        <a:xfrm>
          <a:off x="8699500" y="107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15924</xdr:rowOff>
    </xdr:from>
    <xdr:to>
      <xdr:col>50</xdr:col>
      <xdr:colOff>114300</xdr:colOff>
      <xdr:row>63</xdr:row>
      <xdr:rowOff>19417</xdr:rowOff>
    </xdr:to>
    <xdr:cxnSp macro="">
      <xdr:nvCxnSpPr>
        <xdr:cNvPr id="251" name="直線コネクタ 250">
          <a:extLst>
            <a:ext uri="{FF2B5EF4-FFF2-40B4-BE49-F238E27FC236}">
              <a16:creationId xmlns:a16="http://schemas.microsoft.com/office/drawing/2014/main" id="{6A5AFF53-AC1A-4142-8023-AC6089E0B58F}"/>
            </a:ext>
          </a:extLst>
        </xdr:cNvPr>
        <xdr:cNvCxnSpPr/>
      </xdr:nvCxnSpPr>
      <xdr:spPr>
        <a:xfrm>
          <a:off x="8750300" y="10817274"/>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136467</xdr:rowOff>
    </xdr:from>
    <xdr:to>
      <xdr:col>41</xdr:col>
      <xdr:colOff>101600</xdr:colOff>
      <xdr:row>63</xdr:row>
      <xdr:rowOff>66617</xdr:rowOff>
    </xdr:to>
    <xdr:sp macro="" textlink="">
      <xdr:nvSpPr>
        <xdr:cNvPr id="252" name="楕円 251">
          <a:extLst>
            <a:ext uri="{FF2B5EF4-FFF2-40B4-BE49-F238E27FC236}">
              <a16:creationId xmlns:a16="http://schemas.microsoft.com/office/drawing/2014/main" id="{1A2C9A78-F6B0-4D01-86CA-CD49F219750C}"/>
            </a:ext>
          </a:extLst>
        </xdr:cNvPr>
        <xdr:cNvSpPr/>
      </xdr:nvSpPr>
      <xdr:spPr>
        <a:xfrm>
          <a:off x="7810500" y="10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15817</xdr:rowOff>
    </xdr:from>
    <xdr:to>
      <xdr:col>45</xdr:col>
      <xdr:colOff>177800</xdr:colOff>
      <xdr:row>63</xdr:row>
      <xdr:rowOff>15924</xdr:rowOff>
    </xdr:to>
    <xdr:cxnSp macro="">
      <xdr:nvCxnSpPr>
        <xdr:cNvPr id="253" name="直線コネクタ 252">
          <a:extLst>
            <a:ext uri="{FF2B5EF4-FFF2-40B4-BE49-F238E27FC236}">
              <a16:creationId xmlns:a16="http://schemas.microsoft.com/office/drawing/2014/main" id="{789EC951-262C-4C59-A81D-C3B0B6038E15}"/>
            </a:ext>
          </a:extLst>
        </xdr:cNvPr>
        <xdr:cNvCxnSpPr/>
      </xdr:nvCxnSpPr>
      <xdr:spPr>
        <a:xfrm>
          <a:off x="7861300" y="10817167"/>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132976</xdr:rowOff>
    </xdr:from>
    <xdr:to>
      <xdr:col>36</xdr:col>
      <xdr:colOff>165100</xdr:colOff>
      <xdr:row>63</xdr:row>
      <xdr:rowOff>63126</xdr:rowOff>
    </xdr:to>
    <xdr:sp macro="" textlink="">
      <xdr:nvSpPr>
        <xdr:cNvPr id="254" name="楕円 253">
          <a:extLst>
            <a:ext uri="{FF2B5EF4-FFF2-40B4-BE49-F238E27FC236}">
              <a16:creationId xmlns:a16="http://schemas.microsoft.com/office/drawing/2014/main" id="{79AD5454-DBE9-47EE-BECE-825098666595}"/>
            </a:ext>
          </a:extLst>
        </xdr:cNvPr>
        <xdr:cNvSpPr/>
      </xdr:nvSpPr>
      <xdr:spPr>
        <a:xfrm>
          <a:off x="6921500" y="107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12326</xdr:rowOff>
    </xdr:from>
    <xdr:to>
      <xdr:col>41</xdr:col>
      <xdr:colOff>50800</xdr:colOff>
      <xdr:row>63</xdr:row>
      <xdr:rowOff>15817</xdr:rowOff>
    </xdr:to>
    <xdr:cxnSp macro="">
      <xdr:nvCxnSpPr>
        <xdr:cNvPr id="255" name="直線コネクタ 254">
          <a:extLst>
            <a:ext uri="{FF2B5EF4-FFF2-40B4-BE49-F238E27FC236}">
              <a16:creationId xmlns:a16="http://schemas.microsoft.com/office/drawing/2014/main" id="{E6875ACA-5F1D-471B-AD45-48EDE03A72ED}"/>
            </a:ext>
          </a:extLst>
        </xdr:cNvPr>
        <xdr:cNvCxnSpPr/>
      </xdr:nvCxnSpPr>
      <xdr:spPr>
        <a:xfrm>
          <a:off x="6972300" y="10813676"/>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764CDC4-C4C3-4F50-8976-B6DBED4C026F}"/>
            </a:ext>
          </a:extLst>
        </xdr:cNvPr>
        <xdr:cNvSpPr txBox="1"/>
      </xdr:nvSpPr>
      <xdr:spPr>
        <a:xfrm>
          <a:off x="93270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14580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1F6B357-6157-496C-BAC3-DF2EB5888C98}"/>
            </a:ext>
          </a:extLst>
        </xdr:cNvPr>
        <xdr:cNvSpPr txBox="1"/>
      </xdr:nvSpPr>
      <xdr:spPr>
        <a:xfrm>
          <a:off x="8450795" y="97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123172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E14BB21-4247-4EA2-9A37-A2D1CFF55877}"/>
            </a:ext>
          </a:extLst>
        </xdr:cNvPr>
        <xdr:cNvSpPr txBox="1"/>
      </xdr:nvSpPr>
      <xdr:spPr>
        <a:xfrm>
          <a:off x="7561795" y="102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131684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4C636E4-7210-48E0-84DA-BCF46EB398F9}"/>
            </a:ext>
          </a:extLst>
        </xdr:cNvPr>
        <xdr:cNvSpPr txBox="1"/>
      </xdr:nvSpPr>
      <xdr:spPr>
        <a:xfrm>
          <a:off x="6672795" y="102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61344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4C2DEE6-3323-4290-8166-88FF5295F84C}"/>
            </a:ext>
          </a:extLst>
        </xdr:cNvPr>
        <xdr:cNvSpPr txBox="1"/>
      </xdr:nvSpPr>
      <xdr:spPr>
        <a:xfrm>
          <a:off x="9327095" y="108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57851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1C3B6FB-3C1C-418E-AC27-97A685C5DDC6}"/>
            </a:ext>
          </a:extLst>
        </xdr:cNvPr>
        <xdr:cNvSpPr txBox="1"/>
      </xdr:nvSpPr>
      <xdr:spPr>
        <a:xfrm>
          <a:off x="8450795" y="1085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57744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AA6903B-FF77-44CD-AED4-DBA023E2D33D}"/>
            </a:ext>
          </a:extLst>
        </xdr:cNvPr>
        <xdr:cNvSpPr txBox="1"/>
      </xdr:nvSpPr>
      <xdr:spPr>
        <a:xfrm>
          <a:off x="7561795" y="108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54253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20545EA-4033-4FCE-AFCE-05626BD04DBA}"/>
            </a:ext>
          </a:extLst>
        </xdr:cNvPr>
        <xdr:cNvSpPr txBox="1"/>
      </xdr:nvSpPr>
      <xdr:spPr>
        <a:xfrm>
          <a:off x="6672795" y="108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A6FD4B5-0488-412F-8488-AE78A9AC27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F18DB26-1C57-4529-A613-5877B10CC7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91B581E-63CF-48AB-B0DA-20A0D7C0B1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FD5EB74-7880-4973-8494-249164F339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132F430-765F-40C1-BC2E-5A763810D7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18D5631-7CC3-43C4-836E-2053C50AB6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6DEA192-9CBB-4563-A892-17BE0A4335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2F7FC86-0305-444A-82D2-72A19E8948A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C1EEF9DE-2965-46B4-AE6D-701343BE2D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C6900607-4E38-4916-9A23-033916407A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C04E8BF4-27D1-452B-B656-02220313599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11DF100F-D931-4F69-B6EA-201D0B0E4A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A458D386-AD1E-48C1-A6AD-7369D569D1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51E024C7-D6B5-4652-88AD-3814674A6B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3BA60A77-FF88-4DEF-A4F8-513795D6AC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74062C09-9ECD-4FD8-B918-B3635C0B6BA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915F086-32ED-44F9-9C13-F340E954C6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90424F8-1424-41F7-8EC5-6C68C9849B1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613BB02-2DAA-4B28-B7EE-751F6E54A3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9482EFA-3834-4170-87D7-A562B89BF2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E0F9144-2E65-497B-8007-16C424DA54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E00B8C45-967B-4E6C-9093-31B5919F9D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9F8956EE-AEB8-490B-9D39-B54FE205ED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45D24D7-70CC-4A58-ADE0-F0063CE3A0F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4D22329-1202-4731-AFAD-15002EEED6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35A7787-3D78-43CE-B4C4-1400F10E5B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18C106D-4D32-4766-B57B-F9987E0F7E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E2F32B40-0F32-4DF9-A2AB-80F52B8E1B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92B6151-BA44-4CB5-A793-90BF5904FC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115DBE2-FF84-4A56-A5FB-91C80FDD12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515B6022-34F7-41DA-A48B-3E801DE856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7BFAE51-E248-44C3-AB47-715FD01C81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B4F2841-44DE-4BFE-80F7-1D2A5D7B7B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88226EC3-7631-47D1-8CFC-25A665332E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D8238E5-C8A0-4D53-963F-6EBC352DE4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DEF060C0-1402-45F2-A476-E162142AE6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C1BE650F-5D47-43B8-A100-F8B809F145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33C349C-A3FC-463F-ABDF-EB8D02EEC5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4C01EE1A-1AC2-403C-8A32-2187F5CB690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27AC5AAA-952B-46E6-BEE4-D5E0F09301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6CC72EF-3022-493D-B31B-E6DBE34AE3C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7DEE9101-A104-4E86-B89C-F85E11EC6D0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CCC57D5E-174C-4B0A-9BBB-4EA11B3347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7" name="直線コネクタ 306">
          <a:extLst>
            <a:ext uri="{FF2B5EF4-FFF2-40B4-BE49-F238E27FC236}">
              <a16:creationId xmlns:a16="http://schemas.microsoft.com/office/drawing/2014/main" id="{AEC6EEBA-68FB-4AAE-8BA9-72C49DE0753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08" name="テキスト ボックス 307">
          <a:extLst>
            <a:ext uri="{FF2B5EF4-FFF2-40B4-BE49-F238E27FC236}">
              <a16:creationId xmlns:a16="http://schemas.microsoft.com/office/drawing/2014/main" id="{32EE6D40-C915-456F-8BF3-2BBD978CE5A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9" name="直線コネクタ 308">
          <a:extLst>
            <a:ext uri="{FF2B5EF4-FFF2-40B4-BE49-F238E27FC236}">
              <a16:creationId xmlns:a16="http://schemas.microsoft.com/office/drawing/2014/main" id="{2EAA559E-0626-4A01-9C22-0B88988FE21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0" name="テキスト ボックス 309">
          <a:extLst>
            <a:ext uri="{FF2B5EF4-FFF2-40B4-BE49-F238E27FC236}">
              <a16:creationId xmlns:a16="http://schemas.microsoft.com/office/drawing/2014/main" id="{BC64530A-93EC-4E3C-B0FB-14A46CC948E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1" name="直線コネクタ 310">
          <a:extLst>
            <a:ext uri="{FF2B5EF4-FFF2-40B4-BE49-F238E27FC236}">
              <a16:creationId xmlns:a16="http://schemas.microsoft.com/office/drawing/2014/main" id="{52BBAB4F-A08E-4838-AB63-453A1CA2C86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2" name="テキスト ボックス 311">
          <a:extLst>
            <a:ext uri="{FF2B5EF4-FFF2-40B4-BE49-F238E27FC236}">
              <a16:creationId xmlns:a16="http://schemas.microsoft.com/office/drawing/2014/main" id="{EB129C97-F820-40D9-909D-4F19508F6758}"/>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3" name="直線コネクタ 312">
          <a:extLst>
            <a:ext uri="{FF2B5EF4-FFF2-40B4-BE49-F238E27FC236}">
              <a16:creationId xmlns:a16="http://schemas.microsoft.com/office/drawing/2014/main" id="{A754A0CE-B08B-4A25-B212-565C9A74622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4" name="テキスト ボックス 313">
          <a:extLst>
            <a:ext uri="{FF2B5EF4-FFF2-40B4-BE49-F238E27FC236}">
              <a16:creationId xmlns:a16="http://schemas.microsoft.com/office/drawing/2014/main" id="{DB676E7C-79F3-464A-AEAE-BDF3F880A51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1F324062-F754-4145-857A-AC56AA0DBD8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6" name="テキスト ボックス 315">
          <a:extLst>
            <a:ext uri="{FF2B5EF4-FFF2-40B4-BE49-F238E27FC236}">
              <a16:creationId xmlns:a16="http://schemas.microsoft.com/office/drawing/2014/main" id="{A8EFD171-FB06-4E89-92FE-0E7C1578CDF6}"/>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D2DB0FE1-6042-4C75-9A72-641195C32C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318" name="直線コネクタ 317">
          <a:extLst>
            <a:ext uri="{FF2B5EF4-FFF2-40B4-BE49-F238E27FC236}">
              <a16:creationId xmlns:a16="http://schemas.microsoft.com/office/drawing/2014/main" id="{E10D6233-0C65-44E1-8EB0-5891E50F28F2}"/>
            </a:ext>
          </a:extLst>
        </xdr:cNvPr>
        <xdr:cNvCxnSpPr/>
      </xdr:nvCxnSpPr>
      <xdr:spPr>
        <a:xfrm flipV="1">
          <a:off x="16318864" y="568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EBD13CBF-FEE7-4F62-B133-55772DEDE9FA}"/>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0" name="直線コネクタ 319">
          <a:extLst>
            <a:ext uri="{FF2B5EF4-FFF2-40B4-BE49-F238E27FC236}">
              <a16:creationId xmlns:a16="http://schemas.microsoft.com/office/drawing/2014/main" id="{FD1AEDDB-C116-4367-AA8D-76C4AE2E437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148B1748-A44E-48AD-B8C4-836D723FE11A}"/>
            </a:ext>
          </a:extLst>
        </xdr:cNvPr>
        <xdr:cNvSpPr txBox="1"/>
      </xdr:nvSpPr>
      <xdr:spPr>
        <a:xfrm>
          <a:off x="16357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322" name="直線コネクタ 321">
          <a:extLst>
            <a:ext uri="{FF2B5EF4-FFF2-40B4-BE49-F238E27FC236}">
              <a16:creationId xmlns:a16="http://schemas.microsoft.com/office/drawing/2014/main" id="{A29B99FA-8E12-4E75-97A4-97F54B29FC7C}"/>
            </a:ext>
          </a:extLst>
        </xdr:cNvPr>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44975</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3DC74CBE-B32A-4070-8921-136FF47DA4B7}"/>
            </a:ext>
          </a:extLst>
        </xdr:cNvPr>
        <xdr:cNvSpPr txBox="1"/>
      </xdr:nvSpPr>
      <xdr:spPr>
        <a:xfrm>
          <a:off x="16357600" y="6217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324" name="フローチャート: 判断 323">
          <a:extLst>
            <a:ext uri="{FF2B5EF4-FFF2-40B4-BE49-F238E27FC236}">
              <a16:creationId xmlns:a16="http://schemas.microsoft.com/office/drawing/2014/main" id="{20218A69-9179-4E50-9EA6-AB7EEDC3B92D}"/>
            </a:ext>
          </a:extLst>
        </xdr:cNvPr>
        <xdr:cNvSpPr/>
      </xdr:nvSpPr>
      <xdr:spPr>
        <a:xfrm>
          <a:off x="162687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325" name="フローチャート: 判断 324">
          <a:extLst>
            <a:ext uri="{FF2B5EF4-FFF2-40B4-BE49-F238E27FC236}">
              <a16:creationId xmlns:a16="http://schemas.microsoft.com/office/drawing/2014/main" id="{E02EE9BC-306B-438F-8101-A89317A181EC}"/>
            </a:ext>
          </a:extLst>
        </xdr:cNvPr>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125984</xdr:rowOff>
    </xdr:from>
    <xdr:to>
      <xdr:col>76</xdr:col>
      <xdr:colOff>165100</xdr:colOff>
      <xdr:row>36</xdr:row>
      <xdr:rowOff>56134</xdr:rowOff>
    </xdr:to>
    <xdr:sp macro="" textlink="">
      <xdr:nvSpPr>
        <xdr:cNvPr id="326" name="フローチャート: 判断 325">
          <a:extLst>
            <a:ext uri="{FF2B5EF4-FFF2-40B4-BE49-F238E27FC236}">
              <a16:creationId xmlns:a16="http://schemas.microsoft.com/office/drawing/2014/main" id="{42BE1FD9-481A-4F0D-8ABD-EE3E2E7C5F3A}"/>
            </a:ext>
          </a:extLst>
        </xdr:cNvPr>
        <xdr:cNvSpPr/>
      </xdr:nvSpPr>
      <xdr:spPr>
        <a:xfrm>
          <a:off x="145415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75692</xdr:rowOff>
    </xdr:from>
    <xdr:to>
      <xdr:col>72</xdr:col>
      <xdr:colOff>38100</xdr:colOff>
      <xdr:row>36</xdr:row>
      <xdr:rowOff>5842</xdr:rowOff>
    </xdr:to>
    <xdr:sp macro="" textlink="">
      <xdr:nvSpPr>
        <xdr:cNvPr id="327" name="フローチャート: 判断 326">
          <a:extLst>
            <a:ext uri="{FF2B5EF4-FFF2-40B4-BE49-F238E27FC236}">
              <a16:creationId xmlns:a16="http://schemas.microsoft.com/office/drawing/2014/main" id="{81BB129B-1D65-4FED-BE21-574B1AE132C0}"/>
            </a:ext>
          </a:extLst>
        </xdr:cNvPr>
        <xdr:cNvSpPr/>
      </xdr:nvSpPr>
      <xdr:spPr>
        <a:xfrm>
          <a:off x="13652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48260</xdr:rowOff>
    </xdr:from>
    <xdr:to>
      <xdr:col>67</xdr:col>
      <xdr:colOff>101600</xdr:colOff>
      <xdr:row>35</xdr:row>
      <xdr:rowOff>149860</xdr:rowOff>
    </xdr:to>
    <xdr:sp macro="" textlink="">
      <xdr:nvSpPr>
        <xdr:cNvPr id="328" name="フローチャート: 判断 327">
          <a:extLst>
            <a:ext uri="{FF2B5EF4-FFF2-40B4-BE49-F238E27FC236}">
              <a16:creationId xmlns:a16="http://schemas.microsoft.com/office/drawing/2014/main" id="{9225CADF-BCBC-4317-820F-8A815971BF38}"/>
            </a:ext>
          </a:extLst>
        </xdr:cNvPr>
        <xdr:cNvSpPr/>
      </xdr:nvSpPr>
      <xdr:spPr>
        <a:xfrm>
          <a:off x="12763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40527B0-C018-4223-9DD5-AD497D287C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4564551-8CDC-442C-BCBD-0AA374E279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381A4D5-715F-453F-8CD0-15632AE4A0D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4B018CD-1036-4642-84A1-7570A421AD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B7616F1-BC1E-40BE-8EFC-54F12C4EE8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334" name="楕円 333">
          <a:extLst>
            <a:ext uri="{FF2B5EF4-FFF2-40B4-BE49-F238E27FC236}">
              <a16:creationId xmlns:a16="http://schemas.microsoft.com/office/drawing/2014/main" id="{0C283C86-6EB4-47A5-A20B-32866696DDA0}"/>
            </a:ext>
          </a:extLst>
        </xdr:cNvPr>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78CCD655-21DB-46B6-9B3C-23F40AA34DAD}"/>
            </a:ext>
          </a:extLst>
        </xdr:cNvPr>
        <xdr:cNvSpPr txBox="1"/>
      </xdr:nvSpPr>
      <xdr:spPr>
        <a:xfrm>
          <a:off x="16357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27686</xdr:rowOff>
    </xdr:from>
    <xdr:to>
      <xdr:col>81</xdr:col>
      <xdr:colOff>101600</xdr:colOff>
      <xdr:row>35</xdr:row>
      <xdr:rowOff>129286</xdr:rowOff>
    </xdr:to>
    <xdr:sp macro="" textlink="">
      <xdr:nvSpPr>
        <xdr:cNvPr id="336" name="楕円 335">
          <a:extLst>
            <a:ext uri="{FF2B5EF4-FFF2-40B4-BE49-F238E27FC236}">
              <a16:creationId xmlns:a16="http://schemas.microsoft.com/office/drawing/2014/main" id="{CFDC01C7-A621-429A-9145-78AA25F68214}"/>
            </a:ext>
          </a:extLst>
        </xdr:cNvPr>
        <xdr:cNvSpPr/>
      </xdr:nvSpPr>
      <xdr:spPr>
        <a:xfrm>
          <a:off x="15430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78486</xdr:rowOff>
    </xdr:from>
    <xdr:to>
      <xdr:col>85</xdr:col>
      <xdr:colOff>127000</xdr:colOff>
      <xdr:row>35</xdr:row>
      <xdr:rowOff>144780</xdr:rowOff>
    </xdr:to>
    <xdr:cxnSp macro="">
      <xdr:nvCxnSpPr>
        <xdr:cNvPr id="337" name="直線コネクタ 336">
          <a:extLst>
            <a:ext uri="{FF2B5EF4-FFF2-40B4-BE49-F238E27FC236}">
              <a16:creationId xmlns:a16="http://schemas.microsoft.com/office/drawing/2014/main" id="{ADEFC432-98F6-4959-B904-ADDA49F279EC}"/>
            </a:ext>
          </a:extLst>
        </xdr:cNvPr>
        <xdr:cNvCxnSpPr/>
      </xdr:nvCxnSpPr>
      <xdr:spPr>
        <a:xfrm>
          <a:off x="15481300" y="607923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135128</xdr:rowOff>
    </xdr:from>
    <xdr:to>
      <xdr:col>76</xdr:col>
      <xdr:colOff>165100</xdr:colOff>
      <xdr:row>36</xdr:row>
      <xdr:rowOff>65278</xdr:rowOff>
    </xdr:to>
    <xdr:sp macro="" textlink="">
      <xdr:nvSpPr>
        <xdr:cNvPr id="338" name="楕円 337">
          <a:extLst>
            <a:ext uri="{FF2B5EF4-FFF2-40B4-BE49-F238E27FC236}">
              <a16:creationId xmlns:a16="http://schemas.microsoft.com/office/drawing/2014/main" id="{A080190E-A32A-4FD9-965B-157550F57476}"/>
            </a:ext>
          </a:extLst>
        </xdr:cNvPr>
        <xdr:cNvSpPr/>
      </xdr:nvSpPr>
      <xdr:spPr>
        <a:xfrm>
          <a:off x="14541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78486</xdr:rowOff>
    </xdr:from>
    <xdr:to>
      <xdr:col>81</xdr:col>
      <xdr:colOff>50800</xdr:colOff>
      <xdr:row>36</xdr:row>
      <xdr:rowOff>14478</xdr:rowOff>
    </xdr:to>
    <xdr:cxnSp macro="">
      <xdr:nvCxnSpPr>
        <xdr:cNvPr id="339" name="直線コネクタ 338">
          <a:extLst>
            <a:ext uri="{FF2B5EF4-FFF2-40B4-BE49-F238E27FC236}">
              <a16:creationId xmlns:a16="http://schemas.microsoft.com/office/drawing/2014/main" id="{43CA88FB-3459-456A-8358-C4A0DF4BA3BF}"/>
            </a:ext>
          </a:extLst>
        </xdr:cNvPr>
        <xdr:cNvCxnSpPr/>
      </xdr:nvCxnSpPr>
      <xdr:spPr>
        <a:xfrm flipV="1">
          <a:off x="14592300" y="607923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130556</xdr:rowOff>
    </xdr:from>
    <xdr:to>
      <xdr:col>72</xdr:col>
      <xdr:colOff>38100</xdr:colOff>
      <xdr:row>36</xdr:row>
      <xdr:rowOff>60706</xdr:rowOff>
    </xdr:to>
    <xdr:sp macro="" textlink="">
      <xdr:nvSpPr>
        <xdr:cNvPr id="340" name="楕円 339">
          <a:extLst>
            <a:ext uri="{FF2B5EF4-FFF2-40B4-BE49-F238E27FC236}">
              <a16:creationId xmlns:a16="http://schemas.microsoft.com/office/drawing/2014/main" id="{BF19EC6E-1812-4191-83A0-264E8001B26B}"/>
            </a:ext>
          </a:extLst>
        </xdr:cNvPr>
        <xdr:cNvSpPr/>
      </xdr:nvSpPr>
      <xdr:spPr>
        <a:xfrm>
          <a:off x="13652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xdr:rowOff>
    </xdr:from>
    <xdr:to>
      <xdr:col>76</xdr:col>
      <xdr:colOff>114300</xdr:colOff>
      <xdr:row>36</xdr:row>
      <xdr:rowOff>14478</xdr:rowOff>
    </xdr:to>
    <xdr:cxnSp macro="">
      <xdr:nvCxnSpPr>
        <xdr:cNvPr id="341" name="直線コネクタ 340">
          <a:extLst>
            <a:ext uri="{FF2B5EF4-FFF2-40B4-BE49-F238E27FC236}">
              <a16:creationId xmlns:a16="http://schemas.microsoft.com/office/drawing/2014/main" id="{F41D940D-82F9-4462-B466-E022BD914E24}"/>
            </a:ext>
          </a:extLst>
        </xdr:cNvPr>
        <xdr:cNvCxnSpPr/>
      </xdr:nvCxnSpPr>
      <xdr:spPr>
        <a:xfrm>
          <a:off x="13703300" y="61821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61976</xdr:rowOff>
    </xdr:from>
    <xdr:to>
      <xdr:col>67</xdr:col>
      <xdr:colOff>101600</xdr:colOff>
      <xdr:row>35</xdr:row>
      <xdr:rowOff>163576</xdr:rowOff>
    </xdr:to>
    <xdr:sp macro="" textlink="">
      <xdr:nvSpPr>
        <xdr:cNvPr id="342" name="楕円 341">
          <a:extLst>
            <a:ext uri="{FF2B5EF4-FFF2-40B4-BE49-F238E27FC236}">
              <a16:creationId xmlns:a16="http://schemas.microsoft.com/office/drawing/2014/main" id="{9814A0E6-680C-4ECB-8A84-5B05C087B691}"/>
            </a:ext>
          </a:extLst>
        </xdr:cNvPr>
        <xdr:cNvSpPr/>
      </xdr:nvSpPr>
      <xdr:spPr>
        <a:xfrm>
          <a:off x="12763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112776</xdr:rowOff>
    </xdr:from>
    <xdr:to>
      <xdr:col>71</xdr:col>
      <xdr:colOff>177800</xdr:colOff>
      <xdr:row>36</xdr:row>
      <xdr:rowOff>9906</xdr:rowOff>
    </xdr:to>
    <xdr:cxnSp macro="">
      <xdr:nvCxnSpPr>
        <xdr:cNvPr id="343" name="直線コネクタ 342">
          <a:extLst>
            <a:ext uri="{FF2B5EF4-FFF2-40B4-BE49-F238E27FC236}">
              <a16:creationId xmlns:a16="http://schemas.microsoft.com/office/drawing/2014/main" id="{C33CF7F8-BE52-4D5B-999A-DC0A2FDCE420}"/>
            </a:ext>
          </a:extLst>
        </xdr:cNvPr>
        <xdr:cNvCxnSpPr/>
      </xdr:nvCxnSpPr>
      <xdr:spPr>
        <a:xfrm>
          <a:off x="12814300" y="61135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83837</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544E6117-F61A-4BE0-B375-1A26DBB4E5EF}"/>
            </a:ext>
          </a:extLst>
        </xdr:cNvPr>
        <xdr:cNvSpPr txBox="1"/>
      </xdr:nvSpPr>
      <xdr:spPr>
        <a:xfrm>
          <a:off x="15266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72661</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86F2D1CF-6309-4551-A880-DB28EB62AEE9}"/>
            </a:ext>
          </a:extLst>
        </xdr:cNvPr>
        <xdr:cNvSpPr txBox="1"/>
      </xdr:nvSpPr>
      <xdr:spPr>
        <a:xfrm>
          <a:off x="14389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22369</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7A2233A6-7827-4366-9845-30956F2D1B60}"/>
            </a:ext>
          </a:extLst>
        </xdr:cNvPr>
        <xdr:cNvSpPr txBox="1"/>
      </xdr:nvSpPr>
      <xdr:spPr>
        <a:xfrm>
          <a:off x="13500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166387</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7B1376A8-C098-4651-964E-551100C99FAA}"/>
            </a:ext>
          </a:extLst>
        </xdr:cNvPr>
        <xdr:cNvSpPr txBox="1"/>
      </xdr:nvSpPr>
      <xdr:spPr>
        <a:xfrm>
          <a:off x="12611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145813</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98177FD9-133C-4D61-A0D3-E4CA235FD8C9}"/>
            </a:ext>
          </a:extLst>
        </xdr:cNvPr>
        <xdr:cNvSpPr txBox="1"/>
      </xdr:nvSpPr>
      <xdr:spPr>
        <a:xfrm>
          <a:off x="152660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56405</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2A3B06DD-4BAC-494B-ACB2-9AA0BAAE529C}"/>
            </a:ext>
          </a:extLst>
        </xdr:cNvPr>
        <xdr:cNvSpPr txBox="1"/>
      </xdr:nvSpPr>
      <xdr:spPr>
        <a:xfrm>
          <a:off x="14389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51833</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186A3C6F-AB16-4E07-AF95-9CA3842FF1CA}"/>
            </a:ext>
          </a:extLst>
        </xdr:cNvPr>
        <xdr:cNvSpPr txBox="1"/>
      </xdr:nvSpPr>
      <xdr:spPr>
        <a:xfrm>
          <a:off x="135007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154703</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770AF18A-9BF4-45E2-AB19-1AB8922C1001}"/>
            </a:ext>
          </a:extLst>
        </xdr:cNvPr>
        <xdr:cNvSpPr txBox="1"/>
      </xdr:nvSpPr>
      <xdr:spPr>
        <a:xfrm>
          <a:off x="12611744"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FBE1E674-43D8-41BC-93AB-D9D4351C99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3190E2C3-F633-4FAE-9067-16241C7E5D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459672-2040-402F-9ED3-8867C0E41E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9A81E01B-7129-4820-97B2-F4D6CA4475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4B291F3F-4ED8-404C-8821-5082F9AEC5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22B81BB4-D10E-4D4D-A01D-AED5F5D54EB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6506040C-45B1-4B8C-8C16-5AB566987F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ECADAE12-C460-4FFC-8B7E-D0C2C77D83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F2743C5C-46C9-44C2-BAD2-A4F2A50B9A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7CC5C7A0-0FD6-4C4B-A487-5487793074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a:extLst>
            <a:ext uri="{FF2B5EF4-FFF2-40B4-BE49-F238E27FC236}">
              <a16:creationId xmlns:a16="http://schemas.microsoft.com/office/drawing/2014/main" id="{0E3D7B9F-9FCE-4DAF-85C5-CBF254FFB8F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3" name="テキスト ボックス 362">
          <a:extLst>
            <a:ext uri="{FF2B5EF4-FFF2-40B4-BE49-F238E27FC236}">
              <a16:creationId xmlns:a16="http://schemas.microsoft.com/office/drawing/2014/main" id="{CA02E9E0-90E7-46C6-8428-F271C07B4A8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a:extLst>
            <a:ext uri="{FF2B5EF4-FFF2-40B4-BE49-F238E27FC236}">
              <a16:creationId xmlns:a16="http://schemas.microsoft.com/office/drawing/2014/main" id="{5A9DDEEB-D332-4DE0-ABCC-C5941AAFAE4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5" name="テキスト ボックス 364">
          <a:extLst>
            <a:ext uri="{FF2B5EF4-FFF2-40B4-BE49-F238E27FC236}">
              <a16:creationId xmlns:a16="http://schemas.microsoft.com/office/drawing/2014/main" id="{0396444E-8652-41D5-BC07-AF80EAF0663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a:extLst>
            <a:ext uri="{FF2B5EF4-FFF2-40B4-BE49-F238E27FC236}">
              <a16:creationId xmlns:a16="http://schemas.microsoft.com/office/drawing/2014/main" id="{07896D02-C021-49F5-9350-88C745760EC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7" name="テキスト ボックス 366">
          <a:extLst>
            <a:ext uri="{FF2B5EF4-FFF2-40B4-BE49-F238E27FC236}">
              <a16:creationId xmlns:a16="http://schemas.microsoft.com/office/drawing/2014/main" id="{CF6D6532-7051-41BC-B02B-8553A400C36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a:extLst>
            <a:ext uri="{FF2B5EF4-FFF2-40B4-BE49-F238E27FC236}">
              <a16:creationId xmlns:a16="http://schemas.microsoft.com/office/drawing/2014/main" id="{EE19FF98-5F55-487E-B58F-D36BA82A10C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9" name="テキスト ボックス 368">
          <a:extLst>
            <a:ext uri="{FF2B5EF4-FFF2-40B4-BE49-F238E27FC236}">
              <a16:creationId xmlns:a16="http://schemas.microsoft.com/office/drawing/2014/main" id="{012C088B-E370-4A1C-83C4-949A288C849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a:extLst>
            <a:ext uri="{FF2B5EF4-FFF2-40B4-BE49-F238E27FC236}">
              <a16:creationId xmlns:a16="http://schemas.microsoft.com/office/drawing/2014/main" id="{436CD4FA-92F2-4C95-9F8D-7D34CD594E8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1" name="テキスト ボックス 370">
          <a:extLst>
            <a:ext uri="{FF2B5EF4-FFF2-40B4-BE49-F238E27FC236}">
              <a16:creationId xmlns:a16="http://schemas.microsoft.com/office/drawing/2014/main" id="{ACEEEF29-0AE5-4C69-BD5E-FDC075B7FDB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a:extLst>
            <a:ext uri="{FF2B5EF4-FFF2-40B4-BE49-F238E27FC236}">
              <a16:creationId xmlns:a16="http://schemas.microsoft.com/office/drawing/2014/main" id="{062345B7-411B-4254-B2F8-134D43919E2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3" name="テキスト ボックス 372">
          <a:extLst>
            <a:ext uri="{FF2B5EF4-FFF2-40B4-BE49-F238E27FC236}">
              <a16:creationId xmlns:a16="http://schemas.microsoft.com/office/drawing/2014/main" id="{4E5FD2A0-4B43-4365-8F6D-A1951C3350B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183C29EF-4006-4B96-B9D1-3AB4E1AB54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32C24566-6C36-41EF-92F6-4BE4616F40C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75CB2027-C468-4434-BC4B-4BB366D534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377" name="直線コネクタ 376">
          <a:extLst>
            <a:ext uri="{FF2B5EF4-FFF2-40B4-BE49-F238E27FC236}">
              <a16:creationId xmlns:a16="http://schemas.microsoft.com/office/drawing/2014/main" id="{DC40DC27-C174-417F-87DB-26ED50546042}"/>
            </a:ext>
          </a:extLst>
        </xdr:cNvPr>
        <xdr:cNvCxnSpPr/>
      </xdr:nvCxnSpPr>
      <xdr:spPr>
        <a:xfrm flipV="1">
          <a:off x="22160864" y="5588726"/>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19385EE2-8E2F-44BE-9248-78D545BB4AFC}"/>
            </a:ext>
          </a:extLst>
        </xdr:cNvPr>
        <xdr:cNvSpPr txBox="1"/>
      </xdr:nvSpPr>
      <xdr:spPr>
        <a:xfrm>
          <a:off x="22199600" y="72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379" name="直線コネクタ 378">
          <a:extLst>
            <a:ext uri="{FF2B5EF4-FFF2-40B4-BE49-F238E27FC236}">
              <a16:creationId xmlns:a16="http://schemas.microsoft.com/office/drawing/2014/main" id="{50FF5B27-18B0-45B3-8F2F-F93B5D6863FA}"/>
            </a:ext>
          </a:extLst>
        </xdr:cNvPr>
        <xdr:cNvCxnSpPr/>
      </xdr:nvCxnSpPr>
      <xdr:spPr>
        <a:xfrm>
          <a:off x="22072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119BD64C-05A0-4894-B20F-BC7104A5604F}"/>
            </a:ext>
          </a:extLst>
        </xdr:cNvPr>
        <xdr:cNvSpPr txBox="1"/>
      </xdr:nvSpPr>
      <xdr:spPr>
        <a:xfrm>
          <a:off x="22199600" y="53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381" name="直線コネクタ 380">
          <a:extLst>
            <a:ext uri="{FF2B5EF4-FFF2-40B4-BE49-F238E27FC236}">
              <a16:creationId xmlns:a16="http://schemas.microsoft.com/office/drawing/2014/main" id="{43D9298E-024E-4A08-B42F-577B1A01B5EF}"/>
            </a:ext>
          </a:extLst>
        </xdr:cNvPr>
        <xdr:cNvCxnSpPr/>
      </xdr:nvCxnSpPr>
      <xdr:spPr>
        <a:xfrm>
          <a:off x="22072600" y="558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66238</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F80A0472-73F8-4619-B752-4D10A2F52275}"/>
            </a:ext>
          </a:extLst>
        </xdr:cNvPr>
        <xdr:cNvSpPr txBox="1"/>
      </xdr:nvSpPr>
      <xdr:spPr>
        <a:xfrm>
          <a:off x="22199600" y="6238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383" name="フローチャート: 判断 382">
          <a:extLst>
            <a:ext uri="{FF2B5EF4-FFF2-40B4-BE49-F238E27FC236}">
              <a16:creationId xmlns:a16="http://schemas.microsoft.com/office/drawing/2014/main" id="{0A5063A2-CCF5-43C7-861A-6F24ABF1C361}"/>
            </a:ext>
          </a:extLst>
        </xdr:cNvPr>
        <xdr:cNvSpPr/>
      </xdr:nvSpPr>
      <xdr:spPr>
        <a:xfrm>
          <a:off x="22110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384" name="フローチャート: 判断 383">
          <a:extLst>
            <a:ext uri="{FF2B5EF4-FFF2-40B4-BE49-F238E27FC236}">
              <a16:creationId xmlns:a16="http://schemas.microsoft.com/office/drawing/2014/main" id="{BBF6A83D-890E-448A-AD98-1BB9A12DBFFC}"/>
            </a:ext>
          </a:extLst>
        </xdr:cNvPr>
        <xdr:cNvSpPr/>
      </xdr:nvSpPr>
      <xdr:spPr>
        <a:xfrm>
          <a:off x="21272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385" name="フローチャート: 判断 384">
          <a:extLst>
            <a:ext uri="{FF2B5EF4-FFF2-40B4-BE49-F238E27FC236}">
              <a16:creationId xmlns:a16="http://schemas.microsoft.com/office/drawing/2014/main" id="{3D7492FA-06B6-47ED-A498-42BD45683DD8}"/>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386" name="フローチャート: 判断 385">
          <a:extLst>
            <a:ext uri="{FF2B5EF4-FFF2-40B4-BE49-F238E27FC236}">
              <a16:creationId xmlns:a16="http://schemas.microsoft.com/office/drawing/2014/main" id="{32A7E800-AD67-4601-B586-DCDA1BFA6B67}"/>
            </a:ext>
          </a:extLst>
        </xdr:cNvPr>
        <xdr:cNvSpPr/>
      </xdr:nvSpPr>
      <xdr:spPr>
        <a:xfrm>
          <a:off x="19494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387" name="フローチャート: 判断 386">
          <a:extLst>
            <a:ext uri="{FF2B5EF4-FFF2-40B4-BE49-F238E27FC236}">
              <a16:creationId xmlns:a16="http://schemas.microsoft.com/office/drawing/2014/main" id="{3B472CAA-105B-414B-B90E-EAF0FF2F5DA2}"/>
            </a:ext>
          </a:extLst>
        </xdr:cNvPr>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3F64D5B-D650-40B8-997C-D06350D791F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4D1B580-6300-4E70-AD5D-568D4F7D68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C84F8D3-C3E2-4308-90B7-A7323DEBB5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C81EC4F-7B86-4833-9733-F8E73C6620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1FE2C73-1FC9-4A3B-8C61-2FE2AFBF93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23767</xdr:rowOff>
    </xdr:from>
    <xdr:to>
      <xdr:col>116</xdr:col>
      <xdr:colOff>114300</xdr:colOff>
      <xdr:row>39</xdr:row>
      <xdr:rowOff>125367</xdr:rowOff>
    </xdr:to>
    <xdr:sp macro="" textlink="">
      <xdr:nvSpPr>
        <xdr:cNvPr id="393" name="楕円 392">
          <a:extLst>
            <a:ext uri="{FF2B5EF4-FFF2-40B4-BE49-F238E27FC236}">
              <a16:creationId xmlns:a16="http://schemas.microsoft.com/office/drawing/2014/main" id="{6CFD8FF8-A4AA-4590-8ADE-19D9FE79675C}"/>
            </a:ext>
          </a:extLst>
        </xdr:cNvPr>
        <xdr:cNvSpPr/>
      </xdr:nvSpPr>
      <xdr:spPr>
        <a:xfrm>
          <a:off x="22110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2194</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9396D2A5-38F1-4497-B38D-4EEAF2F31C4A}"/>
            </a:ext>
          </a:extLst>
        </xdr:cNvPr>
        <xdr:cNvSpPr txBox="1"/>
      </xdr:nvSpPr>
      <xdr:spPr>
        <a:xfrm>
          <a:off x="22199600"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23767</xdr:rowOff>
    </xdr:from>
    <xdr:to>
      <xdr:col>112</xdr:col>
      <xdr:colOff>38100</xdr:colOff>
      <xdr:row>39</xdr:row>
      <xdr:rowOff>125367</xdr:rowOff>
    </xdr:to>
    <xdr:sp macro="" textlink="">
      <xdr:nvSpPr>
        <xdr:cNvPr id="395" name="楕円 394">
          <a:extLst>
            <a:ext uri="{FF2B5EF4-FFF2-40B4-BE49-F238E27FC236}">
              <a16:creationId xmlns:a16="http://schemas.microsoft.com/office/drawing/2014/main" id="{9BC9FBEB-61CE-4A63-BF74-9617E9FBA613}"/>
            </a:ext>
          </a:extLst>
        </xdr:cNvPr>
        <xdr:cNvSpPr/>
      </xdr:nvSpPr>
      <xdr:spPr>
        <a:xfrm>
          <a:off x="21272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74567</xdr:rowOff>
    </xdr:from>
    <xdr:to>
      <xdr:col>116</xdr:col>
      <xdr:colOff>63500</xdr:colOff>
      <xdr:row>39</xdr:row>
      <xdr:rowOff>74567</xdr:rowOff>
    </xdr:to>
    <xdr:cxnSp macro="">
      <xdr:nvCxnSpPr>
        <xdr:cNvPr id="396" name="直線コネクタ 395">
          <a:extLst>
            <a:ext uri="{FF2B5EF4-FFF2-40B4-BE49-F238E27FC236}">
              <a16:creationId xmlns:a16="http://schemas.microsoft.com/office/drawing/2014/main" id="{82C6720B-C8F0-4352-883B-61281FC2A41F}"/>
            </a:ext>
          </a:extLst>
        </xdr:cNvPr>
        <xdr:cNvCxnSpPr/>
      </xdr:nvCxnSpPr>
      <xdr:spPr>
        <a:xfrm>
          <a:off x="21323300" y="6761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397" name="楕円 396">
          <a:extLst>
            <a:ext uri="{FF2B5EF4-FFF2-40B4-BE49-F238E27FC236}">
              <a16:creationId xmlns:a16="http://schemas.microsoft.com/office/drawing/2014/main" id="{952A0E31-FC9E-4CAB-B494-968847C3A35F}"/>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74567</xdr:rowOff>
    </xdr:to>
    <xdr:cxnSp macro="">
      <xdr:nvCxnSpPr>
        <xdr:cNvPr id="398" name="直線コネクタ 397">
          <a:extLst>
            <a:ext uri="{FF2B5EF4-FFF2-40B4-BE49-F238E27FC236}">
              <a16:creationId xmlns:a16="http://schemas.microsoft.com/office/drawing/2014/main" id="{F17C9A99-B95D-4993-8BF7-72BDF1AE6E89}"/>
            </a:ext>
          </a:extLst>
        </xdr:cNvPr>
        <xdr:cNvCxnSpPr/>
      </xdr:nvCxnSpPr>
      <xdr:spPr>
        <a:xfrm>
          <a:off x="20434300" y="67513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399" name="楕円 398">
          <a:extLst>
            <a:ext uri="{FF2B5EF4-FFF2-40B4-BE49-F238E27FC236}">
              <a16:creationId xmlns:a16="http://schemas.microsoft.com/office/drawing/2014/main" id="{D98E9A55-69D4-4A2D-910A-29C58A81BDC0}"/>
            </a:ext>
          </a:extLst>
        </xdr:cNvPr>
        <xdr:cNvSpPr/>
      </xdr:nvSpPr>
      <xdr:spPr>
        <a:xfrm>
          <a:off x="1949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39</xdr:row>
      <xdr:rowOff>64770</xdr:rowOff>
    </xdr:to>
    <xdr:cxnSp macro="">
      <xdr:nvCxnSpPr>
        <xdr:cNvPr id="400" name="直線コネクタ 399">
          <a:extLst>
            <a:ext uri="{FF2B5EF4-FFF2-40B4-BE49-F238E27FC236}">
              <a16:creationId xmlns:a16="http://schemas.microsoft.com/office/drawing/2014/main" id="{6593E142-9DE0-42DE-8000-8D99C43DE457}"/>
            </a:ext>
          </a:extLst>
        </xdr:cNvPr>
        <xdr:cNvCxnSpPr/>
      </xdr:nvCxnSpPr>
      <xdr:spPr>
        <a:xfrm>
          <a:off x="19545300" y="62484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12337</xdr:rowOff>
    </xdr:from>
    <xdr:to>
      <xdr:col>98</xdr:col>
      <xdr:colOff>38100</xdr:colOff>
      <xdr:row>36</xdr:row>
      <xdr:rowOff>113937</xdr:rowOff>
    </xdr:to>
    <xdr:sp macro="" textlink="">
      <xdr:nvSpPr>
        <xdr:cNvPr id="401" name="楕円 400">
          <a:extLst>
            <a:ext uri="{FF2B5EF4-FFF2-40B4-BE49-F238E27FC236}">
              <a16:creationId xmlns:a16="http://schemas.microsoft.com/office/drawing/2014/main" id="{3B189466-CF00-46EC-8491-2172FC33B7BE}"/>
            </a:ext>
          </a:extLst>
        </xdr:cNvPr>
        <xdr:cNvSpPr/>
      </xdr:nvSpPr>
      <xdr:spPr>
        <a:xfrm>
          <a:off x="18605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63137</xdr:rowOff>
    </xdr:from>
    <xdr:to>
      <xdr:col>102</xdr:col>
      <xdr:colOff>114300</xdr:colOff>
      <xdr:row>36</xdr:row>
      <xdr:rowOff>76200</xdr:rowOff>
    </xdr:to>
    <xdr:cxnSp macro="">
      <xdr:nvCxnSpPr>
        <xdr:cNvPr id="402" name="直線コネクタ 401">
          <a:extLst>
            <a:ext uri="{FF2B5EF4-FFF2-40B4-BE49-F238E27FC236}">
              <a16:creationId xmlns:a16="http://schemas.microsoft.com/office/drawing/2014/main" id="{C9FFB082-105D-4D13-A32E-0BA72111128B}"/>
            </a:ext>
          </a:extLst>
        </xdr:cNvPr>
        <xdr:cNvCxnSpPr/>
      </xdr:nvCxnSpPr>
      <xdr:spPr>
        <a:xfrm>
          <a:off x="18656300" y="62353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145160</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C9E863F6-1FAA-410C-B3C9-FDC00BEF80C7}"/>
            </a:ext>
          </a:extLst>
        </xdr:cNvPr>
        <xdr:cNvSpPr txBox="1"/>
      </xdr:nvSpPr>
      <xdr:spPr>
        <a:xfrm>
          <a:off x="21075727"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329833DC-39DD-4A76-80A9-F660402D1FB7}"/>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5FF09ECE-F5EC-49E8-BC5C-D3597A31CE0A}"/>
            </a:ext>
          </a:extLst>
        </xdr:cNvPr>
        <xdr:cNvSpPr txBox="1"/>
      </xdr:nvSpPr>
      <xdr:spPr>
        <a:xfrm>
          <a:off x="193104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37B97403-5E0D-4E61-92D7-F98A9BB70117}"/>
            </a:ext>
          </a:extLst>
        </xdr:cNvPr>
        <xdr:cNvSpPr txBox="1"/>
      </xdr:nvSpPr>
      <xdr:spPr>
        <a:xfrm>
          <a:off x="18421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116494</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EB4A5019-0ECF-435D-8372-E40D9C8001CA}"/>
            </a:ext>
          </a:extLst>
        </xdr:cNvPr>
        <xdr:cNvSpPr txBox="1"/>
      </xdr:nvSpPr>
      <xdr:spPr>
        <a:xfrm>
          <a:off x="210757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5509DE4-6313-4D21-ACA0-5D9286EEB084}"/>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143527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B3823A9-53D3-43F8-947F-A86D94EEDBA1}"/>
            </a:ext>
          </a:extLst>
        </xdr:cNvPr>
        <xdr:cNvSpPr txBox="1"/>
      </xdr:nvSpPr>
      <xdr:spPr>
        <a:xfrm>
          <a:off x="19310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130464</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DF80B7EB-D729-42E5-9B8A-406709F4DC4A}"/>
            </a:ext>
          </a:extLst>
        </xdr:cNvPr>
        <xdr:cNvSpPr txBox="1"/>
      </xdr:nvSpPr>
      <xdr:spPr>
        <a:xfrm>
          <a:off x="18421427" y="59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BD5D3DA-C378-41D4-A41A-4D5ECACD4C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A35BC-7EA4-4CC9-B871-869E02DFD82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EFF0E45C-4DCB-4631-B526-D2D6C70363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27ECAF8C-49EE-4E55-A9CB-75BF1534A90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DD2665EE-58B4-4E89-A7B4-8CD192DE64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BA33DB0A-70EC-4F58-A132-373BC53468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5C75E790-5799-4B6B-86A8-E8E5D58EAD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344406C5-E49D-4130-B640-A1EA77035C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C7D86FF8-9A8A-47FD-8D29-BCC4AD0EBEA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CB7A5705-3B8A-453C-A548-C8771C282C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D6C1D03-2836-4912-B728-4F259F897B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992A7C49-0585-4E76-8392-C62BD957795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3" name="テキスト ボックス 422">
          <a:extLst>
            <a:ext uri="{FF2B5EF4-FFF2-40B4-BE49-F238E27FC236}">
              <a16:creationId xmlns:a16="http://schemas.microsoft.com/office/drawing/2014/main" id="{66AA8983-97FE-4C66-8579-7532D052087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C477A043-C70C-4862-A981-C7C4515A07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AC96D748-C6BD-49C5-A28A-ABEA7F4065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297C8B4F-F62C-4445-9740-67930477C63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731B41DF-1F25-42C8-876F-E68058360D7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B33E2B8D-C36B-40F2-9739-6F68D666320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F67B6F5D-02A4-4188-8F1E-6C63320833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4268AD5A-C5B3-4C38-9404-231215872FE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F84816E3-0C72-4D91-881A-A95BBBD4CDA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35DC34A7-3062-4616-9D12-1B23C9B2338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3" name="テキスト ボックス 432">
          <a:extLst>
            <a:ext uri="{FF2B5EF4-FFF2-40B4-BE49-F238E27FC236}">
              <a16:creationId xmlns:a16="http://schemas.microsoft.com/office/drawing/2014/main" id="{3BF2B14B-DBBB-411D-B9FB-F71765DF138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490C3189-8248-4A2A-8EC6-9ACC6CBC65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a:extLst>
            <a:ext uri="{FF2B5EF4-FFF2-40B4-BE49-F238E27FC236}">
              <a16:creationId xmlns:a16="http://schemas.microsoft.com/office/drawing/2014/main" id="{50611D47-D50F-4C32-A4EE-F5C513A2AF0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9CB49BBA-CB2B-4945-AA77-7F305B0659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437" name="直線コネクタ 436">
          <a:extLst>
            <a:ext uri="{FF2B5EF4-FFF2-40B4-BE49-F238E27FC236}">
              <a16:creationId xmlns:a16="http://schemas.microsoft.com/office/drawing/2014/main" id="{2D27690B-1704-4566-978A-BBB2F684F2CA}"/>
            </a:ext>
          </a:extLst>
        </xdr:cNvPr>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F692FD9D-A1D1-4E9F-8C55-7A6E02FE686F}"/>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39" name="直線コネクタ 438">
          <a:extLst>
            <a:ext uri="{FF2B5EF4-FFF2-40B4-BE49-F238E27FC236}">
              <a16:creationId xmlns:a16="http://schemas.microsoft.com/office/drawing/2014/main" id="{9E53505D-BECA-43F4-A367-1A59BC6349D6}"/>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35B2A5D4-1AF7-4714-B618-84009272F18D}"/>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41" name="直線コネクタ 440">
          <a:extLst>
            <a:ext uri="{FF2B5EF4-FFF2-40B4-BE49-F238E27FC236}">
              <a16:creationId xmlns:a16="http://schemas.microsoft.com/office/drawing/2014/main" id="{A1A6396E-1803-48ED-931E-8B3B5B3AE832}"/>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653C630D-F66E-4FBE-8B1B-F786E39BD1E4}"/>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443" name="フローチャート: 判断 442">
          <a:extLst>
            <a:ext uri="{FF2B5EF4-FFF2-40B4-BE49-F238E27FC236}">
              <a16:creationId xmlns:a16="http://schemas.microsoft.com/office/drawing/2014/main" id="{3EBE442E-0F17-480F-AF54-0AADAF515BB7}"/>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444" name="フローチャート: 判断 443">
          <a:extLst>
            <a:ext uri="{FF2B5EF4-FFF2-40B4-BE49-F238E27FC236}">
              <a16:creationId xmlns:a16="http://schemas.microsoft.com/office/drawing/2014/main" id="{101B1664-6628-42D7-BC01-575E2906C7B4}"/>
            </a:ext>
          </a:extLst>
        </xdr:cNvPr>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445" name="フローチャート: 判断 444">
          <a:extLst>
            <a:ext uri="{FF2B5EF4-FFF2-40B4-BE49-F238E27FC236}">
              <a16:creationId xmlns:a16="http://schemas.microsoft.com/office/drawing/2014/main" id="{A6917EB6-9E33-430A-A592-6CE6EAE25074}"/>
            </a:ext>
          </a:extLst>
        </xdr:cNvPr>
        <xdr:cNvSpPr/>
      </xdr:nvSpPr>
      <xdr:spPr>
        <a:xfrm>
          <a:off x="14541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125549</xdr:rowOff>
    </xdr:from>
    <xdr:to>
      <xdr:col>72</xdr:col>
      <xdr:colOff>38100</xdr:colOff>
      <xdr:row>59</xdr:row>
      <xdr:rowOff>55699</xdr:rowOff>
    </xdr:to>
    <xdr:sp macro="" textlink="">
      <xdr:nvSpPr>
        <xdr:cNvPr id="446" name="フローチャート: 判断 445">
          <a:extLst>
            <a:ext uri="{FF2B5EF4-FFF2-40B4-BE49-F238E27FC236}">
              <a16:creationId xmlns:a16="http://schemas.microsoft.com/office/drawing/2014/main" id="{8433456E-AF53-433D-9B55-AEAF4F89F5A7}"/>
            </a:ext>
          </a:extLst>
        </xdr:cNvPr>
        <xdr:cNvSpPr/>
      </xdr:nvSpPr>
      <xdr:spPr>
        <a:xfrm>
          <a:off x="13652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148409</xdr:rowOff>
    </xdr:from>
    <xdr:to>
      <xdr:col>67</xdr:col>
      <xdr:colOff>101600</xdr:colOff>
      <xdr:row>59</xdr:row>
      <xdr:rowOff>78559</xdr:rowOff>
    </xdr:to>
    <xdr:sp macro="" textlink="">
      <xdr:nvSpPr>
        <xdr:cNvPr id="447" name="フローチャート: 判断 446">
          <a:extLst>
            <a:ext uri="{FF2B5EF4-FFF2-40B4-BE49-F238E27FC236}">
              <a16:creationId xmlns:a16="http://schemas.microsoft.com/office/drawing/2014/main" id="{C786BA31-A6F6-4AC8-B532-60D0581A5CF9}"/>
            </a:ext>
          </a:extLst>
        </xdr:cNvPr>
        <xdr:cNvSpPr/>
      </xdr:nvSpPr>
      <xdr:spPr>
        <a:xfrm>
          <a:off x="12763500" y="100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4D6FCA0-412C-4E24-B4D5-61BFC6C608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0B6FF9B-E1D1-43F5-AACC-EC01D6A30D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357F750-272F-4465-9989-1EC6B90F7D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74C8035-DFB3-4B3A-994F-6379CC5BB0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2E1376D-F4BE-4664-9DD9-1266AD2701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453" name="楕円 452">
          <a:extLst>
            <a:ext uri="{FF2B5EF4-FFF2-40B4-BE49-F238E27FC236}">
              <a16:creationId xmlns:a16="http://schemas.microsoft.com/office/drawing/2014/main" id="{E74176A0-17DC-4EE0-AF39-2086683C19EA}"/>
            </a:ext>
          </a:extLst>
        </xdr:cNvPr>
        <xdr:cNvSpPr/>
      </xdr:nvSpPr>
      <xdr:spPr>
        <a:xfrm>
          <a:off x="16268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65150</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93B4724F-7EBF-44FA-8563-EE74FA27D3D7}"/>
            </a:ext>
          </a:extLst>
        </xdr:cNvPr>
        <xdr:cNvSpPr txBox="1"/>
      </xdr:nvSpPr>
      <xdr:spPr>
        <a:xfrm>
          <a:off x="16357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138612</xdr:rowOff>
    </xdr:from>
    <xdr:to>
      <xdr:col>81</xdr:col>
      <xdr:colOff>101600</xdr:colOff>
      <xdr:row>59</xdr:row>
      <xdr:rowOff>68762</xdr:rowOff>
    </xdr:to>
    <xdr:sp macro="" textlink="">
      <xdr:nvSpPr>
        <xdr:cNvPr id="455" name="楕円 454">
          <a:extLst>
            <a:ext uri="{FF2B5EF4-FFF2-40B4-BE49-F238E27FC236}">
              <a16:creationId xmlns:a16="http://schemas.microsoft.com/office/drawing/2014/main" id="{4434F939-76DE-490D-91E6-BCB62AC5BE45}"/>
            </a:ext>
          </a:extLst>
        </xdr:cNvPr>
        <xdr:cNvSpPr/>
      </xdr:nvSpPr>
      <xdr:spPr>
        <a:xfrm>
          <a:off x="15430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17962</xdr:rowOff>
    </xdr:from>
    <xdr:to>
      <xdr:col>85</xdr:col>
      <xdr:colOff>127000</xdr:colOff>
      <xdr:row>59</xdr:row>
      <xdr:rowOff>93073</xdr:rowOff>
    </xdr:to>
    <xdr:cxnSp macro="">
      <xdr:nvCxnSpPr>
        <xdr:cNvPr id="456" name="直線コネクタ 455">
          <a:extLst>
            <a:ext uri="{FF2B5EF4-FFF2-40B4-BE49-F238E27FC236}">
              <a16:creationId xmlns:a16="http://schemas.microsoft.com/office/drawing/2014/main" id="{3BCEDC5C-CD47-4DEB-A6BF-607ECEC54A12}"/>
            </a:ext>
          </a:extLst>
        </xdr:cNvPr>
        <xdr:cNvCxnSpPr/>
      </xdr:nvCxnSpPr>
      <xdr:spPr>
        <a:xfrm>
          <a:off x="15481300" y="1013351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53703</xdr:rowOff>
    </xdr:from>
    <xdr:to>
      <xdr:col>76</xdr:col>
      <xdr:colOff>165100</xdr:colOff>
      <xdr:row>58</xdr:row>
      <xdr:rowOff>155303</xdr:rowOff>
    </xdr:to>
    <xdr:sp macro="" textlink="">
      <xdr:nvSpPr>
        <xdr:cNvPr id="457" name="楕円 456">
          <a:extLst>
            <a:ext uri="{FF2B5EF4-FFF2-40B4-BE49-F238E27FC236}">
              <a16:creationId xmlns:a16="http://schemas.microsoft.com/office/drawing/2014/main" id="{C96F8DE0-E96A-4CDA-932C-02D2C972A266}"/>
            </a:ext>
          </a:extLst>
        </xdr:cNvPr>
        <xdr:cNvSpPr/>
      </xdr:nvSpPr>
      <xdr:spPr>
        <a:xfrm>
          <a:off x="14541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104503</xdr:rowOff>
    </xdr:from>
    <xdr:to>
      <xdr:col>81</xdr:col>
      <xdr:colOff>50800</xdr:colOff>
      <xdr:row>59</xdr:row>
      <xdr:rowOff>17962</xdr:rowOff>
    </xdr:to>
    <xdr:cxnSp macro="">
      <xdr:nvCxnSpPr>
        <xdr:cNvPr id="458" name="直線コネクタ 457">
          <a:extLst>
            <a:ext uri="{FF2B5EF4-FFF2-40B4-BE49-F238E27FC236}">
              <a16:creationId xmlns:a16="http://schemas.microsoft.com/office/drawing/2014/main" id="{71719E46-FC8B-425F-92F6-AE38E1D4D314}"/>
            </a:ext>
          </a:extLst>
        </xdr:cNvPr>
        <xdr:cNvCxnSpPr/>
      </xdr:nvCxnSpPr>
      <xdr:spPr>
        <a:xfrm>
          <a:off x="14592300" y="1004860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9" name="楕円 458">
          <a:extLst>
            <a:ext uri="{FF2B5EF4-FFF2-40B4-BE49-F238E27FC236}">
              <a16:creationId xmlns:a16="http://schemas.microsoft.com/office/drawing/2014/main" id="{4F736995-4A9D-42C4-85D9-27EA69237873}"/>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104503</xdr:rowOff>
    </xdr:from>
    <xdr:to>
      <xdr:col>76</xdr:col>
      <xdr:colOff>114300</xdr:colOff>
      <xdr:row>58</xdr:row>
      <xdr:rowOff>114300</xdr:rowOff>
    </xdr:to>
    <xdr:cxnSp macro="">
      <xdr:nvCxnSpPr>
        <xdr:cNvPr id="460" name="直線コネクタ 459">
          <a:extLst>
            <a:ext uri="{FF2B5EF4-FFF2-40B4-BE49-F238E27FC236}">
              <a16:creationId xmlns:a16="http://schemas.microsoft.com/office/drawing/2014/main" id="{90C822BF-FFC9-4F60-97BB-46BD09ADA456}"/>
            </a:ext>
          </a:extLst>
        </xdr:cNvPr>
        <xdr:cNvCxnSpPr/>
      </xdr:nvCxnSpPr>
      <xdr:spPr>
        <a:xfrm flipV="1">
          <a:off x="13703300" y="100486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73297</xdr:rowOff>
    </xdr:from>
    <xdr:to>
      <xdr:col>67</xdr:col>
      <xdr:colOff>101600</xdr:colOff>
      <xdr:row>59</xdr:row>
      <xdr:rowOff>3447</xdr:rowOff>
    </xdr:to>
    <xdr:sp macro="" textlink="">
      <xdr:nvSpPr>
        <xdr:cNvPr id="461" name="楕円 460">
          <a:extLst>
            <a:ext uri="{FF2B5EF4-FFF2-40B4-BE49-F238E27FC236}">
              <a16:creationId xmlns:a16="http://schemas.microsoft.com/office/drawing/2014/main" id="{8F8C392A-36C9-4D75-B8B5-9B2EA4D0D828}"/>
            </a:ext>
          </a:extLst>
        </xdr:cNvPr>
        <xdr:cNvSpPr/>
      </xdr:nvSpPr>
      <xdr:spPr>
        <a:xfrm>
          <a:off x="12763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124097</xdr:rowOff>
    </xdr:to>
    <xdr:cxnSp macro="">
      <xdr:nvCxnSpPr>
        <xdr:cNvPr id="462" name="直線コネクタ 461">
          <a:extLst>
            <a:ext uri="{FF2B5EF4-FFF2-40B4-BE49-F238E27FC236}">
              <a16:creationId xmlns:a16="http://schemas.microsoft.com/office/drawing/2014/main" id="{B5282D3F-31DE-42DB-AAFA-B4852CBFAF01}"/>
            </a:ext>
          </a:extLst>
        </xdr:cNvPr>
        <xdr:cNvCxnSpPr/>
      </xdr:nvCxnSpPr>
      <xdr:spPr>
        <a:xfrm flipV="1">
          <a:off x="12814300" y="100584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68053</xdr:rowOff>
    </xdr:from>
    <xdr:ext cx="405111" cy="259045"/>
    <xdr:sp macro="" textlink="">
      <xdr:nvSpPr>
        <xdr:cNvPr id="463" name="n_1aveValue【学校施設】&#10;有形固定資産減価償却率">
          <a:extLst>
            <a:ext uri="{FF2B5EF4-FFF2-40B4-BE49-F238E27FC236}">
              <a16:creationId xmlns:a16="http://schemas.microsoft.com/office/drawing/2014/main" id="{15BA40AD-496B-4ACF-9F12-B15C31D1B8F3}"/>
            </a:ext>
          </a:extLst>
        </xdr:cNvPr>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112140</xdr:rowOff>
    </xdr:from>
    <xdr:ext cx="405111" cy="259045"/>
    <xdr:sp macro="" textlink="">
      <xdr:nvSpPr>
        <xdr:cNvPr id="464" name="n_2aveValue【学校施設】&#10;有形固定資産減価償却率">
          <a:extLst>
            <a:ext uri="{FF2B5EF4-FFF2-40B4-BE49-F238E27FC236}">
              <a16:creationId xmlns:a16="http://schemas.microsoft.com/office/drawing/2014/main" id="{B08B56E6-51F6-49D8-BC0A-66A7F40264F8}"/>
            </a:ext>
          </a:extLst>
        </xdr:cNvPr>
        <xdr:cNvSpPr txBox="1"/>
      </xdr:nvSpPr>
      <xdr:spPr>
        <a:xfrm>
          <a:off x="14389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46826</xdr:rowOff>
    </xdr:from>
    <xdr:ext cx="405111" cy="259045"/>
    <xdr:sp macro="" textlink="">
      <xdr:nvSpPr>
        <xdr:cNvPr id="465" name="n_3aveValue【学校施設】&#10;有形固定資産減価償却率">
          <a:extLst>
            <a:ext uri="{FF2B5EF4-FFF2-40B4-BE49-F238E27FC236}">
              <a16:creationId xmlns:a16="http://schemas.microsoft.com/office/drawing/2014/main" id="{F2D2244A-C244-47E3-B336-A6E6D2760ED2}"/>
            </a:ext>
          </a:extLst>
        </xdr:cNvPr>
        <xdr:cNvSpPr txBox="1"/>
      </xdr:nvSpPr>
      <xdr:spPr>
        <a:xfrm>
          <a:off x="13500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69686</xdr:rowOff>
    </xdr:from>
    <xdr:ext cx="405111" cy="259045"/>
    <xdr:sp macro="" textlink="">
      <xdr:nvSpPr>
        <xdr:cNvPr id="466" name="n_4aveValue【学校施設】&#10;有形固定資産減価償却率">
          <a:extLst>
            <a:ext uri="{FF2B5EF4-FFF2-40B4-BE49-F238E27FC236}">
              <a16:creationId xmlns:a16="http://schemas.microsoft.com/office/drawing/2014/main" id="{235DB104-5C9A-43BD-8C43-5A50833025F8}"/>
            </a:ext>
          </a:extLst>
        </xdr:cNvPr>
        <xdr:cNvSpPr txBox="1"/>
      </xdr:nvSpPr>
      <xdr:spPr>
        <a:xfrm>
          <a:off x="126117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85289</xdr:rowOff>
    </xdr:from>
    <xdr:ext cx="405111" cy="259045"/>
    <xdr:sp macro="" textlink="">
      <xdr:nvSpPr>
        <xdr:cNvPr id="467" name="n_1mainValue【学校施設】&#10;有形固定資産減価償却率">
          <a:extLst>
            <a:ext uri="{FF2B5EF4-FFF2-40B4-BE49-F238E27FC236}">
              <a16:creationId xmlns:a16="http://schemas.microsoft.com/office/drawing/2014/main" id="{900CFD7B-DDE9-473A-9B9A-FF55ACC6DD10}"/>
            </a:ext>
          </a:extLst>
        </xdr:cNvPr>
        <xdr:cNvSpPr txBox="1"/>
      </xdr:nvSpPr>
      <xdr:spPr>
        <a:xfrm>
          <a:off x="152660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380</xdr:rowOff>
    </xdr:from>
    <xdr:ext cx="405111" cy="259045"/>
    <xdr:sp macro="" textlink="">
      <xdr:nvSpPr>
        <xdr:cNvPr id="468" name="n_2mainValue【学校施設】&#10;有形固定資産減価償却率">
          <a:extLst>
            <a:ext uri="{FF2B5EF4-FFF2-40B4-BE49-F238E27FC236}">
              <a16:creationId xmlns:a16="http://schemas.microsoft.com/office/drawing/2014/main" id="{6E6FD873-083F-4FFB-83D0-95B31DD413E3}"/>
            </a:ext>
          </a:extLst>
        </xdr:cNvPr>
        <xdr:cNvSpPr txBox="1"/>
      </xdr:nvSpPr>
      <xdr:spPr>
        <a:xfrm>
          <a:off x="14389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69" name="n_3mainValue【学校施設】&#10;有形固定資産減価償却率">
          <a:extLst>
            <a:ext uri="{FF2B5EF4-FFF2-40B4-BE49-F238E27FC236}">
              <a16:creationId xmlns:a16="http://schemas.microsoft.com/office/drawing/2014/main" id="{8E347440-E4C5-4F81-9D01-51BC9D06DD08}"/>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19974</xdr:rowOff>
    </xdr:from>
    <xdr:ext cx="405111" cy="259045"/>
    <xdr:sp macro="" textlink="">
      <xdr:nvSpPr>
        <xdr:cNvPr id="470" name="n_4mainValue【学校施設】&#10;有形固定資産減価償却率">
          <a:extLst>
            <a:ext uri="{FF2B5EF4-FFF2-40B4-BE49-F238E27FC236}">
              <a16:creationId xmlns:a16="http://schemas.microsoft.com/office/drawing/2014/main" id="{1ABA2454-57F0-4C7D-ABE4-5522C489C3C6}"/>
            </a:ext>
          </a:extLst>
        </xdr:cNvPr>
        <xdr:cNvSpPr txBox="1"/>
      </xdr:nvSpPr>
      <xdr:spPr>
        <a:xfrm>
          <a:off x="12611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1F41E72F-F2BB-4FB7-9A95-E3BA79335D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A38B07B1-E14B-47B0-ADC5-A8236EBF99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75A924FA-B4C9-4CEF-B3D9-6E85A7A614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A0C29D39-49D6-40E8-9972-962AC94CB7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D1AD3A0-1A4D-45C8-AADF-B369E7D5EA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83388B25-BBF3-4201-8266-96D558784E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BFE1AE03-0F24-455C-93B8-25BF16B487C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3B8329FB-CBE9-4400-8428-31F29E413F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D9FBB4E0-1D1D-4615-817D-7705AD12A4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FA04A42-29F5-446C-8575-DB953F9B57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FC653E0E-F8E9-41B8-9393-B51CC4EC9B9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1A0E5F6E-AF10-44C8-A727-2DC48A762E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4170D2F4-B6D1-460C-AF95-EA90D32DA36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C2C74C55-5F06-45F4-B03E-7B64516939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a:extLst>
            <a:ext uri="{FF2B5EF4-FFF2-40B4-BE49-F238E27FC236}">
              <a16:creationId xmlns:a16="http://schemas.microsoft.com/office/drawing/2014/main" id="{02882E77-AF2A-41E8-92F1-A5A9432CA4F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6966D483-0058-442B-BAC5-1EB47435FE7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a:extLst>
            <a:ext uri="{FF2B5EF4-FFF2-40B4-BE49-F238E27FC236}">
              <a16:creationId xmlns:a16="http://schemas.microsoft.com/office/drawing/2014/main" id="{706031B9-31B8-4994-8ACA-4C12FF543A9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1A5E6526-71EF-4134-A416-3A65683B946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a:extLst>
            <a:ext uri="{FF2B5EF4-FFF2-40B4-BE49-F238E27FC236}">
              <a16:creationId xmlns:a16="http://schemas.microsoft.com/office/drawing/2014/main" id="{585FEFCA-4F23-42E6-820D-9E3B0BBD780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E2DCDD0D-BA0B-4F99-903F-179A19F294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0019F77-C177-4FAB-9740-71C38B3F16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6106B5D2-8450-4CB6-8E7D-0102E40511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493" name="直線コネクタ 492">
          <a:extLst>
            <a:ext uri="{FF2B5EF4-FFF2-40B4-BE49-F238E27FC236}">
              <a16:creationId xmlns:a16="http://schemas.microsoft.com/office/drawing/2014/main" id="{64DDA0C0-0204-4FEF-B93D-68D9EF043B22}"/>
            </a:ext>
          </a:extLst>
        </xdr:cNvPr>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494" name="【学校施設】&#10;一人当たり面積最小値テキスト">
          <a:extLst>
            <a:ext uri="{FF2B5EF4-FFF2-40B4-BE49-F238E27FC236}">
              <a16:creationId xmlns:a16="http://schemas.microsoft.com/office/drawing/2014/main" id="{851F4A32-635F-4055-9CB8-532E34421699}"/>
            </a:ext>
          </a:extLst>
        </xdr:cNvPr>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495" name="直線コネクタ 494">
          <a:extLst>
            <a:ext uri="{FF2B5EF4-FFF2-40B4-BE49-F238E27FC236}">
              <a16:creationId xmlns:a16="http://schemas.microsoft.com/office/drawing/2014/main" id="{EDA7BAC7-E8CE-4036-BF22-E89678423B3F}"/>
            </a:ext>
          </a:extLst>
        </xdr:cNvPr>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496" name="【学校施設】&#10;一人当たり面積最大値テキスト">
          <a:extLst>
            <a:ext uri="{FF2B5EF4-FFF2-40B4-BE49-F238E27FC236}">
              <a16:creationId xmlns:a16="http://schemas.microsoft.com/office/drawing/2014/main" id="{79CD92D6-704B-4E78-9DC1-89E268300A82}"/>
            </a:ext>
          </a:extLst>
        </xdr:cNvPr>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497" name="直線コネクタ 496">
          <a:extLst>
            <a:ext uri="{FF2B5EF4-FFF2-40B4-BE49-F238E27FC236}">
              <a16:creationId xmlns:a16="http://schemas.microsoft.com/office/drawing/2014/main" id="{3FA202E0-950C-42D4-825E-7AB7B7539DE0}"/>
            </a:ext>
          </a:extLst>
        </xdr:cNvPr>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498" name="【学校施設】&#10;一人当たり面積平均値テキスト">
          <a:extLst>
            <a:ext uri="{FF2B5EF4-FFF2-40B4-BE49-F238E27FC236}">
              <a16:creationId xmlns:a16="http://schemas.microsoft.com/office/drawing/2014/main" id="{C0F71217-3AC0-4600-A01B-CA52275F20A8}"/>
            </a:ext>
          </a:extLst>
        </xdr:cNvPr>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499" name="フローチャート: 判断 498">
          <a:extLst>
            <a:ext uri="{FF2B5EF4-FFF2-40B4-BE49-F238E27FC236}">
              <a16:creationId xmlns:a16="http://schemas.microsoft.com/office/drawing/2014/main" id="{E1A1D153-F528-422E-A877-2610949930EF}"/>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00" name="フローチャート: 判断 499">
          <a:extLst>
            <a:ext uri="{FF2B5EF4-FFF2-40B4-BE49-F238E27FC236}">
              <a16:creationId xmlns:a16="http://schemas.microsoft.com/office/drawing/2014/main" id="{7B4C68A6-FD04-45DD-8B81-3B9E208F52E0}"/>
            </a:ext>
          </a:extLst>
        </xdr:cNvPr>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01" name="フローチャート: 判断 500">
          <a:extLst>
            <a:ext uri="{FF2B5EF4-FFF2-40B4-BE49-F238E27FC236}">
              <a16:creationId xmlns:a16="http://schemas.microsoft.com/office/drawing/2014/main" id="{9EE8C9F7-377B-477C-85EB-2D689A4BDC9C}"/>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02" name="フローチャート: 判断 501">
          <a:extLst>
            <a:ext uri="{FF2B5EF4-FFF2-40B4-BE49-F238E27FC236}">
              <a16:creationId xmlns:a16="http://schemas.microsoft.com/office/drawing/2014/main" id="{9EA0FAD7-D054-4273-A9FA-FA4A9B316E07}"/>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03" name="フローチャート: 判断 502">
          <a:extLst>
            <a:ext uri="{FF2B5EF4-FFF2-40B4-BE49-F238E27FC236}">
              <a16:creationId xmlns:a16="http://schemas.microsoft.com/office/drawing/2014/main" id="{70DDB3B5-F8D5-4B58-BDC8-9FC10BC6C4CB}"/>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A355567-BF1C-41B1-B526-AC3076E4F7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CB58998-C6A8-4522-9EC8-16ACB2D81F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861DBD6-3A32-4E69-9DC7-E23129589C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4EF464A-EE71-4BC1-AC04-559B59DE3D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E5B4AE3-A067-467C-B51F-289B7F6990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93218</xdr:rowOff>
    </xdr:from>
    <xdr:to>
      <xdr:col>116</xdr:col>
      <xdr:colOff>114300</xdr:colOff>
      <xdr:row>63</xdr:row>
      <xdr:rowOff>23368</xdr:rowOff>
    </xdr:to>
    <xdr:sp macro="" textlink="">
      <xdr:nvSpPr>
        <xdr:cNvPr id="509" name="楕円 508">
          <a:extLst>
            <a:ext uri="{FF2B5EF4-FFF2-40B4-BE49-F238E27FC236}">
              <a16:creationId xmlns:a16="http://schemas.microsoft.com/office/drawing/2014/main" id="{68187991-483E-4ACA-9259-BB9DDD9C6533}"/>
            </a:ext>
          </a:extLst>
        </xdr:cNvPr>
        <xdr:cNvSpPr/>
      </xdr:nvSpPr>
      <xdr:spPr>
        <a:xfrm>
          <a:off x="221107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8145</xdr:rowOff>
    </xdr:from>
    <xdr:ext cx="469744" cy="259045"/>
    <xdr:sp macro="" textlink="">
      <xdr:nvSpPr>
        <xdr:cNvPr id="510" name="【学校施設】&#10;一人当たり面積該当値テキスト">
          <a:extLst>
            <a:ext uri="{FF2B5EF4-FFF2-40B4-BE49-F238E27FC236}">
              <a16:creationId xmlns:a16="http://schemas.microsoft.com/office/drawing/2014/main" id="{8CC88C6C-1127-4572-B8BC-4605FB44CD0B}"/>
            </a:ext>
          </a:extLst>
        </xdr:cNvPr>
        <xdr:cNvSpPr txBox="1"/>
      </xdr:nvSpPr>
      <xdr:spPr>
        <a:xfrm>
          <a:off x="22199600" y="1063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511" name="楕円 510">
          <a:extLst>
            <a:ext uri="{FF2B5EF4-FFF2-40B4-BE49-F238E27FC236}">
              <a16:creationId xmlns:a16="http://schemas.microsoft.com/office/drawing/2014/main" id="{74516194-D944-4B3D-9BB7-7BF97B277D74}"/>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144018</xdr:rowOff>
    </xdr:to>
    <xdr:cxnSp macro="">
      <xdr:nvCxnSpPr>
        <xdr:cNvPr id="512" name="直線コネクタ 511">
          <a:extLst>
            <a:ext uri="{FF2B5EF4-FFF2-40B4-BE49-F238E27FC236}">
              <a16:creationId xmlns:a16="http://schemas.microsoft.com/office/drawing/2014/main" id="{9A3792C8-DE18-446D-8E2F-661AD755246E}"/>
            </a:ext>
          </a:extLst>
        </xdr:cNvPr>
        <xdr:cNvCxnSpPr/>
      </xdr:nvCxnSpPr>
      <xdr:spPr>
        <a:xfrm>
          <a:off x="21323300" y="107716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80416</xdr:rowOff>
    </xdr:from>
    <xdr:to>
      <xdr:col>107</xdr:col>
      <xdr:colOff>101600</xdr:colOff>
      <xdr:row>63</xdr:row>
      <xdr:rowOff>10566</xdr:rowOff>
    </xdr:to>
    <xdr:sp macro="" textlink="">
      <xdr:nvSpPr>
        <xdr:cNvPr id="513" name="楕円 512">
          <a:extLst>
            <a:ext uri="{FF2B5EF4-FFF2-40B4-BE49-F238E27FC236}">
              <a16:creationId xmlns:a16="http://schemas.microsoft.com/office/drawing/2014/main" id="{FB71C286-448C-492A-80C4-2B7DB87A4CBF}"/>
            </a:ext>
          </a:extLst>
        </xdr:cNvPr>
        <xdr:cNvSpPr/>
      </xdr:nvSpPr>
      <xdr:spPr>
        <a:xfrm>
          <a:off x="20383500" y="107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131216</xdr:rowOff>
    </xdr:from>
    <xdr:to>
      <xdr:col>111</xdr:col>
      <xdr:colOff>177800</xdr:colOff>
      <xdr:row>62</xdr:row>
      <xdr:rowOff>141732</xdr:rowOff>
    </xdr:to>
    <xdr:cxnSp macro="">
      <xdr:nvCxnSpPr>
        <xdr:cNvPr id="514" name="直線コネクタ 513">
          <a:extLst>
            <a:ext uri="{FF2B5EF4-FFF2-40B4-BE49-F238E27FC236}">
              <a16:creationId xmlns:a16="http://schemas.microsoft.com/office/drawing/2014/main" id="{5E5B01C1-1C9F-499D-9AED-14B416C47476}"/>
            </a:ext>
          </a:extLst>
        </xdr:cNvPr>
        <xdr:cNvCxnSpPr/>
      </xdr:nvCxnSpPr>
      <xdr:spPr>
        <a:xfrm>
          <a:off x="20434300" y="1076111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79959</xdr:rowOff>
    </xdr:from>
    <xdr:to>
      <xdr:col>102</xdr:col>
      <xdr:colOff>165100</xdr:colOff>
      <xdr:row>63</xdr:row>
      <xdr:rowOff>10109</xdr:rowOff>
    </xdr:to>
    <xdr:sp macro="" textlink="">
      <xdr:nvSpPr>
        <xdr:cNvPr id="515" name="楕円 514">
          <a:extLst>
            <a:ext uri="{FF2B5EF4-FFF2-40B4-BE49-F238E27FC236}">
              <a16:creationId xmlns:a16="http://schemas.microsoft.com/office/drawing/2014/main" id="{9DE3740F-8C47-4BF0-8E2B-3BA769032C72}"/>
            </a:ext>
          </a:extLst>
        </xdr:cNvPr>
        <xdr:cNvSpPr/>
      </xdr:nvSpPr>
      <xdr:spPr>
        <a:xfrm>
          <a:off x="19494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130759</xdr:rowOff>
    </xdr:from>
    <xdr:to>
      <xdr:col>107</xdr:col>
      <xdr:colOff>50800</xdr:colOff>
      <xdr:row>62</xdr:row>
      <xdr:rowOff>131216</xdr:rowOff>
    </xdr:to>
    <xdr:cxnSp macro="">
      <xdr:nvCxnSpPr>
        <xdr:cNvPr id="516" name="直線コネクタ 515">
          <a:extLst>
            <a:ext uri="{FF2B5EF4-FFF2-40B4-BE49-F238E27FC236}">
              <a16:creationId xmlns:a16="http://schemas.microsoft.com/office/drawing/2014/main" id="{64FCE4FF-4F35-4BDB-8AAB-540241013D7C}"/>
            </a:ext>
          </a:extLst>
        </xdr:cNvPr>
        <xdr:cNvCxnSpPr/>
      </xdr:nvCxnSpPr>
      <xdr:spPr>
        <a:xfrm>
          <a:off x="19545300" y="1076065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82703</xdr:rowOff>
    </xdr:from>
    <xdr:to>
      <xdr:col>98</xdr:col>
      <xdr:colOff>38100</xdr:colOff>
      <xdr:row>63</xdr:row>
      <xdr:rowOff>12853</xdr:rowOff>
    </xdr:to>
    <xdr:sp macro="" textlink="">
      <xdr:nvSpPr>
        <xdr:cNvPr id="517" name="楕円 516">
          <a:extLst>
            <a:ext uri="{FF2B5EF4-FFF2-40B4-BE49-F238E27FC236}">
              <a16:creationId xmlns:a16="http://schemas.microsoft.com/office/drawing/2014/main" id="{7ED51E2C-1634-406C-8EB2-C8F6244FEB18}"/>
            </a:ext>
          </a:extLst>
        </xdr:cNvPr>
        <xdr:cNvSpPr/>
      </xdr:nvSpPr>
      <xdr:spPr>
        <a:xfrm>
          <a:off x="186055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130759</xdr:rowOff>
    </xdr:from>
    <xdr:to>
      <xdr:col>102</xdr:col>
      <xdr:colOff>114300</xdr:colOff>
      <xdr:row>62</xdr:row>
      <xdr:rowOff>133503</xdr:rowOff>
    </xdr:to>
    <xdr:cxnSp macro="">
      <xdr:nvCxnSpPr>
        <xdr:cNvPr id="518" name="直線コネクタ 517">
          <a:extLst>
            <a:ext uri="{FF2B5EF4-FFF2-40B4-BE49-F238E27FC236}">
              <a16:creationId xmlns:a16="http://schemas.microsoft.com/office/drawing/2014/main" id="{10607C9D-9248-41E9-80DA-B0AB784FFB49}"/>
            </a:ext>
          </a:extLst>
        </xdr:cNvPr>
        <xdr:cNvCxnSpPr/>
      </xdr:nvCxnSpPr>
      <xdr:spPr>
        <a:xfrm flipV="1">
          <a:off x="18656300" y="1076065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519" name="n_1aveValue【学校施設】&#10;一人当たり面積">
          <a:extLst>
            <a:ext uri="{FF2B5EF4-FFF2-40B4-BE49-F238E27FC236}">
              <a16:creationId xmlns:a16="http://schemas.microsoft.com/office/drawing/2014/main" id="{4D8DE46F-4FFD-433A-A401-27ADE85CBC32}"/>
            </a:ext>
          </a:extLst>
        </xdr:cNvPr>
        <xdr:cNvSpPr txBox="1"/>
      </xdr:nvSpPr>
      <xdr:spPr>
        <a:xfrm>
          <a:off x="21075727" y="1024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520" name="n_2aveValue【学校施設】&#10;一人当たり面積">
          <a:extLst>
            <a:ext uri="{FF2B5EF4-FFF2-40B4-BE49-F238E27FC236}">
              <a16:creationId xmlns:a16="http://schemas.microsoft.com/office/drawing/2014/main" id="{A33FEFFC-68E6-4B89-A214-B383C8A41C03}"/>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521" name="n_3aveValue【学校施設】&#10;一人当たり面積">
          <a:extLst>
            <a:ext uri="{FF2B5EF4-FFF2-40B4-BE49-F238E27FC236}">
              <a16:creationId xmlns:a16="http://schemas.microsoft.com/office/drawing/2014/main" id="{C397AE7A-3504-49F0-8FFD-0828B099072D}"/>
            </a:ext>
          </a:extLst>
        </xdr:cNvPr>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522" name="n_4aveValue【学校施設】&#10;一人当たり面積">
          <a:extLst>
            <a:ext uri="{FF2B5EF4-FFF2-40B4-BE49-F238E27FC236}">
              <a16:creationId xmlns:a16="http://schemas.microsoft.com/office/drawing/2014/main" id="{67E89A12-5BB0-4A49-A085-0027C92131A2}"/>
            </a:ext>
          </a:extLst>
        </xdr:cNvPr>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523" name="n_1mainValue【学校施設】&#10;一人当たり面積">
          <a:extLst>
            <a:ext uri="{FF2B5EF4-FFF2-40B4-BE49-F238E27FC236}">
              <a16:creationId xmlns:a16="http://schemas.microsoft.com/office/drawing/2014/main" id="{F501A9D1-E91C-44CF-AD4E-7258B4186FAF}"/>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1693</xdr:rowOff>
    </xdr:from>
    <xdr:ext cx="469744" cy="259045"/>
    <xdr:sp macro="" textlink="">
      <xdr:nvSpPr>
        <xdr:cNvPr id="524" name="n_2mainValue【学校施設】&#10;一人当たり面積">
          <a:extLst>
            <a:ext uri="{FF2B5EF4-FFF2-40B4-BE49-F238E27FC236}">
              <a16:creationId xmlns:a16="http://schemas.microsoft.com/office/drawing/2014/main" id="{9A17403E-3357-4129-9A76-394123B01254}"/>
            </a:ext>
          </a:extLst>
        </xdr:cNvPr>
        <xdr:cNvSpPr txBox="1"/>
      </xdr:nvSpPr>
      <xdr:spPr>
        <a:xfrm>
          <a:off x="20199427" y="1080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1236</xdr:rowOff>
    </xdr:from>
    <xdr:ext cx="469744" cy="259045"/>
    <xdr:sp macro="" textlink="">
      <xdr:nvSpPr>
        <xdr:cNvPr id="525" name="n_3mainValue【学校施設】&#10;一人当たり面積">
          <a:extLst>
            <a:ext uri="{FF2B5EF4-FFF2-40B4-BE49-F238E27FC236}">
              <a16:creationId xmlns:a16="http://schemas.microsoft.com/office/drawing/2014/main" id="{2178064D-6AD0-42D8-841A-E322273BB2ED}"/>
            </a:ext>
          </a:extLst>
        </xdr:cNvPr>
        <xdr:cNvSpPr txBox="1"/>
      </xdr:nvSpPr>
      <xdr:spPr>
        <a:xfrm>
          <a:off x="19310427" y="1080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3980</xdr:rowOff>
    </xdr:from>
    <xdr:ext cx="469744" cy="259045"/>
    <xdr:sp macro="" textlink="">
      <xdr:nvSpPr>
        <xdr:cNvPr id="526" name="n_4mainValue【学校施設】&#10;一人当たり面積">
          <a:extLst>
            <a:ext uri="{FF2B5EF4-FFF2-40B4-BE49-F238E27FC236}">
              <a16:creationId xmlns:a16="http://schemas.microsoft.com/office/drawing/2014/main" id="{07268D00-CC22-47F6-A911-DEC977D31348}"/>
            </a:ext>
          </a:extLst>
        </xdr:cNvPr>
        <xdr:cNvSpPr txBox="1"/>
      </xdr:nvSpPr>
      <xdr:spPr>
        <a:xfrm>
          <a:off x="18421427" y="108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D36082F2-8456-4B99-B03A-FC23C06FCA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325204C-CA81-4B55-BE9E-18AD60C7D1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C1892C02-216D-497A-9543-0F8B1A533C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420469C2-2C78-4AA4-8F53-ED0A7E52A9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3EE1BDE5-9F8D-4B42-82E8-0927FE9F29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C897FA83-EB28-4865-907B-637996FB8B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E425E7CE-9F79-4DD8-93EA-7C2D178260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1E81B062-A118-4C46-BB0A-5A9EEA24ED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B5699594-78FE-4DBF-B0C2-0331DF11E2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DBEF2B17-3BB0-42E7-B9A1-A775DAEB027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DF3F336F-2FB4-4169-8965-C8AF1885445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8" name="直線コネクタ 537">
          <a:extLst>
            <a:ext uri="{FF2B5EF4-FFF2-40B4-BE49-F238E27FC236}">
              <a16:creationId xmlns:a16="http://schemas.microsoft.com/office/drawing/2014/main" id="{80102C51-D318-488E-A31E-7D07D1E0C02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9" name="テキスト ボックス 538">
          <a:extLst>
            <a:ext uri="{FF2B5EF4-FFF2-40B4-BE49-F238E27FC236}">
              <a16:creationId xmlns:a16="http://schemas.microsoft.com/office/drawing/2014/main" id="{7E8E8A80-0D53-4E55-96FA-80182961078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0" name="直線コネクタ 539">
          <a:extLst>
            <a:ext uri="{FF2B5EF4-FFF2-40B4-BE49-F238E27FC236}">
              <a16:creationId xmlns:a16="http://schemas.microsoft.com/office/drawing/2014/main" id="{6A32F4BB-EB9C-4330-94BD-D9201B83F37A}"/>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1" name="テキスト ボックス 540">
          <a:extLst>
            <a:ext uri="{FF2B5EF4-FFF2-40B4-BE49-F238E27FC236}">
              <a16:creationId xmlns:a16="http://schemas.microsoft.com/office/drawing/2014/main" id="{ED75AB70-65AD-4208-9104-239C7A4C190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2" name="直線コネクタ 541">
          <a:extLst>
            <a:ext uri="{FF2B5EF4-FFF2-40B4-BE49-F238E27FC236}">
              <a16:creationId xmlns:a16="http://schemas.microsoft.com/office/drawing/2014/main" id="{B84FC150-AC17-4B44-8839-224D92AE645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3" name="テキスト ボックス 542">
          <a:extLst>
            <a:ext uri="{FF2B5EF4-FFF2-40B4-BE49-F238E27FC236}">
              <a16:creationId xmlns:a16="http://schemas.microsoft.com/office/drawing/2014/main" id="{F6004555-C224-47B4-8210-C9C9972A9BE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4" name="直線コネクタ 543">
          <a:extLst>
            <a:ext uri="{FF2B5EF4-FFF2-40B4-BE49-F238E27FC236}">
              <a16:creationId xmlns:a16="http://schemas.microsoft.com/office/drawing/2014/main" id="{4EB785E6-5A0C-4F12-9907-59E904E5EB0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5" name="テキスト ボックス 544">
          <a:extLst>
            <a:ext uri="{FF2B5EF4-FFF2-40B4-BE49-F238E27FC236}">
              <a16:creationId xmlns:a16="http://schemas.microsoft.com/office/drawing/2014/main" id="{3C6A6E58-ED8A-4409-8E94-CA877CFD2523}"/>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E1C58C41-EA3C-4068-93EC-3951B07D8B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7" name="テキスト ボックス 546">
          <a:extLst>
            <a:ext uri="{FF2B5EF4-FFF2-40B4-BE49-F238E27FC236}">
              <a16:creationId xmlns:a16="http://schemas.microsoft.com/office/drawing/2014/main" id="{2DEBC1AA-D7A5-49FC-86E7-E2A3DCB49217}"/>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6F3F68A6-04EB-4ECA-89FB-9C196E3427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35813</xdr:rowOff>
    </xdr:from>
    <xdr:to>
      <xdr:col>85</xdr:col>
      <xdr:colOff>126364</xdr:colOff>
      <xdr:row>85</xdr:row>
      <xdr:rowOff>163830</xdr:rowOff>
    </xdr:to>
    <xdr:cxnSp macro="">
      <xdr:nvCxnSpPr>
        <xdr:cNvPr id="549" name="直線コネクタ 548">
          <a:extLst>
            <a:ext uri="{FF2B5EF4-FFF2-40B4-BE49-F238E27FC236}">
              <a16:creationId xmlns:a16="http://schemas.microsoft.com/office/drawing/2014/main" id="{38902835-3072-41C9-9FCB-59C65ECE582B}"/>
            </a:ext>
          </a:extLst>
        </xdr:cNvPr>
        <xdr:cNvCxnSpPr/>
      </xdr:nvCxnSpPr>
      <xdr:spPr>
        <a:xfrm flipV="1">
          <a:off x="16318864" y="13408913"/>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50" name="【児童館】&#10;有形固定資産減価償却率最小値テキスト">
          <a:extLst>
            <a:ext uri="{FF2B5EF4-FFF2-40B4-BE49-F238E27FC236}">
              <a16:creationId xmlns:a16="http://schemas.microsoft.com/office/drawing/2014/main" id="{CCFEE939-4199-4D07-86A8-8386D47F22A2}"/>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51" name="直線コネクタ 550">
          <a:extLst>
            <a:ext uri="{FF2B5EF4-FFF2-40B4-BE49-F238E27FC236}">
              <a16:creationId xmlns:a16="http://schemas.microsoft.com/office/drawing/2014/main" id="{36D8BB65-F7F8-41FF-9838-DD9535637CC9}"/>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153940</xdr:rowOff>
    </xdr:from>
    <xdr:ext cx="405111" cy="259045"/>
    <xdr:sp macro="" textlink="">
      <xdr:nvSpPr>
        <xdr:cNvPr id="552" name="【児童館】&#10;有形固定資産減価償却率最大値テキスト">
          <a:extLst>
            <a:ext uri="{FF2B5EF4-FFF2-40B4-BE49-F238E27FC236}">
              <a16:creationId xmlns:a16="http://schemas.microsoft.com/office/drawing/2014/main" id="{7961BD12-3043-4331-B057-C0FC29AA302A}"/>
            </a:ext>
          </a:extLst>
        </xdr:cNvPr>
        <xdr:cNvSpPr txBox="1"/>
      </xdr:nvSpPr>
      <xdr:spPr>
        <a:xfrm>
          <a:off x="16357600" y="1318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35813</xdr:rowOff>
    </xdr:from>
    <xdr:to>
      <xdr:col>86</xdr:col>
      <xdr:colOff>25400</xdr:colOff>
      <xdr:row>78</xdr:row>
      <xdr:rowOff>35813</xdr:rowOff>
    </xdr:to>
    <xdr:cxnSp macro="">
      <xdr:nvCxnSpPr>
        <xdr:cNvPr id="553" name="直線コネクタ 552">
          <a:extLst>
            <a:ext uri="{FF2B5EF4-FFF2-40B4-BE49-F238E27FC236}">
              <a16:creationId xmlns:a16="http://schemas.microsoft.com/office/drawing/2014/main" id="{A2CE71F8-0F6F-400D-B5D2-7556DE360CFE}"/>
            </a:ext>
          </a:extLst>
        </xdr:cNvPr>
        <xdr:cNvCxnSpPr/>
      </xdr:nvCxnSpPr>
      <xdr:spPr>
        <a:xfrm>
          <a:off x="16230600" y="1340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105173</xdr:rowOff>
    </xdr:from>
    <xdr:ext cx="405111" cy="259045"/>
    <xdr:sp macro="" textlink="">
      <xdr:nvSpPr>
        <xdr:cNvPr id="554" name="【児童館】&#10;有形固定資産減価償却率平均値テキスト">
          <a:extLst>
            <a:ext uri="{FF2B5EF4-FFF2-40B4-BE49-F238E27FC236}">
              <a16:creationId xmlns:a16="http://schemas.microsoft.com/office/drawing/2014/main" id="{4E12F546-0356-4FCC-8937-1E8BEC2E6B1B}"/>
            </a:ext>
          </a:extLst>
        </xdr:cNvPr>
        <xdr:cNvSpPr txBox="1"/>
      </xdr:nvSpPr>
      <xdr:spPr>
        <a:xfrm>
          <a:off x="16357600" y="1399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126746</xdr:rowOff>
    </xdr:from>
    <xdr:to>
      <xdr:col>85</xdr:col>
      <xdr:colOff>177800</xdr:colOff>
      <xdr:row>82</xdr:row>
      <xdr:rowOff>56896</xdr:rowOff>
    </xdr:to>
    <xdr:sp macro="" textlink="">
      <xdr:nvSpPr>
        <xdr:cNvPr id="555" name="フローチャート: 判断 554">
          <a:extLst>
            <a:ext uri="{FF2B5EF4-FFF2-40B4-BE49-F238E27FC236}">
              <a16:creationId xmlns:a16="http://schemas.microsoft.com/office/drawing/2014/main" id="{65221F38-832F-47A8-960B-526E3DCBC5AD}"/>
            </a:ext>
          </a:extLst>
        </xdr:cNvPr>
        <xdr:cNvSpPr/>
      </xdr:nvSpPr>
      <xdr:spPr>
        <a:xfrm>
          <a:off x="162687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58165</xdr:rowOff>
    </xdr:from>
    <xdr:to>
      <xdr:col>81</xdr:col>
      <xdr:colOff>101600</xdr:colOff>
      <xdr:row>81</xdr:row>
      <xdr:rowOff>159765</xdr:rowOff>
    </xdr:to>
    <xdr:sp macro="" textlink="">
      <xdr:nvSpPr>
        <xdr:cNvPr id="556" name="フローチャート: 判断 555">
          <a:extLst>
            <a:ext uri="{FF2B5EF4-FFF2-40B4-BE49-F238E27FC236}">
              <a16:creationId xmlns:a16="http://schemas.microsoft.com/office/drawing/2014/main" id="{1315CAC1-4893-4C1A-AE4C-E2759711D251}"/>
            </a:ext>
          </a:extLst>
        </xdr:cNvPr>
        <xdr:cNvSpPr/>
      </xdr:nvSpPr>
      <xdr:spPr>
        <a:xfrm>
          <a:off x="15430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557" name="フローチャート: 判断 556">
          <a:extLst>
            <a:ext uri="{FF2B5EF4-FFF2-40B4-BE49-F238E27FC236}">
              <a16:creationId xmlns:a16="http://schemas.microsoft.com/office/drawing/2014/main" id="{6D688E2F-C1BF-4D3D-A751-E537D00B0EDC}"/>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26163</xdr:rowOff>
    </xdr:from>
    <xdr:to>
      <xdr:col>72</xdr:col>
      <xdr:colOff>38100</xdr:colOff>
      <xdr:row>81</xdr:row>
      <xdr:rowOff>127763</xdr:rowOff>
    </xdr:to>
    <xdr:sp macro="" textlink="">
      <xdr:nvSpPr>
        <xdr:cNvPr id="558" name="フローチャート: 判断 557">
          <a:extLst>
            <a:ext uri="{FF2B5EF4-FFF2-40B4-BE49-F238E27FC236}">
              <a16:creationId xmlns:a16="http://schemas.microsoft.com/office/drawing/2014/main" id="{2C042A42-3EB1-4239-9C23-DD353F0B6527}"/>
            </a:ext>
          </a:extLst>
        </xdr:cNvPr>
        <xdr:cNvSpPr/>
      </xdr:nvSpPr>
      <xdr:spPr>
        <a:xfrm>
          <a:off x="13652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76454</xdr:rowOff>
    </xdr:from>
    <xdr:to>
      <xdr:col>67</xdr:col>
      <xdr:colOff>101600</xdr:colOff>
      <xdr:row>81</xdr:row>
      <xdr:rowOff>6604</xdr:rowOff>
    </xdr:to>
    <xdr:sp macro="" textlink="">
      <xdr:nvSpPr>
        <xdr:cNvPr id="559" name="フローチャート: 判断 558">
          <a:extLst>
            <a:ext uri="{FF2B5EF4-FFF2-40B4-BE49-F238E27FC236}">
              <a16:creationId xmlns:a16="http://schemas.microsoft.com/office/drawing/2014/main" id="{A9170729-BEB6-42FF-BBAC-0D3ACFDF7EE1}"/>
            </a:ext>
          </a:extLst>
        </xdr:cNvPr>
        <xdr:cNvSpPr/>
      </xdr:nvSpPr>
      <xdr:spPr>
        <a:xfrm>
          <a:off x="127635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B03EF39-2F10-4578-87DA-91419825103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5B02347-4A26-4382-8ECB-59A813FD01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24FD7842-0920-4315-BEA9-71C51DA4A7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43B3204A-C1D0-4300-A7CA-1C34CD06A3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0673959-3C7E-4A6D-84CF-17E59981BB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37592</xdr:rowOff>
    </xdr:from>
    <xdr:to>
      <xdr:col>85</xdr:col>
      <xdr:colOff>177800</xdr:colOff>
      <xdr:row>79</xdr:row>
      <xdr:rowOff>139192</xdr:rowOff>
    </xdr:to>
    <xdr:sp macro="" textlink="">
      <xdr:nvSpPr>
        <xdr:cNvPr id="565" name="楕円 564">
          <a:extLst>
            <a:ext uri="{FF2B5EF4-FFF2-40B4-BE49-F238E27FC236}">
              <a16:creationId xmlns:a16="http://schemas.microsoft.com/office/drawing/2014/main" id="{6C6FA735-52C7-4891-B389-306E1686DF07}"/>
            </a:ext>
          </a:extLst>
        </xdr:cNvPr>
        <xdr:cNvSpPr/>
      </xdr:nvSpPr>
      <xdr:spPr>
        <a:xfrm>
          <a:off x="162687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60469</xdr:rowOff>
    </xdr:from>
    <xdr:ext cx="405111" cy="259045"/>
    <xdr:sp macro="" textlink="">
      <xdr:nvSpPr>
        <xdr:cNvPr id="566" name="【児童館】&#10;有形固定資産減価償却率該当値テキスト">
          <a:extLst>
            <a:ext uri="{FF2B5EF4-FFF2-40B4-BE49-F238E27FC236}">
              <a16:creationId xmlns:a16="http://schemas.microsoft.com/office/drawing/2014/main" id="{42350BA1-0B7C-44E1-A260-2D031C1226F2}"/>
            </a:ext>
          </a:extLst>
        </xdr:cNvPr>
        <xdr:cNvSpPr txBox="1"/>
      </xdr:nvSpPr>
      <xdr:spPr>
        <a:xfrm>
          <a:off x="16357600" y="1343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567" name="楕円 566">
          <a:extLst>
            <a:ext uri="{FF2B5EF4-FFF2-40B4-BE49-F238E27FC236}">
              <a16:creationId xmlns:a16="http://schemas.microsoft.com/office/drawing/2014/main" id="{E24B9B82-AA71-429A-B725-8CD071FA0C04}"/>
            </a:ext>
          </a:extLst>
        </xdr:cNvPr>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88392</xdr:rowOff>
    </xdr:to>
    <xdr:cxnSp macro="">
      <xdr:nvCxnSpPr>
        <xdr:cNvPr id="568" name="直線コネクタ 567">
          <a:extLst>
            <a:ext uri="{FF2B5EF4-FFF2-40B4-BE49-F238E27FC236}">
              <a16:creationId xmlns:a16="http://schemas.microsoft.com/office/drawing/2014/main" id="{132873E0-2105-464A-A0E1-C63EE3790A07}"/>
            </a:ext>
          </a:extLst>
        </xdr:cNvPr>
        <xdr:cNvCxnSpPr/>
      </xdr:nvCxnSpPr>
      <xdr:spPr>
        <a:xfrm>
          <a:off x="15481300" y="13548361"/>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39878</xdr:rowOff>
    </xdr:from>
    <xdr:to>
      <xdr:col>76</xdr:col>
      <xdr:colOff>165100</xdr:colOff>
      <xdr:row>78</xdr:row>
      <xdr:rowOff>141478</xdr:rowOff>
    </xdr:to>
    <xdr:sp macro="" textlink="">
      <xdr:nvSpPr>
        <xdr:cNvPr id="569" name="楕円 568">
          <a:extLst>
            <a:ext uri="{FF2B5EF4-FFF2-40B4-BE49-F238E27FC236}">
              <a16:creationId xmlns:a16="http://schemas.microsoft.com/office/drawing/2014/main" id="{996DDAED-675C-40CF-93B1-487EE8EE69BA}"/>
            </a:ext>
          </a:extLst>
        </xdr:cNvPr>
        <xdr:cNvSpPr/>
      </xdr:nvSpPr>
      <xdr:spPr>
        <a:xfrm>
          <a:off x="14541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90678</xdr:rowOff>
    </xdr:from>
    <xdr:to>
      <xdr:col>81</xdr:col>
      <xdr:colOff>50800</xdr:colOff>
      <xdr:row>79</xdr:row>
      <xdr:rowOff>3811</xdr:rowOff>
    </xdr:to>
    <xdr:cxnSp macro="">
      <xdr:nvCxnSpPr>
        <xdr:cNvPr id="570" name="直線コネクタ 569">
          <a:extLst>
            <a:ext uri="{FF2B5EF4-FFF2-40B4-BE49-F238E27FC236}">
              <a16:creationId xmlns:a16="http://schemas.microsoft.com/office/drawing/2014/main" id="{CF7E1A81-65F9-472E-89F0-BD1946B1E89C}"/>
            </a:ext>
          </a:extLst>
        </xdr:cNvPr>
        <xdr:cNvCxnSpPr/>
      </xdr:nvCxnSpPr>
      <xdr:spPr>
        <a:xfrm>
          <a:off x="14592300" y="13463778"/>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124461</xdr:rowOff>
    </xdr:from>
    <xdr:to>
      <xdr:col>72</xdr:col>
      <xdr:colOff>38100</xdr:colOff>
      <xdr:row>78</xdr:row>
      <xdr:rowOff>54611</xdr:rowOff>
    </xdr:to>
    <xdr:sp macro="" textlink="">
      <xdr:nvSpPr>
        <xdr:cNvPr id="571" name="楕円 570">
          <a:extLst>
            <a:ext uri="{FF2B5EF4-FFF2-40B4-BE49-F238E27FC236}">
              <a16:creationId xmlns:a16="http://schemas.microsoft.com/office/drawing/2014/main" id="{C0966D83-0613-4F7C-9335-7FEFCADD58D2}"/>
            </a:ext>
          </a:extLst>
        </xdr:cNvPr>
        <xdr:cNvSpPr/>
      </xdr:nvSpPr>
      <xdr:spPr>
        <a:xfrm>
          <a:off x="13652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3811</xdr:rowOff>
    </xdr:from>
    <xdr:to>
      <xdr:col>76</xdr:col>
      <xdr:colOff>114300</xdr:colOff>
      <xdr:row>78</xdr:row>
      <xdr:rowOff>90678</xdr:rowOff>
    </xdr:to>
    <xdr:cxnSp macro="">
      <xdr:nvCxnSpPr>
        <xdr:cNvPr id="572" name="直線コネクタ 571">
          <a:extLst>
            <a:ext uri="{FF2B5EF4-FFF2-40B4-BE49-F238E27FC236}">
              <a16:creationId xmlns:a16="http://schemas.microsoft.com/office/drawing/2014/main" id="{12D71048-7576-468E-B8CB-946A08889A5C}"/>
            </a:ext>
          </a:extLst>
        </xdr:cNvPr>
        <xdr:cNvCxnSpPr/>
      </xdr:nvCxnSpPr>
      <xdr:spPr>
        <a:xfrm>
          <a:off x="13703300" y="1337691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51308</xdr:rowOff>
    </xdr:from>
    <xdr:to>
      <xdr:col>67</xdr:col>
      <xdr:colOff>101600</xdr:colOff>
      <xdr:row>77</xdr:row>
      <xdr:rowOff>152908</xdr:rowOff>
    </xdr:to>
    <xdr:sp macro="" textlink="">
      <xdr:nvSpPr>
        <xdr:cNvPr id="573" name="楕円 572">
          <a:extLst>
            <a:ext uri="{FF2B5EF4-FFF2-40B4-BE49-F238E27FC236}">
              <a16:creationId xmlns:a16="http://schemas.microsoft.com/office/drawing/2014/main" id="{BA218AAE-BDCA-4FCD-9BB9-45E0DF8F8CBE}"/>
            </a:ext>
          </a:extLst>
        </xdr:cNvPr>
        <xdr:cNvSpPr/>
      </xdr:nvSpPr>
      <xdr:spPr>
        <a:xfrm>
          <a:off x="12763500" y="132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102108</xdr:rowOff>
    </xdr:from>
    <xdr:to>
      <xdr:col>71</xdr:col>
      <xdr:colOff>177800</xdr:colOff>
      <xdr:row>78</xdr:row>
      <xdr:rowOff>3811</xdr:rowOff>
    </xdr:to>
    <xdr:cxnSp macro="">
      <xdr:nvCxnSpPr>
        <xdr:cNvPr id="574" name="直線コネクタ 573">
          <a:extLst>
            <a:ext uri="{FF2B5EF4-FFF2-40B4-BE49-F238E27FC236}">
              <a16:creationId xmlns:a16="http://schemas.microsoft.com/office/drawing/2014/main" id="{9D8B0D33-60E2-4D2D-A327-F5EEFEB19E43}"/>
            </a:ext>
          </a:extLst>
        </xdr:cNvPr>
        <xdr:cNvCxnSpPr/>
      </xdr:nvCxnSpPr>
      <xdr:spPr>
        <a:xfrm>
          <a:off x="12814300" y="1330375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150892</xdr:rowOff>
    </xdr:from>
    <xdr:ext cx="405111" cy="259045"/>
    <xdr:sp macro="" textlink="">
      <xdr:nvSpPr>
        <xdr:cNvPr id="575" name="n_1aveValue【児童館】&#10;有形固定資産減価償却率">
          <a:extLst>
            <a:ext uri="{FF2B5EF4-FFF2-40B4-BE49-F238E27FC236}">
              <a16:creationId xmlns:a16="http://schemas.microsoft.com/office/drawing/2014/main" id="{DA1066E5-3B37-4358-8A56-C68859A38A4C}"/>
            </a:ext>
          </a:extLst>
        </xdr:cNvPr>
        <xdr:cNvSpPr txBox="1"/>
      </xdr:nvSpPr>
      <xdr:spPr>
        <a:xfrm>
          <a:off x="152660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576" name="n_2aveValue【児童館】&#10;有形固定資産減価償却率">
          <a:extLst>
            <a:ext uri="{FF2B5EF4-FFF2-40B4-BE49-F238E27FC236}">
              <a16:creationId xmlns:a16="http://schemas.microsoft.com/office/drawing/2014/main" id="{6D467FDE-3D4B-4EEB-A509-4BAE232CFA17}"/>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118890</xdr:rowOff>
    </xdr:from>
    <xdr:ext cx="405111" cy="259045"/>
    <xdr:sp macro="" textlink="">
      <xdr:nvSpPr>
        <xdr:cNvPr id="577" name="n_3aveValue【児童館】&#10;有形固定資産減価償却率">
          <a:extLst>
            <a:ext uri="{FF2B5EF4-FFF2-40B4-BE49-F238E27FC236}">
              <a16:creationId xmlns:a16="http://schemas.microsoft.com/office/drawing/2014/main" id="{72DCE7AA-AEEA-4DF6-9D66-BC369CA2E4BA}"/>
            </a:ext>
          </a:extLst>
        </xdr:cNvPr>
        <xdr:cNvSpPr txBox="1"/>
      </xdr:nvSpPr>
      <xdr:spPr>
        <a:xfrm>
          <a:off x="13500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169181</xdr:rowOff>
    </xdr:from>
    <xdr:ext cx="405111" cy="259045"/>
    <xdr:sp macro="" textlink="">
      <xdr:nvSpPr>
        <xdr:cNvPr id="578" name="n_4aveValue【児童館】&#10;有形固定資産減価償却率">
          <a:extLst>
            <a:ext uri="{FF2B5EF4-FFF2-40B4-BE49-F238E27FC236}">
              <a16:creationId xmlns:a16="http://schemas.microsoft.com/office/drawing/2014/main" id="{5A87B765-A885-4E05-9828-DF87DCAF7036}"/>
            </a:ext>
          </a:extLst>
        </xdr:cNvPr>
        <xdr:cNvSpPr txBox="1"/>
      </xdr:nvSpPr>
      <xdr:spPr>
        <a:xfrm>
          <a:off x="12611744" y="138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579" name="n_1mainValue【児童館】&#10;有形固定資産減価償却率">
          <a:extLst>
            <a:ext uri="{FF2B5EF4-FFF2-40B4-BE49-F238E27FC236}">
              <a16:creationId xmlns:a16="http://schemas.microsoft.com/office/drawing/2014/main" id="{4D220ACF-4FF4-459E-805B-EC215DC223B7}"/>
            </a:ext>
          </a:extLst>
        </xdr:cNvPr>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158005</xdr:rowOff>
    </xdr:from>
    <xdr:ext cx="405111" cy="259045"/>
    <xdr:sp macro="" textlink="">
      <xdr:nvSpPr>
        <xdr:cNvPr id="580" name="n_2mainValue【児童館】&#10;有形固定資産減価償却率">
          <a:extLst>
            <a:ext uri="{FF2B5EF4-FFF2-40B4-BE49-F238E27FC236}">
              <a16:creationId xmlns:a16="http://schemas.microsoft.com/office/drawing/2014/main" id="{42D4D8D3-0EDE-42CB-9543-7B8222C8D59E}"/>
            </a:ext>
          </a:extLst>
        </xdr:cNvPr>
        <xdr:cNvSpPr txBox="1"/>
      </xdr:nvSpPr>
      <xdr:spPr>
        <a:xfrm>
          <a:off x="143897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71138</xdr:rowOff>
    </xdr:from>
    <xdr:ext cx="405111" cy="259045"/>
    <xdr:sp macro="" textlink="">
      <xdr:nvSpPr>
        <xdr:cNvPr id="581" name="n_3mainValue【児童館】&#10;有形固定資産減価償却率">
          <a:extLst>
            <a:ext uri="{FF2B5EF4-FFF2-40B4-BE49-F238E27FC236}">
              <a16:creationId xmlns:a16="http://schemas.microsoft.com/office/drawing/2014/main" id="{40847944-FF87-4A4F-9559-0B992690CEC0}"/>
            </a:ext>
          </a:extLst>
        </xdr:cNvPr>
        <xdr:cNvSpPr txBox="1"/>
      </xdr:nvSpPr>
      <xdr:spPr>
        <a:xfrm>
          <a:off x="13500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169435</xdr:rowOff>
    </xdr:from>
    <xdr:ext cx="405111" cy="259045"/>
    <xdr:sp macro="" textlink="">
      <xdr:nvSpPr>
        <xdr:cNvPr id="582" name="n_4mainValue【児童館】&#10;有形固定資産減価償却率">
          <a:extLst>
            <a:ext uri="{FF2B5EF4-FFF2-40B4-BE49-F238E27FC236}">
              <a16:creationId xmlns:a16="http://schemas.microsoft.com/office/drawing/2014/main" id="{6861DAC5-D52A-4878-93E1-E5B6A8BAA668}"/>
            </a:ext>
          </a:extLst>
        </xdr:cNvPr>
        <xdr:cNvSpPr txBox="1"/>
      </xdr:nvSpPr>
      <xdr:spPr>
        <a:xfrm>
          <a:off x="12611744" y="1302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59C10653-D9F5-431A-9D3B-B40B79B7C5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111A4044-493D-4EF4-93AC-9299D459B0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DBEDFF58-DF5E-4EEE-9B88-08885B913C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582686A-73ED-4060-B72E-564F7272D3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EB249A45-B6EC-49D9-AC24-8E8E7ECC3A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A9791995-2E8C-4CAA-8B5B-373C092C79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16EBDDA-9FF7-415B-A2A9-06A0D68DBB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BEA3372E-A865-46FA-9231-49ABC2B295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49E01524-3010-4AA1-B348-D7EF94BDD4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8079712B-518D-4EA5-BCFA-28A970A6B8A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6C83A104-C55C-46A9-B4C7-3DAA5B9F36A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623E77C2-B435-407E-B0BB-7DEC77DEB18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D8E1CFE3-FD35-4D99-A036-9A21240A84A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10843242-85FF-4F9E-9A21-9C9B8D6CE9A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4EC229B0-5536-4A6E-8707-B46406FD0BE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DC43985C-6CB3-4474-86F6-1E31B978D6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739C8150-0F37-406C-A654-F87C795D47C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32DD0965-8AE9-4EB3-BC88-47BE4BFA2E9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F8757CAF-335B-4FCA-B506-13D34B2258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12B717B5-85A1-47A9-AFDD-25FFC862EF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035F52C5-D088-4C13-9451-81CF9C188BF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1524</xdr:rowOff>
    </xdr:to>
    <xdr:cxnSp macro="">
      <xdr:nvCxnSpPr>
        <xdr:cNvPr id="604" name="直線コネクタ 603">
          <a:extLst>
            <a:ext uri="{FF2B5EF4-FFF2-40B4-BE49-F238E27FC236}">
              <a16:creationId xmlns:a16="http://schemas.microsoft.com/office/drawing/2014/main" id="{52D1A58D-4619-47F4-8679-37BFE167134C}"/>
            </a:ext>
          </a:extLst>
        </xdr:cNvPr>
        <xdr:cNvCxnSpPr/>
      </xdr:nvCxnSpPr>
      <xdr:spPr>
        <a:xfrm flipV="1">
          <a:off x="22160864" y="1328318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605" name="【児童館】&#10;一人当たり面積最小値テキスト">
          <a:extLst>
            <a:ext uri="{FF2B5EF4-FFF2-40B4-BE49-F238E27FC236}">
              <a16:creationId xmlns:a16="http://schemas.microsoft.com/office/drawing/2014/main" id="{78F1C13F-4F3A-4EF9-AA23-87CD9F372D90}"/>
            </a:ext>
          </a:extLst>
        </xdr:cNvPr>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606" name="直線コネクタ 605">
          <a:extLst>
            <a:ext uri="{FF2B5EF4-FFF2-40B4-BE49-F238E27FC236}">
              <a16:creationId xmlns:a16="http://schemas.microsoft.com/office/drawing/2014/main" id="{68E44750-E275-4104-83E3-AFD21FB66C52}"/>
            </a:ext>
          </a:extLst>
        </xdr:cNvPr>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07" name="【児童館】&#10;一人当たり面積最大値テキスト">
          <a:extLst>
            <a:ext uri="{FF2B5EF4-FFF2-40B4-BE49-F238E27FC236}">
              <a16:creationId xmlns:a16="http://schemas.microsoft.com/office/drawing/2014/main" id="{E7D50C93-8E81-4050-8588-D4110EE83269}"/>
            </a:ext>
          </a:extLst>
        </xdr:cNvPr>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08" name="直線コネクタ 607">
          <a:extLst>
            <a:ext uri="{FF2B5EF4-FFF2-40B4-BE49-F238E27FC236}">
              <a16:creationId xmlns:a16="http://schemas.microsoft.com/office/drawing/2014/main" id="{B3CBBC29-3D1E-4623-BE05-90FE82C6AB5F}"/>
            </a:ext>
          </a:extLst>
        </xdr:cNvPr>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166895</xdr:rowOff>
    </xdr:from>
    <xdr:ext cx="469744" cy="259045"/>
    <xdr:sp macro="" textlink="">
      <xdr:nvSpPr>
        <xdr:cNvPr id="609" name="【児童館】&#10;一人当たり面積平均値テキスト">
          <a:extLst>
            <a:ext uri="{FF2B5EF4-FFF2-40B4-BE49-F238E27FC236}">
              <a16:creationId xmlns:a16="http://schemas.microsoft.com/office/drawing/2014/main" id="{498C468A-FD81-4EC0-AC63-48448FFFAD80}"/>
            </a:ext>
          </a:extLst>
        </xdr:cNvPr>
        <xdr:cNvSpPr txBox="1"/>
      </xdr:nvSpPr>
      <xdr:spPr>
        <a:xfrm>
          <a:off x="2219960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610" name="フローチャート: 判断 609">
          <a:extLst>
            <a:ext uri="{FF2B5EF4-FFF2-40B4-BE49-F238E27FC236}">
              <a16:creationId xmlns:a16="http://schemas.microsoft.com/office/drawing/2014/main" id="{54C5C904-01FE-4457-9055-80EAA3498682}"/>
            </a:ext>
          </a:extLst>
        </xdr:cNvPr>
        <xdr:cNvSpPr/>
      </xdr:nvSpPr>
      <xdr:spPr>
        <a:xfrm>
          <a:off x="22110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7874</xdr:rowOff>
    </xdr:from>
    <xdr:to>
      <xdr:col>112</xdr:col>
      <xdr:colOff>38100</xdr:colOff>
      <xdr:row>83</xdr:row>
      <xdr:rowOff>109474</xdr:rowOff>
    </xdr:to>
    <xdr:sp macro="" textlink="">
      <xdr:nvSpPr>
        <xdr:cNvPr id="611" name="フローチャート: 判断 610">
          <a:extLst>
            <a:ext uri="{FF2B5EF4-FFF2-40B4-BE49-F238E27FC236}">
              <a16:creationId xmlns:a16="http://schemas.microsoft.com/office/drawing/2014/main" id="{05288B70-4BB3-4F8E-9FC9-A3E79C349777}"/>
            </a:ext>
          </a:extLst>
        </xdr:cNvPr>
        <xdr:cNvSpPr/>
      </xdr:nvSpPr>
      <xdr:spPr>
        <a:xfrm>
          <a:off x="212725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612" name="フローチャート: 判断 611">
          <a:extLst>
            <a:ext uri="{FF2B5EF4-FFF2-40B4-BE49-F238E27FC236}">
              <a16:creationId xmlns:a16="http://schemas.microsoft.com/office/drawing/2014/main" id="{E597A527-3AAC-42AF-9ADB-DB4265F204F0}"/>
            </a:ext>
          </a:extLst>
        </xdr:cNvPr>
        <xdr:cNvSpPr/>
      </xdr:nvSpPr>
      <xdr:spPr>
        <a:xfrm>
          <a:off x="20383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613" name="フローチャート: 判断 612">
          <a:extLst>
            <a:ext uri="{FF2B5EF4-FFF2-40B4-BE49-F238E27FC236}">
              <a16:creationId xmlns:a16="http://schemas.microsoft.com/office/drawing/2014/main" id="{267A15BC-7393-47F4-95CC-8700553EB000}"/>
            </a:ext>
          </a:extLst>
        </xdr:cNvPr>
        <xdr:cNvSpPr/>
      </xdr:nvSpPr>
      <xdr:spPr>
        <a:xfrm>
          <a:off x="19494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35306</xdr:rowOff>
    </xdr:from>
    <xdr:to>
      <xdr:col>98</xdr:col>
      <xdr:colOff>38100</xdr:colOff>
      <xdr:row>83</xdr:row>
      <xdr:rowOff>136906</xdr:rowOff>
    </xdr:to>
    <xdr:sp macro="" textlink="">
      <xdr:nvSpPr>
        <xdr:cNvPr id="614" name="フローチャート: 判断 613">
          <a:extLst>
            <a:ext uri="{FF2B5EF4-FFF2-40B4-BE49-F238E27FC236}">
              <a16:creationId xmlns:a16="http://schemas.microsoft.com/office/drawing/2014/main" id="{1E670914-5AD1-4E6E-8D6E-9CC0C9CE3DA8}"/>
            </a:ext>
          </a:extLst>
        </xdr:cNvPr>
        <xdr:cNvSpPr/>
      </xdr:nvSpPr>
      <xdr:spPr>
        <a:xfrm>
          <a:off x="18605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D76B81D-B0F8-4F9E-BBDF-CC97887453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A233430-E4A6-459B-BCD2-9E73BC128A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D1091EA-AE1F-46FC-928C-C67EA969C2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27921D0-9081-4F5F-922B-4230478478F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5998195-B7BD-42EC-A803-480F4C6B0CB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131318</xdr:rowOff>
    </xdr:from>
    <xdr:to>
      <xdr:col>116</xdr:col>
      <xdr:colOff>114300</xdr:colOff>
      <xdr:row>82</xdr:row>
      <xdr:rowOff>61468</xdr:rowOff>
    </xdr:to>
    <xdr:sp macro="" textlink="">
      <xdr:nvSpPr>
        <xdr:cNvPr id="620" name="楕円 619">
          <a:extLst>
            <a:ext uri="{FF2B5EF4-FFF2-40B4-BE49-F238E27FC236}">
              <a16:creationId xmlns:a16="http://schemas.microsoft.com/office/drawing/2014/main" id="{80059487-C5C1-4FA3-8EE8-46D4A6D1BA61}"/>
            </a:ext>
          </a:extLst>
        </xdr:cNvPr>
        <xdr:cNvSpPr/>
      </xdr:nvSpPr>
      <xdr:spPr>
        <a:xfrm>
          <a:off x="221107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154195</xdr:rowOff>
    </xdr:from>
    <xdr:ext cx="469744" cy="259045"/>
    <xdr:sp macro="" textlink="">
      <xdr:nvSpPr>
        <xdr:cNvPr id="621" name="【児童館】&#10;一人当たり面積該当値テキスト">
          <a:extLst>
            <a:ext uri="{FF2B5EF4-FFF2-40B4-BE49-F238E27FC236}">
              <a16:creationId xmlns:a16="http://schemas.microsoft.com/office/drawing/2014/main" id="{F52897AB-5718-43F6-B890-EBA8CF12BD83}"/>
            </a:ext>
          </a:extLst>
        </xdr:cNvPr>
        <xdr:cNvSpPr txBox="1"/>
      </xdr:nvSpPr>
      <xdr:spPr>
        <a:xfrm>
          <a:off x="22199600" y="1387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131318</xdr:rowOff>
    </xdr:from>
    <xdr:to>
      <xdr:col>112</xdr:col>
      <xdr:colOff>38100</xdr:colOff>
      <xdr:row>82</xdr:row>
      <xdr:rowOff>61468</xdr:rowOff>
    </xdr:to>
    <xdr:sp macro="" textlink="">
      <xdr:nvSpPr>
        <xdr:cNvPr id="622" name="楕円 621">
          <a:extLst>
            <a:ext uri="{FF2B5EF4-FFF2-40B4-BE49-F238E27FC236}">
              <a16:creationId xmlns:a16="http://schemas.microsoft.com/office/drawing/2014/main" id="{2A42D546-2990-4E6E-AFD9-88BC65FE7787}"/>
            </a:ext>
          </a:extLst>
        </xdr:cNvPr>
        <xdr:cNvSpPr/>
      </xdr:nvSpPr>
      <xdr:spPr>
        <a:xfrm>
          <a:off x="21272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xdr:rowOff>
    </xdr:from>
    <xdr:to>
      <xdr:col>116</xdr:col>
      <xdr:colOff>63500</xdr:colOff>
      <xdr:row>82</xdr:row>
      <xdr:rowOff>10668</xdr:rowOff>
    </xdr:to>
    <xdr:cxnSp macro="">
      <xdr:nvCxnSpPr>
        <xdr:cNvPr id="623" name="直線コネクタ 622">
          <a:extLst>
            <a:ext uri="{FF2B5EF4-FFF2-40B4-BE49-F238E27FC236}">
              <a16:creationId xmlns:a16="http://schemas.microsoft.com/office/drawing/2014/main" id="{690D8C57-FC8D-4494-AB7F-094C54815FB3}"/>
            </a:ext>
          </a:extLst>
        </xdr:cNvPr>
        <xdr:cNvCxnSpPr/>
      </xdr:nvCxnSpPr>
      <xdr:spPr>
        <a:xfrm>
          <a:off x="21323300" y="14069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122174</xdr:rowOff>
    </xdr:from>
    <xdr:to>
      <xdr:col>107</xdr:col>
      <xdr:colOff>101600</xdr:colOff>
      <xdr:row>82</xdr:row>
      <xdr:rowOff>52324</xdr:rowOff>
    </xdr:to>
    <xdr:sp macro="" textlink="">
      <xdr:nvSpPr>
        <xdr:cNvPr id="624" name="楕円 623">
          <a:extLst>
            <a:ext uri="{FF2B5EF4-FFF2-40B4-BE49-F238E27FC236}">
              <a16:creationId xmlns:a16="http://schemas.microsoft.com/office/drawing/2014/main" id="{5676F414-7802-4A6C-9B06-0A94C1D1FABD}"/>
            </a:ext>
          </a:extLst>
        </xdr:cNvPr>
        <xdr:cNvSpPr/>
      </xdr:nvSpPr>
      <xdr:spPr>
        <a:xfrm>
          <a:off x="20383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xdr:rowOff>
    </xdr:from>
    <xdr:to>
      <xdr:col>111</xdr:col>
      <xdr:colOff>177800</xdr:colOff>
      <xdr:row>82</xdr:row>
      <xdr:rowOff>10668</xdr:rowOff>
    </xdr:to>
    <xdr:cxnSp macro="">
      <xdr:nvCxnSpPr>
        <xdr:cNvPr id="625" name="直線コネクタ 624">
          <a:extLst>
            <a:ext uri="{FF2B5EF4-FFF2-40B4-BE49-F238E27FC236}">
              <a16:creationId xmlns:a16="http://schemas.microsoft.com/office/drawing/2014/main" id="{B1A7C7F8-A755-4BE7-81F6-76B4B04A69EA}"/>
            </a:ext>
          </a:extLst>
        </xdr:cNvPr>
        <xdr:cNvCxnSpPr/>
      </xdr:nvCxnSpPr>
      <xdr:spPr>
        <a:xfrm>
          <a:off x="20434300" y="140604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122174</xdr:rowOff>
    </xdr:from>
    <xdr:to>
      <xdr:col>102</xdr:col>
      <xdr:colOff>165100</xdr:colOff>
      <xdr:row>82</xdr:row>
      <xdr:rowOff>52324</xdr:rowOff>
    </xdr:to>
    <xdr:sp macro="" textlink="">
      <xdr:nvSpPr>
        <xdr:cNvPr id="626" name="楕円 625">
          <a:extLst>
            <a:ext uri="{FF2B5EF4-FFF2-40B4-BE49-F238E27FC236}">
              <a16:creationId xmlns:a16="http://schemas.microsoft.com/office/drawing/2014/main" id="{2BBD1F31-5C68-48D3-ABD8-E831520D9DDD}"/>
            </a:ext>
          </a:extLst>
        </xdr:cNvPr>
        <xdr:cNvSpPr/>
      </xdr:nvSpPr>
      <xdr:spPr>
        <a:xfrm>
          <a:off x="19494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xdr:rowOff>
    </xdr:from>
    <xdr:to>
      <xdr:col>107</xdr:col>
      <xdr:colOff>50800</xdr:colOff>
      <xdr:row>82</xdr:row>
      <xdr:rowOff>1524</xdr:rowOff>
    </xdr:to>
    <xdr:cxnSp macro="">
      <xdr:nvCxnSpPr>
        <xdr:cNvPr id="627" name="直線コネクタ 626">
          <a:extLst>
            <a:ext uri="{FF2B5EF4-FFF2-40B4-BE49-F238E27FC236}">
              <a16:creationId xmlns:a16="http://schemas.microsoft.com/office/drawing/2014/main" id="{9C561814-2618-459F-AAFB-67E465E644A4}"/>
            </a:ext>
          </a:extLst>
        </xdr:cNvPr>
        <xdr:cNvCxnSpPr/>
      </xdr:nvCxnSpPr>
      <xdr:spPr>
        <a:xfrm>
          <a:off x="19545300" y="14060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628" name="楕円 627">
          <a:extLst>
            <a:ext uri="{FF2B5EF4-FFF2-40B4-BE49-F238E27FC236}">
              <a16:creationId xmlns:a16="http://schemas.microsoft.com/office/drawing/2014/main" id="{A895137D-9041-4B71-8132-661D9F37A717}"/>
            </a:ext>
          </a:extLst>
        </xdr:cNvPr>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163830</xdr:rowOff>
    </xdr:from>
    <xdr:to>
      <xdr:col>102</xdr:col>
      <xdr:colOff>114300</xdr:colOff>
      <xdr:row>82</xdr:row>
      <xdr:rowOff>1524</xdr:rowOff>
    </xdr:to>
    <xdr:cxnSp macro="">
      <xdr:nvCxnSpPr>
        <xdr:cNvPr id="629" name="直線コネクタ 628">
          <a:extLst>
            <a:ext uri="{FF2B5EF4-FFF2-40B4-BE49-F238E27FC236}">
              <a16:creationId xmlns:a16="http://schemas.microsoft.com/office/drawing/2014/main" id="{42697992-A8EF-4FA3-9550-7683A75D8914}"/>
            </a:ext>
          </a:extLst>
        </xdr:cNvPr>
        <xdr:cNvCxnSpPr/>
      </xdr:nvCxnSpPr>
      <xdr:spPr>
        <a:xfrm>
          <a:off x="18656300" y="14051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100601</xdr:rowOff>
    </xdr:from>
    <xdr:ext cx="469744" cy="259045"/>
    <xdr:sp macro="" textlink="">
      <xdr:nvSpPr>
        <xdr:cNvPr id="630" name="n_1aveValue【児童館】&#10;一人当たり面積">
          <a:extLst>
            <a:ext uri="{FF2B5EF4-FFF2-40B4-BE49-F238E27FC236}">
              <a16:creationId xmlns:a16="http://schemas.microsoft.com/office/drawing/2014/main" id="{78A78AFA-7B79-416E-BE98-F9D39D3E13EB}"/>
            </a:ext>
          </a:extLst>
        </xdr:cNvPr>
        <xdr:cNvSpPr txBox="1"/>
      </xdr:nvSpPr>
      <xdr:spPr>
        <a:xfrm>
          <a:off x="210757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631" name="n_2aveValue【児童館】&#10;一人当たり面積">
          <a:extLst>
            <a:ext uri="{FF2B5EF4-FFF2-40B4-BE49-F238E27FC236}">
              <a16:creationId xmlns:a16="http://schemas.microsoft.com/office/drawing/2014/main" id="{BF305A16-8B8A-43DC-93BE-6C9E4B19BC31}"/>
            </a:ext>
          </a:extLst>
        </xdr:cNvPr>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155464</xdr:rowOff>
    </xdr:from>
    <xdr:ext cx="469744" cy="259045"/>
    <xdr:sp macro="" textlink="">
      <xdr:nvSpPr>
        <xdr:cNvPr id="632" name="n_3aveValue【児童館】&#10;一人当たり面積">
          <a:extLst>
            <a:ext uri="{FF2B5EF4-FFF2-40B4-BE49-F238E27FC236}">
              <a16:creationId xmlns:a16="http://schemas.microsoft.com/office/drawing/2014/main" id="{C0D0BB45-B7AC-4778-BDF2-130BDE2CB27E}"/>
            </a:ext>
          </a:extLst>
        </xdr:cNvPr>
        <xdr:cNvSpPr txBox="1"/>
      </xdr:nvSpPr>
      <xdr:spPr>
        <a:xfrm>
          <a:off x="19310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128033</xdr:rowOff>
    </xdr:from>
    <xdr:ext cx="469744" cy="259045"/>
    <xdr:sp macro="" textlink="">
      <xdr:nvSpPr>
        <xdr:cNvPr id="633" name="n_4aveValue【児童館】&#10;一人当たり面積">
          <a:extLst>
            <a:ext uri="{FF2B5EF4-FFF2-40B4-BE49-F238E27FC236}">
              <a16:creationId xmlns:a16="http://schemas.microsoft.com/office/drawing/2014/main" id="{E6A52E81-4EB4-4E37-9E1C-6FF397B01CF4}"/>
            </a:ext>
          </a:extLst>
        </xdr:cNvPr>
        <xdr:cNvSpPr txBox="1"/>
      </xdr:nvSpPr>
      <xdr:spPr>
        <a:xfrm>
          <a:off x="184214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77995</xdr:rowOff>
    </xdr:from>
    <xdr:ext cx="469744" cy="259045"/>
    <xdr:sp macro="" textlink="">
      <xdr:nvSpPr>
        <xdr:cNvPr id="634" name="n_1mainValue【児童館】&#10;一人当たり面積">
          <a:extLst>
            <a:ext uri="{FF2B5EF4-FFF2-40B4-BE49-F238E27FC236}">
              <a16:creationId xmlns:a16="http://schemas.microsoft.com/office/drawing/2014/main" id="{8D0CBCBC-BCDB-4C52-9D4B-C8920CB6C417}"/>
            </a:ext>
          </a:extLst>
        </xdr:cNvPr>
        <xdr:cNvSpPr txBox="1"/>
      </xdr:nvSpPr>
      <xdr:spPr>
        <a:xfrm>
          <a:off x="210757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68851</xdr:rowOff>
    </xdr:from>
    <xdr:ext cx="469744" cy="259045"/>
    <xdr:sp macro="" textlink="">
      <xdr:nvSpPr>
        <xdr:cNvPr id="635" name="n_2mainValue【児童館】&#10;一人当たり面積">
          <a:extLst>
            <a:ext uri="{FF2B5EF4-FFF2-40B4-BE49-F238E27FC236}">
              <a16:creationId xmlns:a16="http://schemas.microsoft.com/office/drawing/2014/main" id="{127537F0-1E7D-47E6-8B56-ACC4ACB0001B}"/>
            </a:ext>
          </a:extLst>
        </xdr:cNvPr>
        <xdr:cNvSpPr txBox="1"/>
      </xdr:nvSpPr>
      <xdr:spPr>
        <a:xfrm>
          <a:off x="20199427" y="137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68851</xdr:rowOff>
    </xdr:from>
    <xdr:ext cx="469744" cy="259045"/>
    <xdr:sp macro="" textlink="">
      <xdr:nvSpPr>
        <xdr:cNvPr id="636" name="n_3mainValue【児童館】&#10;一人当たり面積">
          <a:extLst>
            <a:ext uri="{FF2B5EF4-FFF2-40B4-BE49-F238E27FC236}">
              <a16:creationId xmlns:a16="http://schemas.microsoft.com/office/drawing/2014/main" id="{1612C6F2-2192-44D4-8E59-52E5CCD1AD6A}"/>
            </a:ext>
          </a:extLst>
        </xdr:cNvPr>
        <xdr:cNvSpPr txBox="1"/>
      </xdr:nvSpPr>
      <xdr:spPr>
        <a:xfrm>
          <a:off x="19310427" y="137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637" name="n_4mainValue【児童館】&#10;一人当たり面積">
          <a:extLst>
            <a:ext uri="{FF2B5EF4-FFF2-40B4-BE49-F238E27FC236}">
              <a16:creationId xmlns:a16="http://schemas.microsoft.com/office/drawing/2014/main" id="{9C664CC5-2BFC-425A-9196-84C6DAC7C6EB}"/>
            </a:ext>
          </a:extLst>
        </xdr:cNvPr>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93164D37-92D9-491E-BD16-C0568160F6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7417DA78-C28F-439B-9BB3-24D0F16BFF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88E9E0EA-48E9-4F2C-B8AC-33D1B8D3A0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DCB6C5A9-61B3-43F1-838B-BB90823E82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32F3150B-10E7-4214-8F71-085FDEA0E8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89C0492C-2097-48C2-8714-4727713F10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CF823519-721B-4D3B-8AF0-1C72646341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91C3DF57-3235-4F89-B2CC-74A46A6B09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D7D3C516-5C11-4EE8-AC28-10B7AA1C6A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B6683EFE-AA0B-4036-BC65-D8888BB8A3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0F5A03F-5948-463B-A0CF-05CF08CE59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EE4DBC87-EFB7-47A5-BEEB-D10244FD0CA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8FE1DEA6-19E3-40F7-A1BA-90A40905CC2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3E40566C-40C8-4FE0-BC45-4DB9F916D58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084264C4-EA8A-4069-8EB6-D7ACC533921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2AF59038-AA7F-4147-B966-77143479ACD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9AF83C58-CCC1-48A7-9FF3-D17352AD18D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DA874FCB-BC78-4C60-99F6-9D05D8F5920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34560F6A-2D07-4368-BF0C-630B82E2F10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45A52460-B1F1-488F-B10C-76071D909DD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6462A441-1FBE-472B-9952-506C531D09C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B31DCD0E-CF96-4630-A8A8-369686C860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3C53FB97-0C95-4494-8B0D-CFFA2095BA3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2CD4E7B4-D1A6-4D1C-B431-C59F0A46A9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07031863-3014-4017-B662-A5EF1022845F}"/>
            </a:ext>
          </a:extLst>
        </xdr:cNvPr>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3E1182CF-6606-477C-8167-868A491D154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D9532367-E9EC-4D9E-8467-41FF5187DA2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665" name="【公民館】&#10;有形固定資産減価償却率最大値テキスト">
          <a:extLst>
            <a:ext uri="{FF2B5EF4-FFF2-40B4-BE49-F238E27FC236}">
              <a16:creationId xmlns:a16="http://schemas.microsoft.com/office/drawing/2014/main" id="{0CCA1B96-A25C-4BAC-9E52-AA0C0CE5B51C}"/>
            </a:ext>
          </a:extLst>
        </xdr:cNvPr>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666" name="直線コネクタ 665">
          <a:extLst>
            <a:ext uri="{FF2B5EF4-FFF2-40B4-BE49-F238E27FC236}">
              <a16:creationId xmlns:a16="http://schemas.microsoft.com/office/drawing/2014/main" id="{57700227-E70D-40D3-B112-5C985F2A8A8F}"/>
            </a:ext>
          </a:extLst>
        </xdr:cNvPr>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67" name="【公民館】&#10;有形固定資産減価償却率平均値テキスト">
          <a:extLst>
            <a:ext uri="{FF2B5EF4-FFF2-40B4-BE49-F238E27FC236}">
              <a16:creationId xmlns:a16="http://schemas.microsoft.com/office/drawing/2014/main" id="{1A8BF9DD-607B-4371-9CA9-601504E8CEC3}"/>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68" name="フローチャート: 判断 667">
          <a:extLst>
            <a:ext uri="{FF2B5EF4-FFF2-40B4-BE49-F238E27FC236}">
              <a16:creationId xmlns:a16="http://schemas.microsoft.com/office/drawing/2014/main" id="{1CF162CA-C05C-40E4-AECA-B6711FBB3144}"/>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69" name="フローチャート: 判断 668">
          <a:extLst>
            <a:ext uri="{FF2B5EF4-FFF2-40B4-BE49-F238E27FC236}">
              <a16:creationId xmlns:a16="http://schemas.microsoft.com/office/drawing/2014/main" id="{A34E177A-40EB-4040-B27E-0A0187FF93A6}"/>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0" name="フローチャート: 判断 669">
          <a:extLst>
            <a:ext uri="{FF2B5EF4-FFF2-40B4-BE49-F238E27FC236}">
              <a16:creationId xmlns:a16="http://schemas.microsoft.com/office/drawing/2014/main" id="{0BF467F9-95D6-41F1-939A-4CC6C51269B6}"/>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671" name="フローチャート: 判断 670">
          <a:extLst>
            <a:ext uri="{FF2B5EF4-FFF2-40B4-BE49-F238E27FC236}">
              <a16:creationId xmlns:a16="http://schemas.microsoft.com/office/drawing/2014/main" id="{F3DD06BA-A51F-4D48-A038-06669411A6BA}"/>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A9D66184-0244-4271-82EB-BF1668042C0F}"/>
            </a:ext>
          </a:extLst>
        </xdr:cNvPr>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6AF55C4-917C-4998-B643-AB05CA2BCF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8C418D1-67E5-41AB-8EF3-9909F9A2FB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A2E608C2-98C0-4A51-B3C4-7A81692459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53AED25-89F6-4A2A-A61E-C69F48ABB64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79110E-22ED-4909-9663-599AA408D9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678" name="楕円 677">
          <a:extLst>
            <a:ext uri="{FF2B5EF4-FFF2-40B4-BE49-F238E27FC236}">
              <a16:creationId xmlns:a16="http://schemas.microsoft.com/office/drawing/2014/main" id="{5256D7A8-24C1-45AB-920B-0BF9034306D6}"/>
            </a:ext>
          </a:extLst>
        </xdr:cNvPr>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679" name="【公民館】&#10;有形固定資産減価償却率該当値テキスト">
          <a:extLst>
            <a:ext uri="{FF2B5EF4-FFF2-40B4-BE49-F238E27FC236}">
              <a16:creationId xmlns:a16="http://schemas.microsoft.com/office/drawing/2014/main" id="{FDE26A03-492B-4ACA-B632-43B75EF18BDC}"/>
            </a:ext>
          </a:extLst>
        </xdr:cNvPr>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xdr:rowOff>
    </xdr:from>
    <xdr:to>
      <xdr:col>81</xdr:col>
      <xdr:colOff>101600</xdr:colOff>
      <xdr:row>106</xdr:row>
      <xdr:rowOff>109855</xdr:rowOff>
    </xdr:to>
    <xdr:sp macro="" textlink="">
      <xdr:nvSpPr>
        <xdr:cNvPr id="680" name="楕円 679">
          <a:extLst>
            <a:ext uri="{FF2B5EF4-FFF2-40B4-BE49-F238E27FC236}">
              <a16:creationId xmlns:a16="http://schemas.microsoft.com/office/drawing/2014/main" id="{DEE26B66-1A8D-4562-B1E0-6CF10FA6CB80}"/>
            </a:ext>
          </a:extLst>
        </xdr:cNvPr>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106</xdr:row>
      <xdr:rowOff>72389</xdr:rowOff>
    </xdr:to>
    <xdr:cxnSp macro="">
      <xdr:nvCxnSpPr>
        <xdr:cNvPr id="681" name="直線コネクタ 680">
          <a:extLst>
            <a:ext uri="{FF2B5EF4-FFF2-40B4-BE49-F238E27FC236}">
              <a16:creationId xmlns:a16="http://schemas.microsoft.com/office/drawing/2014/main" id="{FEF218AF-996F-4B71-BDDB-13C7B8F35001}"/>
            </a:ext>
          </a:extLst>
        </xdr:cNvPr>
        <xdr:cNvCxnSpPr/>
      </xdr:nvCxnSpPr>
      <xdr:spPr>
        <a:xfrm>
          <a:off x="15481300" y="182327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86361</xdr:rowOff>
    </xdr:from>
    <xdr:to>
      <xdr:col>76</xdr:col>
      <xdr:colOff>165100</xdr:colOff>
      <xdr:row>107</xdr:row>
      <xdr:rowOff>16511</xdr:rowOff>
    </xdr:to>
    <xdr:sp macro="" textlink="">
      <xdr:nvSpPr>
        <xdr:cNvPr id="682" name="楕円 681">
          <a:extLst>
            <a:ext uri="{FF2B5EF4-FFF2-40B4-BE49-F238E27FC236}">
              <a16:creationId xmlns:a16="http://schemas.microsoft.com/office/drawing/2014/main" id="{7E14CC25-EC14-4FE4-87C0-A86D4B22CE37}"/>
            </a:ext>
          </a:extLst>
        </xdr:cNvPr>
        <xdr:cNvSpPr/>
      </xdr:nvSpPr>
      <xdr:spPr>
        <a:xfrm>
          <a:off x="14541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59055</xdr:rowOff>
    </xdr:from>
    <xdr:to>
      <xdr:col>81</xdr:col>
      <xdr:colOff>50800</xdr:colOff>
      <xdr:row>106</xdr:row>
      <xdr:rowOff>137161</xdr:rowOff>
    </xdr:to>
    <xdr:cxnSp macro="">
      <xdr:nvCxnSpPr>
        <xdr:cNvPr id="683" name="直線コネクタ 682">
          <a:extLst>
            <a:ext uri="{FF2B5EF4-FFF2-40B4-BE49-F238E27FC236}">
              <a16:creationId xmlns:a16="http://schemas.microsoft.com/office/drawing/2014/main" id="{687BA222-BACA-4076-981F-720FB84FF5B9}"/>
            </a:ext>
          </a:extLst>
        </xdr:cNvPr>
        <xdr:cNvCxnSpPr/>
      </xdr:nvCxnSpPr>
      <xdr:spPr>
        <a:xfrm flipV="1">
          <a:off x="14592300" y="182327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6350</xdr:rowOff>
    </xdr:from>
    <xdr:to>
      <xdr:col>72</xdr:col>
      <xdr:colOff>38100</xdr:colOff>
      <xdr:row>107</xdr:row>
      <xdr:rowOff>107950</xdr:rowOff>
    </xdr:to>
    <xdr:sp macro="" textlink="">
      <xdr:nvSpPr>
        <xdr:cNvPr id="684" name="楕円 683">
          <a:extLst>
            <a:ext uri="{FF2B5EF4-FFF2-40B4-BE49-F238E27FC236}">
              <a16:creationId xmlns:a16="http://schemas.microsoft.com/office/drawing/2014/main" id="{98984D3C-928D-4279-BE9E-F2178D02F1D0}"/>
            </a:ext>
          </a:extLst>
        </xdr:cNvPr>
        <xdr:cNvSpPr/>
      </xdr:nvSpPr>
      <xdr:spPr>
        <a:xfrm>
          <a:off x="1365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137161</xdr:rowOff>
    </xdr:from>
    <xdr:to>
      <xdr:col>76</xdr:col>
      <xdr:colOff>114300</xdr:colOff>
      <xdr:row>107</xdr:row>
      <xdr:rowOff>57150</xdr:rowOff>
    </xdr:to>
    <xdr:cxnSp macro="">
      <xdr:nvCxnSpPr>
        <xdr:cNvPr id="685" name="直線コネクタ 684">
          <a:extLst>
            <a:ext uri="{FF2B5EF4-FFF2-40B4-BE49-F238E27FC236}">
              <a16:creationId xmlns:a16="http://schemas.microsoft.com/office/drawing/2014/main" id="{3755FBC7-985C-4933-B10E-75197305FDD1}"/>
            </a:ext>
          </a:extLst>
        </xdr:cNvPr>
        <xdr:cNvCxnSpPr/>
      </xdr:nvCxnSpPr>
      <xdr:spPr>
        <a:xfrm flipV="1">
          <a:off x="13703300" y="18310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686" name="n_1aveValue【公民館】&#10;有形固定資産減価償却率">
          <a:extLst>
            <a:ext uri="{FF2B5EF4-FFF2-40B4-BE49-F238E27FC236}">
              <a16:creationId xmlns:a16="http://schemas.microsoft.com/office/drawing/2014/main" id="{0E7A16D8-D526-489D-911B-A533867E8490}"/>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87" name="n_2aveValue【公民館】&#10;有形固定資産減価償却率">
          <a:extLst>
            <a:ext uri="{FF2B5EF4-FFF2-40B4-BE49-F238E27FC236}">
              <a16:creationId xmlns:a16="http://schemas.microsoft.com/office/drawing/2014/main" id="{974D68B7-8C19-49D8-B68F-891AFDB72044}"/>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688" name="n_3aveValue【公民館】&#10;有形固定資産減価償却率">
          <a:extLst>
            <a:ext uri="{FF2B5EF4-FFF2-40B4-BE49-F238E27FC236}">
              <a16:creationId xmlns:a16="http://schemas.microsoft.com/office/drawing/2014/main" id="{06545F54-F869-49D6-9B59-55BF8ACE750F}"/>
            </a:ext>
          </a:extLst>
        </xdr:cNvPr>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689" name="n_4aveValue【公民館】&#10;有形固定資産減価償却率">
          <a:extLst>
            <a:ext uri="{FF2B5EF4-FFF2-40B4-BE49-F238E27FC236}">
              <a16:creationId xmlns:a16="http://schemas.microsoft.com/office/drawing/2014/main" id="{52300D90-D75B-4CF5-8D1C-12DA7A02B355}"/>
            </a:ext>
          </a:extLst>
        </xdr:cNvPr>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100982</xdr:rowOff>
    </xdr:from>
    <xdr:ext cx="405111" cy="259045"/>
    <xdr:sp macro="" textlink="">
      <xdr:nvSpPr>
        <xdr:cNvPr id="690" name="n_1mainValue【公民館】&#10;有形固定資産減価償却率">
          <a:extLst>
            <a:ext uri="{FF2B5EF4-FFF2-40B4-BE49-F238E27FC236}">
              <a16:creationId xmlns:a16="http://schemas.microsoft.com/office/drawing/2014/main" id="{8FFFB0FD-59FF-49D9-98F6-E2FB336D2CAC}"/>
            </a:ext>
          </a:extLst>
        </xdr:cNvPr>
        <xdr:cNvSpPr txBox="1"/>
      </xdr:nvSpPr>
      <xdr:spPr>
        <a:xfrm>
          <a:off x="152660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7638</xdr:rowOff>
    </xdr:from>
    <xdr:ext cx="405111" cy="259045"/>
    <xdr:sp macro="" textlink="">
      <xdr:nvSpPr>
        <xdr:cNvPr id="691" name="n_2mainValue【公民館】&#10;有形固定資産減価償却率">
          <a:extLst>
            <a:ext uri="{FF2B5EF4-FFF2-40B4-BE49-F238E27FC236}">
              <a16:creationId xmlns:a16="http://schemas.microsoft.com/office/drawing/2014/main" id="{D5FAB6C6-3945-4365-A860-865B52ED70EC}"/>
            </a:ext>
          </a:extLst>
        </xdr:cNvPr>
        <xdr:cNvSpPr txBox="1"/>
      </xdr:nvSpPr>
      <xdr:spPr>
        <a:xfrm>
          <a:off x="14389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99077</xdr:rowOff>
    </xdr:from>
    <xdr:ext cx="405111" cy="259045"/>
    <xdr:sp macro="" textlink="">
      <xdr:nvSpPr>
        <xdr:cNvPr id="692" name="n_3mainValue【公民館】&#10;有形固定資産減価償却率">
          <a:extLst>
            <a:ext uri="{FF2B5EF4-FFF2-40B4-BE49-F238E27FC236}">
              <a16:creationId xmlns:a16="http://schemas.microsoft.com/office/drawing/2014/main" id="{421680D7-A5EC-4343-A510-D800A751938B}"/>
            </a:ext>
          </a:extLst>
        </xdr:cNvPr>
        <xdr:cNvSpPr txBox="1"/>
      </xdr:nvSpPr>
      <xdr:spPr>
        <a:xfrm>
          <a:off x="13500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30B02BBB-8D3B-4219-AD4F-5936E25A74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A2DD7B-77D6-4064-B7CC-4EE103A548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251608C7-ABFC-4B32-8C3A-8330D56EC8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E1614C98-2300-4CFB-9FE4-BBF500D525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F3B9B74C-E23E-4879-8433-E60CC61754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406B2A11-6B0B-4998-8857-6437DBDF93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86AFE896-D333-409C-A610-7849F0FF48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D139C8CA-F06A-4CA7-BDC1-3456C7B983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AA2EA3D2-9608-4333-8F25-93F71CEDDE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B2AB413C-44D5-4ABA-9835-2A52442326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5740C527-244B-4039-9551-2E40B994726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5265D147-F90A-45C6-BF68-3D62F92501C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4429A14D-C486-4FA2-B588-EB1FBEF30E4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BAFAD70B-6427-4672-AA7F-F7E51A5986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C89495B5-73C9-4CB8-8594-74F83F71B79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962B66C3-C33C-4668-9B35-95812CF571E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89819D87-B7A7-4117-AB88-DA1B750AA21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98268621-A169-47EF-83FA-82933C445AE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F115BD91-713C-4CB2-A41F-3E0EF2D6119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D3820312-5610-4D8D-ABAE-146724DF84E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8E76AED2-9515-415A-BB04-3477C4A6CF8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C7FB0440-ACF8-4B94-8B7E-ED9C64C5892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C327F3D9-9CCD-4FDF-8C72-A7E319B03A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BB179390-DAE1-4E3A-B5A8-77F9DD3229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C1574264-292B-45CC-A8E5-1CF48E4AB4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718" name="直線コネクタ 717">
          <a:extLst>
            <a:ext uri="{FF2B5EF4-FFF2-40B4-BE49-F238E27FC236}">
              <a16:creationId xmlns:a16="http://schemas.microsoft.com/office/drawing/2014/main" id="{8409F145-C9B0-4D13-AFC5-5A8FF1EC0C83}"/>
            </a:ext>
          </a:extLst>
        </xdr:cNvPr>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9" name="【公民館】&#10;一人当たり面積最小値テキスト">
          <a:extLst>
            <a:ext uri="{FF2B5EF4-FFF2-40B4-BE49-F238E27FC236}">
              <a16:creationId xmlns:a16="http://schemas.microsoft.com/office/drawing/2014/main" id="{CB37E98B-44E4-47B3-903E-D8B40E1D4C5A}"/>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0" name="直線コネクタ 719">
          <a:extLst>
            <a:ext uri="{FF2B5EF4-FFF2-40B4-BE49-F238E27FC236}">
              <a16:creationId xmlns:a16="http://schemas.microsoft.com/office/drawing/2014/main" id="{99333CCC-E140-4D56-BB38-2941336C865E}"/>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1" name="【公民館】&#10;一人当たり面積最大値テキスト">
          <a:extLst>
            <a:ext uri="{FF2B5EF4-FFF2-40B4-BE49-F238E27FC236}">
              <a16:creationId xmlns:a16="http://schemas.microsoft.com/office/drawing/2014/main" id="{891AE445-CA86-44F4-A160-6F986B9C730F}"/>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2" name="直線コネクタ 721">
          <a:extLst>
            <a:ext uri="{FF2B5EF4-FFF2-40B4-BE49-F238E27FC236}">
              <a16:creationId xmlns:a16="http://schemas.microsoft.com/office/drawing/2014/main" id="{EC89FF9B-FB26-4389-B294-F418DCE637F0}"/>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169108</xdr:rowOff>
    </xdr:from>
    <xdr:ext cx="469744" cy="259045"/>
    <xdr:sp macro="" textlink="">
      <xdr:nvSpPr>
        <xdr:cNvPr id="723" name="【公民館】&#10;一人当たり面積平均値テキスト">
          <a:extLst>
            <a:ext uri="{FF2B5EF4-FFF2-40B4-BE49-F238E27FC236}">
              <a16:creationId xmlns:a16="http://schemas.microsoft.com/office/drawing/2014/main" id="{18AB350D-8FDD-450C-A55F-19A5ADE77589}"/>
            </a:ext>
          </a:extLst>
        </xdr:cNvPr>
        <xdr:cNvSpPr txBox="1"/>
      </xdr:nvSpPr>
      <xdr:spPr>
        <a:xfrm>
          <a:off x="22199600" y="17999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724" name="フローチャート: 判断 723">
          <a:extLst>
            <a:ext uri="{FF2B5EF4-FFF2-40B4-BE49-F238E27FC236}">
              <a16:creationId xmlns:a16="http://schemas.microsoft.com/office/drawing/2014/main" id="{4D2F783B-B708-4120-9355-2B4CA727553E}"/>
            </a:ext>
          </a:extLst>
        </xdr:cNvPr>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725" name="フローチャート: 判断 724">
          <a:extLst>
            <a:ext uri="{FF2B5EF4-FFF2-40B4-BE49-F238E27FC236}">
              <a16:creationId xmlns:a16="http://schemas.microsoft.com/office/drawing/2014/main" id="{3CFD0A41-FD2B-443F-B108-C110AB57ED5B}"/>
            </a:ext>
          </a:extLst>
        </xdr:cNvPr>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6" name="フローチャート: 判断 725">
          <a:extLst>
            <a:ext uri="{FF2B5EF4-FFF2-40B4-BE49-F238E27FC236}">
              <a16:creationId xmlns:a16="http://schemas.microsoft.com/office/drawing/2014/main" id="{599ACC64-064B-4EF1-8C03-EF64A7390B3C}"/>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27" name="フローチャート: 判断 726">
          <a:extLst>
            <a:ext uri="{FF2B5EF4-FFF2-40B4-BE49-F238E27FC236}">
              <a16:creationId xmlns:a16="http://schemas.microsoft.com/office/drawing/2014/main" id="{5B51370D-13AB-4177-AB72-ED5E502AEF73}"/>
            </a:ext>
          </a:extLst>
        </xdr:cNvPr>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728" name="フローチャート: 判断 727">
          <a:extLst>
            <a:ext uri="{FF2B5EF4-FFF2-40B4-BE49-F238E27FC236}">
              <a16:creationId xmlns:a16="http://schemas.microsoft.com/office/drawing/2014/main" id="{416FBF95-3778-4D1B-AB5A-EC96A02989FE}"/>
            </a:ext>
          </a:extLst>
        </xdr:cNvPr>
        <xdr:cNvSpPr/>
      </xdr:nvSpPr>
      <xdr:spPr>
        <a:xfrm>
          <a:off x="18605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BE15C4B5-DE87-4FCB-A4B6-3AE87151EA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6E61B22-D43C-4666-B243-AB51721CC3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E3009C7-8489-461F-A1FC-8CF55292CB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820363A-E1F6-430C-909D-D6F671453E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DAB467C-413F-4F99-9C79-B6F4C94C7B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43362</xdr:rowOff>
    </xdr:from>
    <xdr:to>
      <xdr:col>116</xdr:col>
      <xdr:colOff>114300</xdr:colOff>
      <xdr:row>108</xdr:row>
      <xdr:rowOff>144962</xdr:rowOff>
    </xdr:to>
    <xdr:sp macro="" textlink="">
      <xdr:nvSpPr>
        <xdr:cNvPr id="734" name="楕円 733">
          <a:extLst>
            <a:ext uri="{FF2B5EF4-FFF2-40B4-BE49-F238E27FC236}">
              <a16:creationId xmlns:a16="http://schemas.microsoft.com/office/drawing/2014/main" id="{0AA4D3CA-14BD-4AB9-B959-1C44CC7F5B97}"/>
            </a:ext>
          </a:extLst>
        </xdr:cNvPr>
        <xdr:cNvSpPr/>
      </xdr:nvSpPr>
      <xdr:spPr>
        <a:xfrm>
          <a:off x="22110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129739</xdr:rowOff>
    </xdr:from>
    <xdr:ext cx="469744" cy="259045"/>
    <xdr:sp macro="" textlink="">
      <xdr:nvSpPr>
        <xdr:cNvPr id="735" name="【公民館】&#10;一人当たり面積該当値テキスト">
          <a:extLst>
            <a:ext uri="{FF2B5EF4-FFF2-40B4-BE49-F238E27FC236}">
              <a16:creationId xmlns:a16="http://schemas.microsoft.com/office/drawing/2014/main" id="{53B2C18C-B6DC-4A50-BC21-50628CE142C7}"/>
            </a:ext>
          </a:extLst>
        </xdr:cNvPr>
        <xdr:cNvSpPr txBox="1"/>
      </xdr:nvSpPr>
      <xdr:spPr>
        <a:xfrm>
          <a:off x="22199600" y="1847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43362</xdr:rowOff>
    </xdr:from>
    <xdr:to>
      <xdr:col>112</xdr:col>
      <xdr:colOff>38100</xdr:colOff>
      <xdr:row>108</xdr:row>
      <xdr:rowOff>144962</xdr:rowOff>
    </xdr:to>
    <xdr:sp macro="" textlink="">
      <xdr:nvSpPr>
        <xdr:cNvPr id="736" name="楕円 735">
          <a:extLst>
            <a:ext uri="{FF2B5EF4-FFF2-40B4-BE49-F238E27FC236}">
              <a16:creationId xmlns:a16="http://schemas.microsoft.com/office/drawing/2014/main" id="{F258A359-70F1-4A18-A46F-35665C32477D}"/>
            </a:ext>
          </a:extLst>
        </xdr:cNvPr>
        <xdr:cNvSpPr/>
      </xdr:nvSpPr>
      <xdr:spPr>
        <a:xfrm>
          <a:off x="21272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94162</xdr:rowOff>
    </xdr:from>
    <xdr:to>
      <xdr:col>116</xdr:col>
      <xdr:colOff>63500</xdr:colOff>
      <xdr:row>108</xdr:row>
      <xdr:rowOff>94162</xdr:rowOff>
    </xdr:to>
    <xdr:cxnSp macro="">
      <xdr:nvCxnSpPr>
        <xdr:cNvPr id="737" name="直線コネクタ 736">
          <a:extLst>
            <a:ext uri="{FF2B5EF4-FFF2-40B4-BE49-F238E27FC236}">
              <a16:creationId xmlns:a16="http://schemas.microsoft.com/office/drawing/2014/main" id="{1F521E2A-426F-4C12-AC71-C49218486EFF}"/>
            </a:ext>
          </a:extLst>
        </xdr:cNvPr>
        <xdr:cNvCxnSpPr/>
      </xdr:nvCxnSpPr>
      <xdr:spPr>
        <a:xfrm>
          <a:off x="21323300" y="186107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40095</xdr:rowOff>
    </xdr:from>
    <xdr:to>
      <xdr:col>107</xdr:col>
      <xdr:colOff>101600</xdr:colOff>
      <xdr:row>108</xdr:row>
      <xdr:rowOff>141695</xdr:rowOff>
    </xdr:to>
    <xdr:sp macro="" textlink="">
      <xdr:nvSpPr>
        <xdr:cNvPr id="738" name="楕円 737">
          <a:extLst>
            <a:ext uri="{FF2B5EF4-FFF2-40B4-BE49-F238E27FC236}">
              <a16:creationId xmlns:a16="http://schemas.microsoft.com/office/drawing/2014/main" id="{BD54005E-8C9F-4DEC-8392-E743AB425E09}"/>
            </a:ext>
          </a:extLst>
        </xdr:cNvPr>
        <xdr:cNvSpPr/>
      </xdr:nvSpPr>
      <xdr:spPr>
        <a:xfrm>
          <a:off x="20383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90895</xdr:rowOff>
    </xdr:from>
    <xdr:to>
      <xdr:col>111</xdr:col>
      <xdr:colOff>177800</xdr:colOff>
      <xdr:row>108</xdr:row>
      <xdr:rowOff>94162</xdr:rowOff>
    </xdr:to>
    <xdr:cxnSp macro="">
      <xdr:nvCxnSpPr>
        <xdr:cNvPr id="739" name="直線コネクタ 738">
          <a:extLst>
            <a:ext uri="{FF2B5EF4-FFF2-40B4-BE49-F238E27FC236}">
              <a16:creationId xmlns:a16="http://schemas.microsoft.com/office/drawing/2014/main" id="{F0D7851A-86BB-4B16-8166-2EEE9A3EB3A7}"/>
            </a:ext>
          </a:extLst>
        </xdr:cNvPr>
        <xdr:cNvCxnSpPr/>
      </xdr:nvCxnSpPr>
      <xdr:spPr>
        <a:xfrm>
          <a:off x="20434300" y="1860749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40095</xdr:rowOff>
    </xdr:from>
    <xdr:to>
      <xdr:col>102</xdr:col>
      <xdr:colOff>165100</xdr:colOff>
      <xdr:row>108</xdr:row>
      <xdr:rowOff>141695</xdr:rowOff>
    </xdr:to>
    <xdr:sp macro="" textlink="">
      <xdr:nvSpPr>
        <xdr:cNvPr id="740" name="楕円 739">
          <a:extLst>
            <a:ext uri="{FF2B5EF4-FFF2-40B4-BE49-F238E27FC236}">
              <a16:creationId xmlns:a16="http://schemas.microsoft.com/office/drawing/2014/main" id="{7B3037FE-1D6D-40B8-AAA6-A432510F469D}"/>
            </a:ext>
          </a:extLst>
        </xdr:cNvPr>
        <xdr:cNvSpPr/>
      </xdr:nvSpPr>
      <xdr:spPr>
        <a:xfrm>
          <a:off x="19494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90895</xdr:rowOff>
    </xdr:from>
    <xdr:to>
      <xdr:col>107</xdr:col>
      <xdr:colOff>50800</xdr:colOff>
      <xdr:row>108</xdr:row>
      <xdr:rowOff>90895</xdr:rowOff>
    </xdr:to>
    <xdr:cxnSp macro="">
      <xdr:nvCxnSpPr>
        <xdr:cNvPr id="741" name="直線コネクタ 740">
          <a:extLst>
            <a:ext uri="{FF2B5EF4-FFF2-40B4-BE49-F238E27FC236}">
              <a16:creationId xmlns:a16="http://schemas.microsoft.com/office/drawing/2014/main" id="{3E1998E6-67E4-4208-8471-5F21F0DD67EF}"/>
            </a:ext>
          </a:extLst>
        </xdr:cNvPr>
        <xdr:cNvCxnSpPr/>
      </xdr:nvCxnSpPr>
      <xdr:spPr>
        <a:xfrm>
          <a:off x="19545300" y="1860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115769</xdr:rowOff>
    </xdr:from>
    <xdr:ext cx="469744" cy="259045"/>
    <xdr:sp macro="" textlink="">
      <xdr:nvSpPr>
        <xdr:cNvPr id="742" name="n_1aveValue【公民館】&#10;一人当たり面積">
          <a:extLst>
            <a:ext uri="{FF2B5EF4-FFF2-40B4-BE49-F238E27FC236}">
              <a16:creationId xmlns:a16="http://schemas.microsoft.com/office/drawing/2014/main" id="{FB4FF708-F77A-4277-BC97-1344F1A03D08}"/>
            </a:ext>
          </a:extLst>
        </xdr:cNvPr>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3" name="n_2aveValue【公民館】&#10;一人当たり面積">
          <a:extLst>
            <a:ext uri="{FF2B5EF4-FFF2-40B4-BE49-F238E27FC236}">
              <a16:creationId xmlns:a16="http://schemas.microsoft.com/office/drawing/2014/main" id="{D6AD6A44-44E9-423F-A20E-74A131CFB25C}"/>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744" name="n_3aveValue【公民館】&#10;一人当たり面積">
          <a:extLst>
            <a:ext uri="{FF2B5EF4-FFF2-40B4-BE49-F238E27FC236}">
              <a16:creationId xmlns:a16="http://schemas.microsoft.com/office/drawing/2014/main" id="{2FC7D635-F156-44C6-8497-C145973CEC87}"/>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11265</xdr:rowOff>
    </xdr:from>
    <xdr:ext cx="469744" cy="259045"/>
    <xdr:sp macro="" textlink="">
      <xdr:nvSpPr>
        <xdr:cNvPr id="745" name="n_4aveValue【公民館】&#10;一人当たり面積">
          <a:extLst>
            <a:ext uri="{FF2B5EF4-FFF2-40B4-BE49-F238E27FC236}">
              <a16:creationId xmlns:a16="http://schemas.microsoft.com/office/drawing/2014/main" id="{608F9329-E6B4-4056-B86C-C5926B8C18D4}"/>
            </a:ext>
          </a:extLst>
        </xdr:cNvPr>
        <xdr:cNvSpPr txBox="1"/>
      </xdr:nvSpPr>
      <xdr:spPr>
        <a:xfrm>
          <a:off x="18421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136089</xdr:rowOff>
    </xdr:from>
    <xdr:ext cx="469744" cy="259045"/>
    <xdr:sp macro="" textlink="">
      <xdr:nvSpPr>
        <xdr:cNvPr id="746" name="n_1mainValue【公民館】&#10;一人当たり面積">
          <a:extLst>
            <a:ext uri="{FF2B5EF4-FFF2-40B4-BE49-F238E27FC236}">
              <a16:creationId xmlns:a16="http://schemas.microsoft.com/office/drawing/2014/main" id="{FB9EB8C6-E689-4BDF-A665-67626A5E1634}"/>
            </a:ext>
          </a:extLst>
        </xdr:cNvPr>
        <xdr:cNvSpPr txBox="1"/>
      </xdr:nvSpPr>
      <xdr:spPr>
        <a:xfrm>
          <a:off x="21075727" y="186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132822</xdr:rowOff>
    </xdr:from>
    <xdr:ext cx="469744" cy="259045"/>
    <xdr:sp macro="" textlink="">
      <xdr:nvSpPr>
        <xdr:cNvPr id="747" name="n_2mainValue【公民館】&#10;一人当たり面積">
          <a:extLst>
            <a:ext uri="{FF2B5EF4-FFF2-40B4-BE49-F238E27FC236}">
              <a16:creationId xmlns:a16="http://schemas.microsoft.com/office/drawing/2014/main" id="{00640FB4-CF77-40AD-9D06-052EED755EA5}"/>
            </a:ext>
          </a:extLst>
        </xdr:cNvPr>
        <xdr:cNvSpPr txBox="1"/>
      </xdr:nvSpPr>
      <xdr:spPr>
        <a:xfrm>
          <a:off x="201994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132822</xdr:rowOff>
    </xdr:from>
    <xdr:ext cx="469744" cy="259045"/>
    <xdr:sp macro="" textlink="">
      <xdr:nvSpPr>
        <xdr:cNvPr id="748" name="n_3mainValue【公民館】&#10;一人当たり面積">
          <a:extLst>
            <a:ext uri="{FF2B5EF4-FFF2-40B4-BE49-F238E27FC236}">
              <a16:creationId xmlns:a16="http://schemas.microsoft.com/office/drawing/2014/main" id="{9E181212-1EF3-4204-BFE9-3625626122F7}"/>
            </a:ext>
          </a:extLst>
        </xdr:cNvPr>
        <xdr:cNvSpPr txBox="1"/>
      </xdr:nvSpPr>
      <xdr:spPr>
        <a:xfrm>
          <a:off x="193104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52B0DAAF-1452-4B93-9B7C-9040304CEB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F9504522-3429-4BD3-A4DD-8CE4EFFA49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F3873973-8895-4EE3-93F1-86257F5E3F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道路、公民館の有形固定資産減価償却率については、類似団体平均を上回っています。平成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年度に策定した川越町公共施設総合管理計画や令和２年度策定の川越町公共施設個別施設計画に沿って、計画的かつ予防保全的な管理を行うとともに、コスト削減にも努めてまいります。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7ADD80-04EA-47C8-AFAE-69FC707F1D5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4A3264-6800-4B22-87EF-E2098E0ADF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E3F66F-72B9-44C6-998C-E593CA7927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64C4AE-A8FF-43FE-B46A-D54C6FC755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544546-3DE5-4066-B46D-AA44135B2C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1D3B82-3BB4-4858-B75C-941D4EA2AC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730B39-C61C-43D6-872C-92C613D60A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236480-8460-4A54-BB62-58DB313F78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82900A-31CE-41F9-B7A5-576F58D025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1980FC-7D3C-4D69-9E4C-644E2D5599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872948-7288-4557-BD94-C4CB0B5B1E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C48C4D-4751-48FF-BBF7-996B9ED9CE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4C40B8-BED5-43F2-A15E-336BE48189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5E9165-4840-4948-AD6D-3BA8A1C228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BF2DD5-FEA1-4E07-B03E-C5E0E8A5ED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0BC0595-6729-47A2-A0FB-FD184805494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88142C-2BCA-4BA1-9EFD-EB3A7D2BF6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99050E-27ED-42FB-87E6-E9A92CD45D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6680F0-8B01-45D6-8B45-2B904A211F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063A91-295E-4B75-9B7A-96A5A5E4E7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E69539-59B9-4ADA-8F40-2D1DED696D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E71B81-B362-467C-AD10-709C437178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B536DE-D613-441E-BE26-B3CC6765DE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F39E40-CEA0-4E41-B745-8E716174BE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800937-F9E1-44D2-8E34-72B5B2D753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B15A34-8EA3-48F0-B7C3-1B12FF6097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6FE2AB-0CD4-4BD6-8E73-9BE2BE6A58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BEFE85-2175-4AE1-9D7A-8DD96B524A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FB73BD-75F4-4097-A216-1EA1CB3653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0A5CDC-EB08-43D8-BF8E-9FACC2C155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20B470-6733-44BA-A89C-563201063D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B05AAF-609A-419D-B42F-9ADE9DEAFC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8C0EE3-7253-4A35-8EB0-B4B6A17FBD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095C56-C95D-4E8C-9145-4A3AD47A28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EB1EF5-4881-442F-B883-0B40289035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4DCA0C-3F56-4043-9AFB-211A457429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DFB47D-314E-45F8-8253-5778E41665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C4D0D9-E055-45A2-B531-5E7390DA33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0D50D8-590B-4B5D-91DC-0C11D03141B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D5A38C2-7368-4188-AA9F-FD86BEDFDE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6ACE3C1-B23B-4134-B6FE-0CE2E862F9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4BF1B78-3455-43B8-8D12-193D0D1F0A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428F8A0-8718-4F99-82F1-D9B984A881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1208FBC-498F-4E8A-AF17-B90E49D974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140857F-8651-451E-9404-7709116E2D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886D4AC-49A9-44CB-BB60-B9818894E8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75B4FB5-F64E-470D-A1A5-7CF255C560A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E217A91-460A-4604-A596-104A71D851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C03BA73-ABD1-45AF-A2DC-639CBCE2E1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DD815CD-2C4E-4C4C-A14E-5403756FD1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5C9951E-D977-4415-8620-8ECF982563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7209DB9-ED32-4935-9BD7-46E215E918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FF2A7FC-C99F-4294-994D-A719D91DE0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C063769-4B9C-4086-8C6E-2338314B67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CCE189B-336A-4B50-9773-E69C4892CA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70246C2-23EB-4194-8062-1A358FF15E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97EF512-9927-4902-A6B9-9F4926AD69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0C4BFDD-A2C4-4454-B9AF-CBDE98E7B8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CB42742-D75A-4F53-BA6A-F4651699D81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F8D5127-0F17-420F-AEC3-E5C00F3E4C3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40D787E-8FE5-4538-9175-5ADBD902B84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FF12732-376B-4F18-9840-8A0BFBFAF49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1BB97A7-CD55-42F4-8811-26C0C3EE57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28E4563-7DC7-458E-93FF-60FC219E1EE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43A5B4FC-686A-4C67-AB2E-CCCC1F2620D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5263BCA-7892-4324-AAB4-9243371A41C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10F5ED5-9FC1-4B90-85A9-2239514891A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EE05C4A-D253-4BEC-8F22-F09960651D1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BD42E0C-F362-4A10-AFBD-5D13D80361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E833C96-6027-4A9B-9F58-8030838A0B3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964E03B-5B54-4C84-AF58-F6E3DC8507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73" name="直線コネクタ 72">
          <a:extLst>
            <a:ext uri="{FF2B5EF4-FFF2-40B4-BE49-F238E27FC236}">
              <a16:creationId xmlns:a16="http://schemas.microsoft.com/office/drawing/2014/main" id="{6087E409-AEE4-4285-8D81-75F88541F4DA}"/>
            </a:ext>
          </a:extLst>
        </xdr:cNvPr>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842A4E15-B0B1-4717-865E-C3D84567F731}"/>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75" name="直線コネクタ 74">
          <a:extLst>
            <a:ext uri="{FF2B5EF4-FFF2-40B4-BE49-F238E27FC236}">
              <a16:creationId xmlns:a16="http://schemas.microsoft.com/office/drawing/2014/main" id="{10B3D4C6-53D6-4083-8EF6-9D965EA31CEC}"/>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1AF6EB8-6A84-4C82-81BB-A83CCC2FC7AF}"/>
            </a:ext>
          </a:extLst>
        </xdr:cNvPr>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77" name="直線コネクタ 76">
          <a:extLst>
            <a:ext uri="{FF2B5EF4-FFF2-40B4-BE49-F238E27FC236}">
              <a16:creationId xmlns:a16="http://schemas.microsoft.com/office/drawing/2014/main" id="{7E3DFBDA-0D06-4770-81F7-6DAC082ED9A5}"/>
            </a:ext>
          </a:extLst>
        </xdr:cNvPr>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E9D13F9-E0E9-4F2B-8035-D3E7BD4BCEDD}"/>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79" name="フローチャート: 判断 78">
          <a:extLst>
            <a:ext uri="{FF2B5EF4-FFF2-40B4-BE49-F238E27FC236}">
              <a16:creationId xmlns:a16="http://schemas.microsoft.com/office/drawing/2014/main" id="{32DA97B0-8A19-4252-8BC8-938248C4AF51}"/>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80" name="フローチャート: 判断 79">
          <a:extLst>
            <a:ext uri="{FF2B5EF4-FFF2-40B4-BE49-F238E27FC236}">
              <a16:creationId xmlns:a16="http://schemas.microsoft.com/office/drawing/2014/main" id="{0801C270-9D58-4603-A233-EEB082E64615}"/>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38678EEB-1DFB-43F0-9E7A-FC5C999F0D81}"/>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584B2588-AFD2-4316-BBBC-FE5DBEA4D774}"/>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973F2D18-D3A0-4A94-88C1-B5EE47AA0614}"/>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0471448-AE4B-4032-80E4-A87BF01E00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C437112-FB93-4044-AA5C-D79FB57C99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B1FD25D-B8CF-429B-AC30-7DC91EFB13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31C0018-4838-425D-AC1C-4C53037426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CFA2CD4-4DFE-4D73-A1F7-9F07E5BDC8C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89" name="楕円 88">
          <a:extLst>
            <a:ext uri="{FF2B5EF4-FFF2-40B4-BE49-F238E27FC236}">
              <a16:creationId xmlns:a16="http://schemas.microsoft.com/office/drawing/2014/main" id="{07651210-4C43-4FFF-8E00-7DBFE38DC910}"/>
            </a:ext>
          </a:extLst>
        </xdr:cNvPr>
        <xdr:cNvSpPr/>
      </xdr:nvSpPr>
      <xdr:spPr>
        <a:xfrm>
          <a:off x="4584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169562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6B08AB6-3DDB-451A-9AC6-7F4C02EA3F3D}"/>
            </a:ext>
          </a:extLst>
        </xdr:cNvPr>
        <xdr:cNvSpPr txBox="1"/>
      </xdr:nvSpPr>
      <xdr:spPr>
        <a:xfrm>
          <a:off x="46736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91" name="楕円 90">
          <a:extLst>
            <a:ext uri="{FF2B5EF4-FFF2-40B4-BE49-F238E27FC236}">
              <a16:creationId xmlns:a16="http://schemas.microsoft.com/office/drawing/2014/main" id="{CC58ED05-867E-40F3-8A4B-E1F7F72E7A02}"/>
            </a:ext>
          </a:extLst>
        </xdr:cNvPr>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70485</xdr:rowOff>
    </xdr:to>
    <xdr:cxnSp macro="">
      <xdr:nvCxnSpPr>
        <xdr:cNvPr id="92" name="直線コネクタ 91">
          <a:extLst>
            <a:ext uri="{FF2B5EF4-FFF2-40B4-BE49-F238E27FC236}">
              <a16:creationId xmlns:a16="http://schemas.microsoft.com/office/drawing/2014/main" id="{B31BC1C7-F342-45B0-8AD4-E04E80FEAE1A}"/>
            </a:ext>
          </a:extLst>
        </xdr:cNvPr>
        <xdr:cNvCxnSpPr/>
      </xdr:nvCxnSpPr>
      <xdr:spPr>
        <a:xfrm>
          <a:off x="3797300" y="106622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93" name="楕円 92">
          <a:extLst>
            <a:ext uri="{FF2B5EF4-FFF2-40B4-BE49-F238E27FC236}">
              <a16:creationId xmlns:a16="http://schemas.microsoft.com/office/drawing/2014/main" id="{45E4266B-2198-4E2A-9DDB-4A10FEA0815F}"/>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32385</xdr:rowOff>
    </xdr:to>
    <xdr:cxnSp macro="">
      <xdr:nvCxnSpPr>
        <xdr:cNvPr id="94" name="直線コネクタ 93">
          <a:extLst>
            <a:ext uri="{FF2B5EF4-FFF2-40B4-BE49-F238E27FC236}">
              <a16:creationId xmlns:a16="http://schemas.microsoft.com/office/drawing/2014/main" id="{3E7B97C6-152F-413F-90F8-F05BDFE430B5}"/>
            </a:ext>
          </a:extLst>
        </xdr:cNvPr>
        <xdr:cNvCxnSpPr/>
      </xdr:nvCxnSpPr>
      <xdr:spPr>
        <a:xfrm>
          <a:off x="2908300" y="106413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95" name="楕円 94">
          <a:extLst>
            <a:ext uri="{FF2B5EF4-FFF2-40B4-BE49-F238E27FC236}">
              <a16:creationId xmlns:a16="http://schemas.microsoft.com/office/drawing/2014/main" id="{697F85C5-B88F-4AF9-A58B-430D09886A7C}"/>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11430</xdr:rowOff>
    </xdr:to>
    <xdr:cxnSp macro="">
      <xdr:nvCxnSpPr>
        <xdr:cNvPr id="96" name="直線コネクタ 95">
          <a:extLst>
            <a:ext uri="{FF2B5EF4-FFF2-40B4-BE49-F238E27FC236}">
              <a16:creationId xmlns:a16="http://schemas.microsoft.com/office/drawing/2014/main" id="{2081D265-FF34-4300-8C60-068D055BBAAB}"/>
            </a:ext>
          </a:extLst>
        </xdr:cNvPr>
        <xdr:cNvCxnSpPr/>
      </xdr:nvCxnSpPr>
      <xdr:spPr>
        <a:xfrm>
          <a:off x="2019300" y="10607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97" name="楕円 96">
          <a:extLst>
            <a:ext uri="{FF2B5EF4-FFF2-40B4-BE49-F238E27FC236}">
              <a16:creationId xmlns:a16="http://schemas.microsoft.com/office/drawing/2014/main" id="{9B36EFC3-D3A8-4DB2-9651-9CA3857B8DF4}"/>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148590</xdr:rowOff>
    </xdr:to>
    <xdr:cxnSp macro="">
      <xdr:nvCxnSpPr>
        <xdr:cNvPr id="98" name="直線コネクタ 97">
          <a:extLst>
            <a:ext uri="{FF2B5EF4-FFF2-40B4-BE49-F238E27FC236}">
              <a16:creationId xmlns:a16="http://schemas.microsoft.com/office/drawing/2014/main" id="{EA20BA79-3914-4E47-A8A5-11434C53323A}"/>
            </a:ext>
          </a:extLst>
        </xdr:cNvPr>
        <xdr:cNvCxnSpPr/>
      </xdr:nvCxnSpPr>
      <xdr:spPr>
        <a:xfrm>
          <a:off x="1130300" y="10572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99" name="n_1aveValue【体育館・プール】&#10;有形固定資産減価償却率">
          <a:extLst>
            <a:ext uri="{FF2B5EF4-FFF2-40B4-BE49-F238E27FC236}">
              <a16:creationId xmlns:a16="http://schemas.microsoft.com/office/drawing/2014/main" id="{9FF102C8-52AC-414C-B210-2CD1231A9D1E}"/>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00" name="n_2aveValue【体育館・プール】&#10;有形固定資産減価償却率">
          <a:extLst>
            <a:ext uri="{FF2B5EF4-FFF2-40B4-BE49-F238E27FC236}">
              <a16:creationId xmlns:a16="http://schemas.microsoft.com/office/drawing/2014/main" id="{E27B0E22-F906-42E0-A12D-1E834B48110C}"/>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01" name="n_3aveValue【体育館・プール】&#10;有形固定資産減価償却率">
          <a:extLst>
            <a:ext uri="{FF2B5EF4-FFF2-40B4-BE49-F238E27FC236}">
              <a16:creationId xmlns:a16="http://schemas.microsoft.com/office/drawing/2014/main" id="{ADE34E93-0977-4FF2-AEDD-B42F76C51619}"/>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2" name="n_4aveValue【体育館・プール】&#10;有形固定資産減価償却率">
          <a:extLst>
            <a:ext uri="{FF2B5EF4-FFF2-40B4-BE49-F238E27FC236}">
              <a16:creationId xmlns:a16="http://schemas.microsoft.com/office/drawing/2014/main" id="{88470A41-4971-4FAF-BC32-52528B85837E}"/>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103" name="n_1mainValue【体育館・プール】&#10;有形固定資産減価償却率">
          <a:extLst>
            <a:ext uri="{FF2B5EF4-FFF2-40B4-BE49-F238E27FC236}">
              <a16:creationId xmlns:a16="http://schemas.microsoft.com/office/drawing/2014/main" id="{85348245-1D17-42AF-8211-32F57CBDCCDA}"/>
            </a:ext>
          </a:extLst>
        </xdr:cNvPr>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104" name="n_2mainValue【体育館・プール】&#10;有形固定資産減価償却率">
          <a:extLst>
            <a:ext uri="{FF2B5EF4-FFF2-40B4-BE49-F238E27FC236}">
              <a16:creationId xmlns:a16="http://schemas.microsoft.com/office/drawing/2014/main" id="{FEBC6DE7-7AFB-431B-A121-B0AAC8E94D76}"/>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105" name="n_3mainValue【体育館・プール】&#10;有形固定資産減価償却率">
          <a:extLst>
            <a:ext uri="{FF2B5EF4-FFF2-40B4-BE49-F238E27FC236}">
              <a16:creationId xmlns:a16="http://schemas.microsoft.com/office/drawing/2014/main" id="{BBC87AF4-D33E-446A-A9C7-6F0BECDF139E}"/>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660340BB-685B-4232-BDDF-08B044DD8457}"/>
            </a:ext>
          </a:extLst>
        </xdr:cNvPr>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0269F82-4466-4AAF-B31C-E4EA5A8096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558828F-44F3-4C02-B011-042935D3A8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6ECB65B-61CA-41B9-ADC0-B427F14B0A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94995CA-1CBF-460F-80D8-1CA29F8C90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3FA96C0-FD03-48DC-9B5C-AE7265C89D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324794E-4AB6-4729-8C5B-A02FB06534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9E7025EA-C3EB-4650-AAE9-673A709B63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5BAF081B-0BEF-4A06-9C3F-B065296A5D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A5F88F7B-7FEE-45AB-B70B-B1462C4A00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D59081B-52B4-410E-8422-E6ECCDA71CB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3ED2DA7D-33EB-4BDC-800B-2F3C86C53D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1AD52F-BCDD-4D47-8D59-8E109275152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AF86210-96CE-478B-9C4C-1C9E4FBD752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8A191882-4F21-43B1-8153-38E8D7AC48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C4367990-7598-448B-BD43-93538B6ECFD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4946EB8A-E2C7-4E8E-A69D-B63A70D994F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85A9C21C-7E0D-415D-945E-61C77B5F9B7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1AEB65A5-053C-43FA-BBDC-8F6460F73DA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9C4846E7-29BC-46B4-A1E0-C921B78490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17CF6FD4-7D5B-4842-B68C-5BF6B1E12E9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F005E05F-FB79-4C51-92C0-C9C31BE1A9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789119B3-5419-4CC1-B14B-325C4EEEBB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2A42727-61B1-4094-839C-BDF9AA5E19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130" name="直線コネクタ 129">
          <a:extLst>
            <a:ext uri="{FF2B5EF4-FFF2-40B4-BE49-F238E27FC236}">
              <a16:creationId xmlns:a16="http://schemas.microsoft.com/office/drawing/2014/main" id="{F4BB7D2F-3D5F-4EAB-B457-01B5A94741B4}"/>
            </a:ext>
          </a:extLst>
        </xdr:cNvPr>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131" name="【体育館・プール】&#10;一人当たり面積最小値テキスト">
          <a:extLst>
            <a:ext uri="{FF2B5EF4-FFF2-40B4-BE49-F238E27FC236}">
              <a16:creationId xmlns:a16="http://schemas.microsoft.com/office/drawing/2014/main" id="{52F54BE2-468B-47F3-B8E4-EB7B592A28EE}"/>
            </a:ext>
          </a:extLst>
        </xdr:cNvPr>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132" name="直線コネクタ 131">
          <a:extLst>
            <a:ext uri="{FF2B5EF4-FFF2-40B4-BE49-F238E27FC236}">
              <a16:creationId xmlns:a16="http://schemas.microsoft.com/office/drawing/2014/main" id="{B39B7438-6C35-464A-8F30-1CD0ED6C0BEF}"/>
            </a:ext>
          </a:extLst>
        </xdr:cNvPr>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133" name="【体育館・プール】&#10;一人当たり面積最大値テキスト">
          <a:extLst>
            <a:ext uri="{FF2B5EF4-FFF2-40B4-BE49-F238E27FC236}">
              <a16:creationId xmlns:a16="http://schemas.microsoft.com/office/drawing/2014/main" id="{6E7B4E65-6CAC-4F54-B4B2-CCE04137E71F}"/>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134" name="直線コネクタ 133">
          <a:extLst>
            <a:ext uri="{FF2B5EF4-FFF2-40B4-BE49-F238E27FC236}">
              <a16:creationId xmlns:a16="http://schemas.microsoft.com/office/drawing/2014/main" id="{EC8D6322-8E90-4FC7-8821-1C4F2C179428}"/>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135" name="【体育館・プール】&#10;一人当たり面積平均値テキスト">
          <a:extLst>
            <a:ext uri="{FF2B5EF4-FFF2-40B4-BE49-F238E27FC236}">
              <a16:creationId xmlns:a16="http://schemas.microsoft.com/office/drawing/2014/main" id="{732F7F9B-B1B2-4E5F-9897-2FD74250ABB5}"/>
            </a:ext>
          </a:extLst>
        </xdr:cNvPr>
        <xdr:cNvSpPr txBox="1"/>
      </xdr:nvSpPr>
      <xdr:spPr>
        <a:xfrm>
          <a:off x="10515600" y="1026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136" name="フローチャート: 判断 135">
          <a:extLst>
            <a:ext uri="{FF2B5EF4-FFF2-40B4-BE49-F238E27FC236}">
              <a16:creationId xmlns:a16="http://schemas.microsoft.com/office/drawing/2014/main" id="{A93FC091-E56E-482C-A1AA-BCE3D50A0F67}"/>
            </a:ext>
          </a:extLst>
        </xdr:cNvPr>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137" name="フローチャート: 判断 136">
          <a:extLst>
            <a:ext uri="{FF2B5EF4-FFF2-40B4-BE49-F238E27FC236}">
              <a16:creationId xmlns:a16="http://schemas.microsoft.com/office/drawing/2014/main" id="{301C2C0B-357E-48F7-8C95-4CF6A1289004}"/>
            </a:ext>
          </a:extLst>
        </xdr:cNvPr>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8" name="フローチャート: 判断 137">
          <a:extLst>
            <a:ext uri="{FF2B5EF4-FFF2-40B4-BE49-F238E27FC236}">
              <a16:creationId xmlns:a16="http://schemas.microsoft.com/office/drawing/2014/main" id="{F2CD42A2-0B92-4D87-800A-307195C15AC1}"/>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39" name="フローチャート: 判断 138">
          <a:extLst>
            <a:ext uri="{FF2B5EF4-FFF2-40B4-BE49-F238E27FC236}">
              <a16:creationId xmlns:a16="http://schemas.microsoft.com/office/drawing/2014/main" id="{C774767C-495A-41AF-9134-AF02BACBF935}"/>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0" name="フローチャート: 判断 139">
          <a:extLst>
            <a:ext uri="{FF2B5EF4-FFF2-40B4-BE49-F238E27FC236}">
              <a16:creationId xmlns:a16="http://schemas.microsoft.com/office/drawing/2014/main" id="{510594EE-8F12-4702-B3CF-FD77BF4D3AF6}"/>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3F07399-2448-4B2C-A2D3-03421A4684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5EA68F8-66EF-4B80-9D83-5878226A12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7845759-A9C1-45DC-A51E-46D247152E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02EA851-3AFD-43A5-831C-3B1605F6CC9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CA5B647-522F-4E43-98E2-A7987AAEF6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125730</xdr:rowOff>
    </xdr:from>
    <xdr:to>
      <xdr:col>55</xdr:col>
      <xdr:colOff>50800</xdr:colOff>
      <xdr:row>62</xdr:row>
      <xdr:rowOff>55880</xdr:rowOff>
    </xdr:to>
    <xdr:sp macro="" textlink="">
      <xdr:nvSpPr>
        <xdr:cNvPr id="146" name="楕円 145">
          <a:extLst>
            <a:ext uri="{FF2B5EF4-FFF2-40B4-BE49-F238E27FC236}">
              <a16:creationId xmlns:a16="http://schemas.microsoft.com/office/drawing/2014/main" id="{637CDA1B-BADE-4AF9-9DC0-D583D37D905C}"/>
            </a:ext>
          </a:extLst>
        </xdr:cNvPr>
        <xdr:cNvSpPr/>
      </xdr:nvSpPr>
      <xdr:spPr>
        <a:xfrm>
          <a:off x="104267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104157</xdr:rowOff>
    </xdr:from>
    <xdr:ext cx="469744" cy="259045"/>
    <xdr:sp macro="" textlink="">
      <xdr:nvSpPr>
        <xdr:cNvPr id="147" name="【体育館・プール】&#10;一人当たり面積該当値テキスト">
          <a:extLst>
            <a:ext uri="{FF2B5EF4-FFF2-40B4-BE49-F238E27FC236}">
              <a16:creationId xmlns:a16="http://schemas.microsoft.com/office/drawing/2014/main" id="{6F23540E-7D72-4051-82BB-5DC4847427EB}"/>
            </a:ext>
          </a:extLst>
        </xdr:cNvPr>
        <xdr:cNvSpPr txBox="1"/>
      </xdr:nvSpPr>
      <xdr:spPr>
        <a:xfrm>
          <a:off x="105156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123190</xdr:rowOff>
    </xdr:from>
    <xdr:to>
      <xdr:col>50</xdr:col>
      <xdr:colOff>165100</xdr:colOff>
      <xdr:row>62</xdr:row>
      <xdr:rowOff>53340</xdr:rowOff>
    </xdr:to>
    <xdr:sp macro="" textlink="">
      <xdr:nvSpPr>
        <xdr:cNvPr id="148" name="楕円 147">
          <a:extLst>
            <a:ext uri="{FF2B5EF4-FFF2-40B4-BE49-F238E27FC236}">
              <a16:creationId xmlns:a16="http://schemas.microsoft.com/office/drawing/2014/main" id="{2AC7C661-49B0-4B5C-B7EE-2047869E0B9A}"/>
            </a:ext>
          </a:extLst>
        </xdr:cNvPr>
        <xdr:cNvSpPr/>
      </xdr:nvSpPr>
      <xdr:spPr>
        <a:xfrm>
          <a:off x="958850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2540</xdr:rowOff>
    </xdr:from>
    <xdr:to>
      <xdr:col>55</xdr:col>
      <xdr:colOff>0</xdr:colOff>
      <xdr:row>62</xdr:row>
      <xdr:rowOff>5080</xdr:rowOff>
    </xdr:to>
    <xdr:cxnSp macro="">
      <xdr:nvCxnSpPr>
        <xdr:cNvPr id="149" name="直線コネクタ 148">
          <a:extLst>
            <a:ext uri="{FF2B5EF4-FFF2-40B4-BE49-F238E27FC236}">
              <a16:creationId xmlns:a16="http://schemas.microsoft.com/office/drawing/2014/main" id="{283C4D58-A47B-456D-B077-98B073A66C65}"/>
            </a:ext>
          </a:extLst>
        </xdr:cNvPr>
        <xdr:cNvCxnSpPr/>
      </xdr:nvCxnSpPr>
      <xdr:spPr>
        <a:xfrm>
          <a:off x="9639300" y="106324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116840</xdr:rowOff>
    </xdr:from>
    <xdr:to>
      <xdr:col>46</xdr:col>
      <xdr:colOff>38100</xdr:colOff>
      <xdr:row>62</xdr:row>
      <xdr:rowOff>46990</xdr:rowOff>
    </xdr:to>
    <xdr:sp macro="" textlink="">
      <xdr:nvSpPr>
        <xdr:cNvPr id="150" name="楕円 149">
          <a:extLst>
            <a:ext uri="{FF2B5EF4-FFF2-40B4-BE49-F238E27FC236}">
              <a16:creationId xmlns:a16="http://schemas.microsoft.com/office/drawing/2014/main" id="{792D5BDA-8B9D-4F95-A35D-EF90482CDAAD}"/>
            </a:ext>
          </a:extLst>
        </xdr:cNvPr>
        <xdr:cNvSpPr/>
      </xdr:nvSpPr>
      <xdr:spPr>
        <a:xfrm>
          <a:off x="8699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167640</xdr:rowOff>
    </xdr:from>
    <xdr:to>
      <xdr:col>50</xdr:col>
      <xdr:colOff>114300</xdr:colOff>
      <xdr:row>62</xdr:row>
      <xdr:rowOff>2540</xdr:rowOff>
    </xdr:to>
    <xdr:cxnSp macro="">
      <xdr:nvCxnSpPr>
        <xdr:cNvPr id="151" name="直線コネクタ 150">
          <a:extLst>
            <a:ext uri="{FF2B5EF4-FFF2-40B4-BE49-F238E27FC236}">
              <a16:creationId xmlns:a16="http://schemas.microsoft.com/office/drawing/2014/main" id="{247D8234-7C22-4614-8131-271350A3FE9A}"/>
            </a:ext>
          </a:extLst>
        </xdr:cNvPr>
        <xdr:cNvCxnSpPr/>
      </xdr:nvCxnSpPr>
      <xdr:spPr>
        <a:xfrm>
          <a:off x="8750300" y="106260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152" name="楕円 151">
          <a:extLst>
            <a:ext uri="{FF2B5EF4-FFF2-40B4-BE49-F238E27FC236}">
              <a16:creationId xmlns:a16="http://schemas.microsoft.com/office/drawing/2014/main" id="{5E66E9B6-2D4E-4B0A-B78A-6DBDE3D528C1}"/>
            </a:ext>
          </a:extLst>
        </xdr:cNvPr>
        <xdr:cNvSpPr/>
      </xdr:nvSpPr>
      <xdr:spPr>
        <a:xfrm>
          <a:off x="781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167640</xdr:rowOff>
    </xdr:from>
    <xdr:to>
      <xdr:col>45</xdr:col>
      <xdr:colOff>177800</xdr:colOff>
      <xdr:row>61</xdr:row>
      <xdr:rowOff>167640</xdr:rowOff>
    </xdr:to>
    <xdr:cxnSp macro="">
      <xdr:nvCxnSpPr>
        <xdr:cNvPr id="153" name="直線コネクタ 152">
          <a:extLst>
            <a:ext uri="{FF2B5EF4-FFF2-40B4-BE49-F238E27FC236}">
              <a16:creationId xmlns:a16="http://schemas.microsoft.com/office/drawing/2014/main" id="{B4FD1C1A-C302-4F74-BED3-6081363945E5}"/>
            </a:ext>
          </a:extLst>
        </xdr:cNvPr>
        <xdr:cNvCxnSpPr/>
      </xdr:nvCxnSpPr>
      <xdr:spPr>
        <a:xfrm>
          <a:off x="7861300" y="1062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111760</xdr:rowOff>
    </xdr:from>
    <xdr:to>
      <xdr:col>36</xdr:col>
      <xdr:colOff>165100</xdr:colOff>
      <xdr:row>62</xdr:row>
      <xdr:rowOff>41910</xdr:rowOff>
    </xdr:to>
    <xdr:sp macro="" textlink="">
      <xdr:nvSpPr>
        <xdr:cNvPr id="154" name="楕円 153">
          <a:extLst>
            <a:ext uri="{FF2B5EF4-FFF2-40B4-BE49-F238E27FC236}">
              <a16:creationId xmlns:a16="http://schemas.microsoft.com/office/drawing/2014/main" id="{32554BEF-8EFC-411F-9A52-FEE1B72C5B72}"/>
            </a:ext>
          </a:extLst>
        </xdr:cNvPr>
        <xdr:cNvSpPr/>
      </xdr:nvSpPr>
      <xdr:spPr>
        <a:xfrm>
          <a:off x="6921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162560</xdr:rowOff>
    </xdr:from>
    <xdr:to>
      <xdr:col>41</xdr:col>
      <xdr:colOff>50800</xdr:colOff>
      <xdr:row>61</xdr:row>
      <xdr:rowOff>167640</xdr:rowOff>
    </xdr:to>
    <xdr:cxnSp macro="">
      <xdr:nvCxnSpPr>
        <xdr:cNvPr id="155" name="直線コネクタ 154">
          <a:extLst>
            <a:ext uri="{FF2B5EF4-FFF2-40B4-BE49-F238E27FC236}">
              <a16:creationId xmlns:a16="http://schemas.microsoft.com/office/drawing/2014/main" id="{ED214024-97FC-43B5-8CE0-DED088BBC2C8}"/>
            </a:ext>
          </a:extLst>
        </xdr:cNvPr>
        <xdr:cNvCxnSpPr/>
      </xdr:nvCxnSpPr>
      <xdr:spPr>
        <a:xfrm>
          <a:off x="6972300" y="106210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156" name="n_1aveValue【体育館・プール】&#10;一人当たり面積">
          <a:extLst>
            <a:ext uri="{FF2B5EF4-FFF2-40B4-BE49-F238E27FC236}">
              <a16:creationId xmlns:a16="http://schemas.microsoft.com/office/drawing/2014/main" id="{FB38A457-26AC-4DE4-954B-A98695ADDC95}"/>
            </a:ext>
          </a:extLst>
        </xdr:cNvPr>
        <xdr:cNvSpPr txBox="1"/>
      </xdr:nvSpPr>
      <xdr:spPr>
        <a:xfrm>
          <a:off x="939172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7" name="n_2aveValue【体育館・プール】&#10;一人当たり面積">
          <a:extLst>
            <a:ext uri="{FF2B5EF4-FFF2-40B4-BE49-F238E27FC236}">
              <a16:creationId xmlns:a16="http://schemas.microsoft.com/office/drawing/2014/main" id="{CB371FAC-0940-4E76-B9A1-66A6DB0C570D}"/>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8" name="n_3aveValue【体育館・プール】&#10;一人当たり面積">
          <a:extLst>
            <a:ext uri="{FF2B5EF4-FFF2-40B4-BE49-F238E27FC236}">
              <a16:creationId xmlns:a16="http://schemas.microsoft.com/office/drawing/2014/main" id="{954BC20C-9A8C-468E-9BED-76E1DD2F1636}"/>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59" name="n_4aveValue【体育館・プール】&#10;一人当たり面積">
          <a:extLst>
            <a:ext uri="{FF2B5EF4-FFF2-40B4-BE49-F238E27FC236}">
              <a16:creationId xmlns:a16="http://schemas.microsoft.com/office/drawing/2014/main" id="{A7917326-A375-4361-9626-567284BAF61D}"/>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44467</xdr:rowOff>
    </xdr:from>
    <xdr:ext cx="469744" cy="259045"/>
    <xdr:sp macro="" textlink="">
      <xdr:nvSpPr>
        <xdr:cNvPr id="160" name="n_1mainValue【体育館・プール】&#10;一人当たり面積">
          <a:extLst>
            <a:ext uri="{FF2B5EF4-FFF2-40B4-BE49-F238E27FC236}">
              <a16:creationId xmlns:a16="http://schemas.microsoft.com/office/drawing/2014/main" id="{CD9EE4BD-A591-45FC-AD99-EB6549506D6C}"/>
            </a:ext>
          </a:extLst>
        </xdr:cNvPr>
        <xdr:cNvSpPr txBox="1"/>
      </xdr:nvSpPr>
      <xdr:spPr>
        <a:xfrm>
          <a:off x="93917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38117</xdr:rowOff>
    </xdr:from>
    <xdr:ext cx="469744" cy="259045"/>
    <xdr:sp macro="" textlink="">
      <xdr:nvSpPr>
        <xdr:cNvPr id="161" name="n_2mainValue【体育館・プール】&#10;一人当たり面積">
          <a:extLst>
            <a:ext uri="{FF2B5EF4-FFF2-40B4-BE49-F238E27FC236}">
              <a16:creationId xmlns:a16="http://schemas.microsoft.com/office/drawing/2014/main" id="{FAEFB4CD-9AC5-44E8-8A04-4BCD46C1C0AF}"/>
            </a:ext>
          </a:extLst>
        </xdr:cNvPr>
        <xdr:cNvSpPr txBox="1"/>
      </xdr:nvSpPr>
      <xdr:spPr>
        <a:xfrm>
          <a:off x="8515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38117</xdr:rowOff>
    </xdr:from>
    <xdr:ext cx="469744" cy="259045"/>
    <xdr:sp macro="" textlink="">
      <xdr:nvSpPr>
        <xdr:cNvPr id="162" name="n_3mainValue【体育館・プール】&#10;一人当たり面積">
          <a:extLst>
            <a:ext uri="{FF2B5EF4-FFF2-40B4-BE49-F238E27FC236}">
              <a16:creationId xmlns:a16="http://schemas.microsoft.com/office/drawing/2014/main" id="{968DA249-FF62-420B-AA83-52C8F9AEA069}"/>
            </a:ext>
          </a:extLst>
        </xdr:cNvPr>
        <xdr:cNvSpPr txBox="1"/>
      </xdr:nvSpPr>
      <xdr:spPr>
        <a:xfrm>
          <a:off x="7626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33037</xdr:rowOff>
    </xdr:from>
    <xdr:ext cx="469744" cy="259045"/>
    <xdr:sp macro="" textlink="">
      <xdr:nvSpPr>
        <xdr:cNvPr id="163" name="n_4mainValue【体育館・プール】&#10;一人当たり面積">
          <a:extLst>
            <a:ext uri="{FF2B5EF4-FFF2-40B4-BE49-F238E27FC236}">
              <a16:creationId xmlns:a16="http://schemas.microsoft.com/office/drawing/2014/main" id="{746111A3-DEF2-4230-8B59-D74627A1903C}"/>
            </a:ext>
          </a:extLst>
        </xdr:cNvPr>
        <xdr:cNvSpPr txBox="1"/>
      </xdr:nvSpPr>
      <xdr:spPr>
        <a:xfrm>
          <a:off x="6737427"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558E295E-C1A0-4170-A6DF-565F3DE76B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1D03FD5B-A0A9-4EA9-BB22-9A2080F622D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E3B9365D-C186-4F3A-9759-111436509B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A0390192-5F9F-4082-A853-45D0FB5498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7F71E0E9-8DB8-4FAE-B0EC-7887F0BB21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3E5134C7-B6CC-474D-BECB-E94F6BD775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CC696451-DF27-4013-B82F-57127829B2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A1D214AB-93B0-479A-B705-6DBFCEA730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205F287D-7607-4FC1-933F-CDDC3EB5A1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F143CBBB-C724-4828-9E3F-D602EF9028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C6ED13DD-4951-47D6-BC01-AD62901D81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2EAEA2C1-A8E5-44C0-BB43-DD7E0109AF6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17341301-046F-477F-BB85-36E5B7BC1AE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2431F6DA-C480-42B1-81B6-C2C184DEDDA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83BEDE4D-188F-49E3-8B1F-0099090CAA5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665F231A-2F42-400F-86D7-47378B0443A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73043D50-3780-4ED5-83CE-6C788FC0118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E471076D-BA12-4355-8BEC-0FC39FDCC22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76970D54-34CF-4272-9381-50CF8342FB8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D25FA83E-5714-4074-952B-E1199FD79B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C7DFEAB6-5A93-48FB-BFDF-006FF47E0B8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88ACF932-77E1-4CAA-AB2E-88CBE967D5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85</xdr:row>
      <xdr:rowOff>136398</xdr:rowOff>
    </xdr:to>
    <xdr:cxnSp macro="">
      <xdr:nvCxnSpPr>
        <xdr:cNvPr id="186" name="直線コネクタ 185">
          <a:extLst>
            <a:ext uri="{FF2B5EF4-FFF2-40B4-BE49-F238E27FC236}">
              <a16:creationId xmlns:a16="http://schemas.microsoft.com/office/drawing/2014/main" id="{99964D5A-F017-4AC7-800B-E391F503500F}"/>
            </a:ext>
          </a:extLst>
        </xdr:cNvPr>
        <xdr:cNvCxnSpPr/>
      </xdr:nvCxnSpPr>
      <xdr:spPr>
        <a:xfrm flipV="1">
          <a:off x="4634865" y="13317474"/>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6FE6008C-8A4F-4E41-BCEB-895B55C4116B}"/>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188" name="直線コネクタ 187">
          <a:extLst>
            <a:ext uri="{FF2B5EF4-FFF2-40B4-BE49-F238E27FC236}">
              <a16:creationId xmlns:a16="http://schemas.microsoft.com/office/drawing/2014/main" id="{989971AF-A2BF-455C-BC22-0C302FAB4431}"/>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83CB918F-B2D0-43B2-9DFB-A69CDEE34555}"/>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190" name="直線コネクタ 189">
          <a:extLst>
            <a:ext uri="{FF2B5EF4-FFF2-40B4-BE49-F238E27FC236}">
              <a16:creationId xmlns:a16="http://schemas.microsoft.com/office/drawing/2014/main" id="{E56E68C1-EA03-42E1-96FC-DA46B5722677}"/>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76471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9F0738A2-4360-49EE-8884-7D11FAEC6B95}"/>
            </a:ext>
          </a:extLst>
        </xdr:cNvPr>
        <xdr:cNvSpPr txBox="1"/>
      </xdr:nvSpPr>
      <xdr:spPr>
        <a:xfrm>
          <a:off x="4673600" y="13621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192" name="フローチャート: 判断 191">
          <a:extLst>
            <a:ext uri="{FF2B5EF4-FFF2-40B4-BE49-F238E27FC236}">
              <a16:creationId xmlns:a16="http://schemas.microsoft.com/office/drawing/2014/main" id="{D768DA49-7460-4801-A96F-4A3818B1DDF7}"/>
            </a:ext>
          </a:extLst>
        </xdr:cNvPr>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193" name="フローチャート: 判断 192">
          <a:extLst>
            <a:ext uri="{FF2B5EF4-FFF2-40B4-BE49-F238E27FC236}">
              <a16:creationId xmlns:a16="http://schemas.microsoft.com/office/drawing/2014/main" id="{268A9A50-9FEC-4214-99D7-9EE248200B27}"/>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101600</xdr:rowOff>
    </xdr:from>
    <xdr:to>
      <xdr:col>15</xdr:col>
      <xdr:colOff>101600</xdr:colOff>
      <xdr:row>80</xdr:row>
      <xdr:rowOff>31750</xdr:rowOff>
    </xdr:to>
    <xdr:sp macro="" textlink="">
      <xdr:nvSpPr>
        <xdr:cNvPr id="194" name="フローチャート: 判断 193">
          <a:extLst>
            <a:ext uri="{FF2B5EF4-FFF2-40B4-BE49-F238E27FC236}">
              <a16:creationId xmlns:a16="http://schemas.microsoft.com/office/drawing/2014/main" id="{92E197BB-1B90-4C8A-9FED-F7D61829100F}"/>
            </a:ext>
          </a:extLst>
        </xdr:cNvPr>
        <xdr:cNvSpPr/>
      </xdr:nvSpPr>
      <xdr:spPr>
        <a:xfrm>
          <a:off x="2857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95" name="フローチャート: 判断 194">
          <a:extLst>
            <a:ext uri="{FF2B5EF4-FFF2-40B4-BE49-F238E27FC236}">
              <a16:creationId xmlns:a16="http://schemas.microsoft.com/office/drawing/2014/main" id="{776492AC-781C-4B9D-AF57-4B087F7B8F07}"/>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196" name="フローチャート: 判断 195">
          <a:extLst>
            <a:ext uri="{FF2B5EF4-FFF2-40B4-BE49-F238E27FC236}">
              <a16:creationId xmlns:a16="http://schemas.microsoft.com/office/drawing/2014/main" id="{FB7C9535-D80B-4B78-8262-086521E90AD4}"/>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3BA7030-3701-43D6-A17D-D770805C33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E32F552-6F23-460C-B250-9CF6C4BE37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071B2F4-E9F8-4184-AD02-6C06CBC6AD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1C6AA00-8C8D-4DB6-AE62-A9D7D3BBDB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C44E721-8CA4-4FE1-8E1A-7097C47832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02" name="楕円 201">
          <a:extLst>
            <a:ext uri="{FF2B5EF4-FFF2-40B4-BE49-F238E27FC236}">
              <a16:creationId xmlns:a16="http://schemas.microsoft.com/office/drawing/2014/main" id="{2B745ABA-2BC7-4625-ABE8-F7CB2EFE5783}"/>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148607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36DB1DE0-065F-4DD8-BE31-28DE974470E7}"/>
            </a:ext>
          </a:extLst>
        </xdr:cNvPr>
        <xdr:cNvSpPr txBox="1"/>
      </xdr:nvSpPr>
      <xdr:spPr>
        <a:xfrm>
          <a:off x="4673600"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204" name="楕円 203">
          <a:extLst>
            <a:ext uri="{FF2B5EF4-FFF2-40B4-BE49-F238E27FC236}">
              <a16:creationId xmlns:a16="http://schemas.microsoft.com/office/drawing/2014/main" id="{9E4187C5-6122-4EBA-9A10-1CA1C7DD811B}"/>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49530</xdr:rowOff>
    </xdr:to>
    <xdr:cxnSp macro="">
      <xdr:nvCxnSpPr>
        <xdr:cNvPr id="205" name="直線コネクタ 204">
          <a:extLst>
            <a:ext uri="{FF2B5EF4-FFF2-40B4-BE49-F238E27FC236}">
              <a16:creationId xmlns:a16="http://schemas.microsoft.com/office/drawing/2014/main" id="{5C07674C-D06B-48EE-83BD-EEB604E52B17}"/>
            </a:ext>
          </a:extLst>
        </xdr:cNvPr>
        <xdr:cNvCxnSpPr/>
      </xdr:nvCxnSpPr>
      <xdr:spPr>
        <a:xfrm>
          <a:off x="3797300" y="13868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206" name="楕円 205">
          <a:extLst>
            <a:ext uri="{FF2B5EF4-FFF2-40B4-BE49-F238E27FC236}">
              <a16:creationId xmlns:a16="http://schemas.microsoft.com/office/drawing/2014/main" id="{937BAA91-F5FD-4F37-A0E1-016B9B9D4799}"/>
            </a:ext>
          </a:extLst>
        </xdr:cNvPr>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152400</xdr:rowOff>
    </xdr:to>
    <xdr:cxnSp macro="">
      <xdr:nvCxnSpPr>
        <xdr:cNvPr id="207" name="直線コネクタ 206">
          <a:extLst>
            <a:ext uri="{FF2B5EF4-FFF2-40B4-BE49-F238E27FC236}">
              <a16:creationId xmlns:a16="http://schemas.microsoft.com/office/drawing/2014/main" id="{AE0B7570-A526-487C-9557-DAB69DB623C0}"/>
            </a:ext>
          </a:extLst>
        </xdr:cNvPr>
        <xdr:cNvCxnSpPr/>
      </xdr:nvCxnSpPr>
      <xdr:spPr>
        <a:xfrm>
          <a:off x="2908300" y="13799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208" name="楕円 207">
          <a:extLst>
            <a:ext uri="{FF2B5EF4-FFF2-40B4-BE49-F238E27FC236}">
              <a16:creationId xmlns:a16="http://schemas.microsoft.com/office/drawing/2014/main" id="{3BFBFE8F-B20E-40DC-8B6A-1086E9A7CFD1}"/>
            </a:ext>
          </a:extLst>
        </xdr:cNvPr>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83820</xdr:rowOff>
    </xdr:to>
    <xdr:cxnSp macro="">
      <xdr:nvCxnSpPr>
        <xdr:cNvPr id="209" name="直線コネクタ 208">
          <a:extLst>
            <a:ext uri="{FF2B5EF4-FFF2-40B4-BE49-F238E27FC236}">
              <a16:creationId xmlns:a16="http://schemas.microsoft.com/office/drawing/2014/main" id="{36EF9F9C-A3FD-43CE-B1A6-406C93F16164}"/>
            </a:ext>
          </a:extLst>
        </xdr:cNvPr>
        <xdr:cNvCxnSpPr/>
      </xdr:nvCxnSpPr>
      <xdr:spPr>
        <a:xfrm>
          <a:off x="2019300" y="13731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67311</xdr:rowOff>
    </xdr:from>
    <xdr:to>
      <xdr:col>6</xdr:col>
      <xdr:colOff>38100</xdr:colOff>
      <xdr:row>79</xdr:row>
      <xdr:rowOff>168911</xdr:rowOff>
    </xdr:to>
    <xdr:sp macro="" textlink="">
      <xdr:nvSpPr>
        <xdr:cNvPr id="210" name="楕円 209">
          <a:extLst>
            <a:ext uri="{FF2B5EF4-FFF2-40B4-BE49-F238E27FC236}">
              <a16:creationId xmlns:a16="http://schemas.microsoft.com/office/drawing/2014/main" id="{7773CB13-7C7C-4744-B01F-F934C9DC416C}"/>
            </a:ext>
          </a:extLst>
        </xdr:cNvPr>
        <xdr:cNvSpPr/>
      </xdr:nvSpPr>
      <xdr:spPr>
        <a:xfrm>
          <a:off x="1079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118111</xdr:rowOff>
    </xdr:from>
    <xdr:to>
      <xdr:col>10</xdr:col>
      <xdr:colOff>114300</xdr:colOff>
      <xdr:row>80</xdr:row>
      <xdr:rowOff>15239</xdr:rowOff>
    </xdr:to>
    <xdr:cxnSp macro="">
      <xdr:nvCxnSpPr>
        <xdr:cNvPr id="211" name="直線コネクタ 210">
          <a:extLst>
            <a:ext uri="{FF2B5EF4-FFF2-40B4-BE49-F238E27FC236}">
              <a16:creationId xmlns:a16="http://schemas.microsoft.com/office/drawing/2014/main" id="{17A2296C-0DBF-41B8-B2FA-24C9AC4A9081}"/>
            </a:ext>
          </a:extLst>
        </xdr:cNvPr>
        <xdr:cNvCxnSpPr/>
      </xdr:nvCxnSpPr>
      <xdr:spPr>
        <a:xfrm>
          <a:off x="1130300" y="13662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212" name="n_1aveValue【福祉施設】&#10;有形固定資産減価償却率">
          <a:extLst>
            <a:ext uri="{FF2B5EF4-FFF2-40B4-BE49-F238E27FC236}">
              <a16:creationId xmlns:a16="http://schemas.microsoft.com/office/drawing/2014/main" id="{587C766C-C5BD-4F31-816A-C352B48261D4}"/>
            </a:ext>
          </a:extLst>
        </xdr:cNvPr>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213" name="n_2aveValue【福祉施設】&#10;有形固定資産減価償却率">
          <a:extLst>
            <a:ext uri="{FF2B5EF4-FFF2-40B4-BE49-F238E27FC236}">
              <a16:creationId xmlns:a16="http://schemas.microsoft.com/office/drawing/2014/main" id="{89039177-7C7B-4CE2-9D17-8728E9FF153E}"/>
            </a:ext>
          </a:extLst>
        </xdr:cNvPr>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214" name="n_3aveValue【福祉施設】&#10;有形固定資産減価償却率">
          <a:extLst>
            <a:ext uri="{FF2B5EF4-FFF2-40B4-BE49-F238E27FC236}">
              <a16:creationId xmlns:a16="http://schemas.microsoft.com/office/drawing/2014/main" id="{03419B1A-105F-462A-8DC9-AE48F2363B02}"/>
            </a:ext>
          </a:extLst>
        </xdr:cNvPr>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215" name="n_4aveValue【福祉施設】&#10;有形固定資産減価償却率">
          <a:extLst>
            <a:ext uri="{FF2B5EF4-FFF2-40B4-BE49-F238E27FC236}">
              <a16:creationId xmlns:a16="http://schemas.microsoft.com/office/drawing/2014/main" id="{9636BE83-2CA6-40F5-AD51-E3677285D768}"/>
            </a:ext>
          </a:extLst>
        </xdr:cNvPr>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22877</xdr:rowOff>
    </xdr:from>
    <xdr:ext cx="405111" cy="259045"/>
    <xdr:sp macro="" textlink="">
      <xdr:nvSpPr>
        <xdr:cNvPr id="216" name="n_1mainValue【福祉施設】&#10;有形固定資産減価償却率">
          <a:extLst>
            <a:ext uri="{FF2B5EF4-FFF2-40B4-BE49-F238E27FC236}">
              <a16:creationId xmlns:a16="http://schemas.microsoft.com/office/drawing/2014/main" id="{CA42F551-6638-4C09-ACDB-616341D304D1}"/>
            </a:ext>
          </a:extLst>
        </xdr:cNvPr>
        <xdr:cNvSpPr txBox="1"/>
      </xdr:nvSpPr>
      <xdr:spPr>
        <a:xfrm>
          <a:off x="3582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125747</xdr:rowOff>
    </xdr:from>
    <xdr:ext cx="405111" cy="259045"/>
    <xdr:sp macro="" textlink="">
      <xdr:nvSpPr>
        <xdr:cNvPr id="217" name="n_2mainValue【福祉施設】&#10;有形固定資産減価償却率">
          <a:extLst>
            <a:ext uri="{FF2B5EF4-FFF2-40B4-BE49-F238E27FC236}">
              <a16:creationId xmlns:a16="http://schemas.microsoft.com/office/drawing/2014/main" id="{5848519A-E66C-415C-AEEF-5B1AE04C82B2}"/>
            </a:ext>
          </a:extLst>
        </xdr:cNvPr>
        <xdr:cNvSpPr txBox="1"/>
      </xdr:nvSpPr>
      <xdr:spPr>
        <a:xfrm>
          <a:off x="2705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218" name="n_3mainValue【福祉施設】&#10;有形固定資産減価償却率">
          <a:extLst>
            <a:ext uri="{FF2B5EF4-FFF2-40B4-BE49-F238E27FC236}">
              <a16:creationId xmlns:a16="http://schemas.microsoft.com/office/drawing/2014/main" id="{17E46315-37DB-43E1-B777-EEDAC0322EA1}"/>
            </a:ext>
          </a:extLst>
        </xdr:cNvPr>
        <xdr:cNvSpPr txBox="1"/>
      </xdr:nvSpPr>
      <xdr:spPr>
        <a:xfrm>
          <a:off x="1816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13988</xdr:rowOff>
    </xdr:from>
    <xdr:ext cx="405111" cy="259045"/>
    <xdr:sp macro="" textlink="">
      <xdr:nvSpPr>
        <xdr:cNvPr id="219" name="n_4mainValue【福祉施設】&#10;有形固定資産減価償却率">
          <a:extLst>
            <a:ext uri="{FF2B5EF4-FFF2-40B4-BE49-F238E27FC236}">
              <a16:creationId xmlns:a16="http://schemas.microsoft.com/office/drawing/2014/main" id="{FA3037F5-2040-4647-90F2-C5CC590D6BD6}"/>
            </a:ext>
          </a:extLst>
        </xdr:cNvPr>
        <xdr:cNvSpPr txBox="1"/>
      </xdr:nvSpPr>
      <xdr:spPr>
        <a:xfrm>
          <a:off x="927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2E8318E8-C126-4BAF-8B3C-EEA3844455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39548B8C-9AA3-4FEB-AD17-2940156E85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2DF3E4BB-6502-4EC3-A017-E87E25EEA6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4084ABBA-A4F1-47C5-A1D9-05936872148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BE87C3E-4696-45AC-AAEC-B7E47E7D9C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3822F771-C646-4BAF-BC81-978823268A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B516C601-D3B7-4085-8081-A6C7CC065C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D6FE72B5-3411-4CB9-BB9F-8522FE4474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D4785758-76E4-466B-8662-7D3DDEA96E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85C5135-0D3B-4EB7-929B-E804C43491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5D7057DA-CD0B-4EB0-98F5-1F818106A01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9D8A9B9B-5538-4207-8F8C-AAEE7FC40F4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272A0012-F423-4ECE-8FDF-91027022D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298349DF-0327-45EF-B0B6-1C6D55A36DD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95D14CBF-CB23-476E-9FF9-39DAD93B468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BF42A178-1C77-4C1B-AFB7-D552D9BA36F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E3D2AB6A-24A7-440A-8189-EA83185EA85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5CDD43A8-6C20-4CA2-BABF-BA85E71CF0B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C98420B2-1FD2-4F05-A5D0-CCAAB57ABF8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B19D6BD1-9A69-494E-BD47-47CD07CE262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DE5BB910-79CB-4D5A-A36C-20748A40DA6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D28AABB8-3366-4473-BD8E-33A7758C64B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DB7E4B68-4729-41B7-8015-7E8FE91D6E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59EDA0F0-64C2-4792-A92F-690CFB4A485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5396F26C-F06F-4C54-996D-06525E08E3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245" name="直線コネクタ 244">
          <a:extLst>
            <a:ext uri="{FF2B5EF4-FFF2-40B4-BE49-F238E27FC236}">
              <a16:creationId xmlns:a16="http://schemas.microsoft.com/office/drawing/2014/main" id="{C4A3B5B8-520B-4938-BFC4-5565A1F8DF80}"/>
            </a:ext>
          </a:extLst>
        </xdr:cNvPr>
        <xdr:cNvCxnSpPr/>
      </xdr:nvCxnSpPr>
      <xdr:spPr>
        <a:xfrm flipV="1">
          <a:off x="10476865" y="13372012"/>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46" name="【福祉施設】&#10;一人当たり面積最小値テキスト">
          <a:extLst>
            <a:ext uri="{FF2B5EF4-FFF2-40B4-BE49-F238E27FC236}">
              <a16:creationId xmlns:a16="http://schemas.microsoft.com/office/drawing/2014/main" id="{9185834A-FC75-4F62-AE55-4008071112C2}"/>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47" name="直線コネクタ 246">
          <a:extLst>
            <a:ext uri="{FF2B5EF4-FFF2-40B4-BE49-F238E27FC236}">
              <a16:creationId xmlns:a16="http://schemas.microsoft.com/office/drawing/2014/main" id="{7B5B7ED3-7F99-4DB0-B14E-5341279BF428}"/>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248" name="【福祉施設】&#10;一人当たり面積最大値テキスト">
          <a:extLst>
            <a:ext uri="{FF2B5EF4-FFF2-40B4-BE49-F238E27FC236}">
              <a16:creationId xmlns:a16="http://schemas.microsoft.com/office/drawing/2014/main" id="{E28CB64E-5CC5-493D-9CE3-2699E544FFFF}"/>
            </a:ext>
          </a:extLst>
        </xdr:cNvPr>
        <xdr:cNvSpPr txBox="1"/>
      </xdr:nvSpPr>
      <xdr:spPr>
        <a:xfrm>
          <a:off x="10515600" y="1314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249" name="直線コネクタ 248">
          <a:extLst>
            <a:ext uri="{FF2B5EF4-FFF2-40B4-BE49-F238E27FC236}">
              <a16:creationId xmlns:a16="http://schemas.microsoft.com/office/drawing/2014/main" id="{3E6A6E84-D887-41B0-A30F-F8C5E7D5251D}"/>
            </a:ext>
          </a:extLst>
        </xdr:cNvPr>
        <xdr:cNvCxnSpPr/>
      </xdr:nvCxnSpPr>
      <xdr:spPr>
        <a:xfrm>
          <a:off x="10388600" y="133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119578</xdr:rowOff>
    </xdr:from>
    <xdr:ext cx="469744" cy="259045"/>
    <xdr:sp macro="" textlink="">
      <xdr:nvSpPr>
        <xdr:cNvPr id="250" name="【福祉施設】&#10;一人当たり面積平均値テキスト">
          <a:extLst>
            <a:ext uri="{FF2B5EF4-FFF2-40B4-BE49-F238E27FC236}">
              <a16:creationId xmlns:a16="http://schemas.microsoft.com/office/drawing/2014/main" id="{57C63CDE-A772-44E9-A29F-2E12DF2D9237}"/>
            </a:ext>
          </a:extLst>
        </xdr:cNvPr>
        <xdr:cNvSpPr txBox="1"/>
      </xdr:nvSpPr>
      <xdr:spPr>
        <a:xfrm>
          <a:off x="10515600" y="1417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251" name="フローチャート: 判断 250">
          <a:extLst>
            <a:ext uri="{FF2B5EF4-FFF2-40B4-BE49-F238E27FC236}">
              <a16:creationId xmlns:a16="http://schemas.microsoft.com/office/drawing/2014/main" id="{5B8BF0F9-3741-494C-963B-AAE88D0D2DFF}"/>
            </a:ext>
          </a:extLst>
        </xdr:cNvPr>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252" name="フローチャート: 判断 251">
          <a:extLst>
            <a:ext uri="{FF2B5EF4-FFF2-40B4-BE49-F238E27FC236}">
              <a16:creationId xmlns:a16="http://schemas.microsoft.com/office/drawing/2014/main" id="{9F57B41D-51E4-4952-A9E0-B2BEF2069A0F}"/>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50981</xdr:rowOff>
    </xdr:from>
    <xdr:to>
      <xdr:col>46</xdr:col>
      <xdr:colOff>38100</xdr:colOff>
      <xdr:row>83</xdr:row>
      <xdr:rowOff>152581</xdr:rowOff>
    </xdr:to>
    <xdr:sp macro="" textlink="">
      <xdr:nvSpPr>
        <xdr:cNvPr id="253" name="フローチャート: 判断 252">
          <a:extLst>
            <a:ext uri="{FF2B5EF4-FFF2-40B4-BE49-F238E27FC236}">
              <a16:creationId xmlns:a16="http://schemas.microsoft.com/office/drawing/2014/main" id="{A6471407-45F5-45CF-908E-0461CD616D9F}"/>
            </a:ext>
          </a:extLst>
        </xdr:cNvPr>
        <xdr:cNvSpPr/>
      </xdr:nvSpPr>
      <xdr:spPr>
        <a:xfrm>
          <a:off x="8699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5262</xdr:rowOff>
    </xdr:from>
    <xdr:to>
      <xdr:col>41</xdr:col>
      <xdr:colOff>101600</xdr:colOff>
      <xdr:row>83</xdr:row>
      <xdr:rowOff>106862</xdr:rowOff>
    </xdr:to>
    <xdr:sp macro="" textlink="">
      <xdr:nvSpPr>
        <xdr:cNvPr id="254" name="フローチャート: 判断 253">
          <a:extLst>
            <a:ext uri="{FF2B5EF4-FFF2-40B4-BE49-F238E27FC236}">
              <a16:creationId xmlns:a16="http://schemas.microsoft.com/office/drawing/2014/main" id="{A5774F68-85E0-4DA7-A6CA-D3A50869A931}"/>
            </a:ext>
          </a:extLst>
        </xdr:cNvPr>
        <xdr:cNvSpPr/>
      </xdr:nvSpPr>
      <xdr:spPr>
        <a:xfrm>
          <a:off x="781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41184</xdr:rowOff>
    </xdr:from>
    <xdr:to>
      <xdr:col>36</xdr:col>
      <xdr:colOff>165100</xdr:colOff>
      <xdr:row>83</xdr:row>
      <xdr:rowOff>142784</xdr:rowOff>
    </xdr:to>
    <xdr:sp macro="" textlink="">
      <xdr:nvSpPr>
        <xdr:cNvPr id="255" name="フローチャート: 判断 254">
          <a:extLst>
            <a:ext uri="{FF2B5EF4-FFF2-40B4-BE49-F238E27FC236}">
              <a16:creationId xmlns:a16="http://schemas.microsoft.com/office/drawing/2014/main" id="{F104D793-BB45-4754-854E-DAF53896A24B}"/>
            </a:ext>
          </a:extLst>
        </xdr:cNvPr>
        <xdr:cNvSpPr/>
      </xdr:nvSpPr>
      <xdr:spPr>
        <a:xfrm>
          <a:off x="6921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682183D-E702-4431-9FA0-EE39BFFEB8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5E28AA1-2895-458E-909E-3ACFA2BEDE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F250D30-33CA-4A5F-B15D-E8F619D573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12B5EF-032E-4E52-AE56-7C2EC62A83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4E3C7F7-99EB-4837-A080-3263C184121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42818</xdr:rowOff>
    </xdr:from>
    <xdr:to>
      <xdr:col>55</xdr:col>
      <xdr:colOff>50800</xdr:colOff>
      <xdr:row>86</xdr:row>
      <xdr:rowOff>144418</xdr:rowOff>
    </xdr:to>
    <xdr:sp macro="" textlink="">
      <xdr:nvSpPr>
        <xdr:cNvPr id="261" name="楕円 260">
          <a:extLst>
            <a:ext uri="{FF2B5EF4-FFF2-40B4-BE49-F238E27FC236}">
              <a16:creationId xmlns:a16="http://schemas.microsoft.com/office/drawing/2014/main" id="{0636AFAD-6B53-4408-B9B9-1999C57D61C4}"/>
            </a:ext>
          </a:extLst>
        </xdr:cNvPr>
        <xdr:cNvSpPr/>
      </xdr:nvSpPr>
      <xdr:spPr>
        <a:xfrm>
          <a:off x="10426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129195</xdr:rowOff>
    </xdr:from>
    <xdr:ext cx="469744" cy="259045"/>
    <xdr:sp macro="" textlink="">
      <xdr:nvSpPr>
        <xdr:cNvPr id="262" name="【福祉施設】&#10;一人当たり面積該当値テキスト">
          <a:extLst>
            <a:ext uri="{FF2B5EF4-FFF2-40B4-BE49-F238E27FC236}">
              <a16:creationId xmlns:a16="http://schemas.microsoft.com/office/drawing/2014/main" id="{16872CF7-E19D-46FF-9AEB-7016D745E0E6}"/>
            </a:ext>
          </a:extLst>
        </xdr:cNvPr>
        <xdr:cNvSpPr txBox="1"/>
      </xdr:nvSpPr>
      <xdr:spPr>
        <a:xfrm>
          <a:off x="10515600" y="147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42818</xdr:rowOff>
    </xdr:from>
    <xdr:to>
      <xdr:col>50</xdr:col>
      <xdr:colOff>165100</xdr:colOff>
      <xdr:row>86</xdr:row>
      <xdr:rowOff>144418</xdr:rowOff>
    </xdr:to>
    <xdr:sp macro="" textlink="">
      <xdr:nvSpPr>
        <xdr:cNvPr id="263" name="楕円 262">
          <a:extLst>
            <a:ext uri="{FF2B5EF4-FFF2-40B4-BE49-F238E27FC236}">
              <a16:creationId xmlns:a16="http://schemas.microsoft.com/office/drawing/2014/main" id="{13D22094-F980-4179-B641-6EB921A567CD}"/>
            </a:ext>
          </a:extLst>
        </xdr:cNvPr>
        <xdr:cNvSpPr/>
      </xdr:nvSpPr>
      <xdr:spPr>
        <a:xfrm>
          <a:off x="9588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93618</xdr:rowOff>
    </xdr:from>
    <xdr:to>
      <xdr:col>55</xdr:col>
      <xdr:colOff>0</xdr:colOff>
      <xdr:row>86</xdr:row>
      <xdr:rowOff>93618</xdr:rowOff>
    </xdr:to>
    <xdr:cxnSp macro="">
      <xdr:nvCxnSpPr>
        <xdr:cNvPr id="264" name="直線コネクタ 263">
          <a:extLst>
            <a:ext uri="{FF2B5EF4-FFF2-40B4-BE49-F238E27FC236}">
              <a16:creationId xmlns:a16="http://schemas.microsoft.com/office/drawing/2014/main" id="{1489E69F-AAC1-49A6-B17A-393B46782384}"/>
            </a:ext>
          </a:extLst>
        </xdr:cNvPr>
        <xdr:cNvCxnSpPr/>
      </xdr:nvCxnSpPr>
      <xdr:spPr>
        <a:xfrm>
          <a:off x="9639300" y="14838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42818</xdr:rowOff>
    </xdr:from>
    <xdr:to>
      <xdr:col>46</xdr:col>
      <xdr:colOff>38100</xdr:colOff>
      <xdr:row>86</xdr:row>
      <xdr:rowOff>144418</xdr:rowOff>
    </xdr:to>
    <xdr:sp macro="" textlink="">
      <xdr:nvSpPr>
        <xdr:cNvPr id="265" name="楕円 264">
          <a:extLst>
            <a:ext uri="{FF2B5EF4-FFF2-40B4-BE49-F238E27FC236}">
              <a16:creationId xmlns:a16="http://schemas.microsoft.com/office/drawing/2014/main" id="{1AD8FCAA-EB2A-4223-A8DF-D8C5997F57A5}"/>
            </a:ext>
          </a:extLst>
        </xdr:cNvPr>
        <xdr:cNvSpPr/>
      </xdr:nvSpPr>
      <xdr:spPr>
        <a:xfrm>
          <a:off x="8699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93618</xdr:rowOff>
    </xdr:from>
    <xdr:to>
      <xdr:col>50</xdr:col>
      <xdr:colOff>114300</xdr:colOff>
      <xdr:row>86</xdr:row>
      <xdr:rowOff>93618</xdr:rowOff>
    </xdr:to>
    <xdr:cxnSp macro="">
      <xdr:nvCxnSpPr>
        <xdr:cNvPr id="266" name="直線コネクタ 265">
          <a:extLst>
            <a:ext uri="{FF2B5EF4-FFF2-40B4-BE49-F238E27FC236}">
              <a16:creationId xmlns:a16="http://schemas.microsoft.com/office/drawing/2014/main" id="{E2D1946D-461D-4358-BA52-8B001FA463BC}"/>
            </a:ext>
          </a:extLst>
        </xdr:cNvPr>
        <xdr:cNvCxnSpPr/>
      </xdr:nvCxnSpPr>
      <xdr:spPr>
        <a:xfrm>
          <a:off x="8750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267" name="楕円 266">
          <a:extLst>
            <a:ext uri="{FF2B5EF4-FFF2-40B4-BE49-F238E27FC236}">
              <a16:creationId xmlns:a16="http://schemas.microsoft.com/office/drawing/2014/main" id="{75681764-A81C-4BD0-91B6-5955E3103305}"/>
            </a:ext>
          </a:extLst>
        </xdr:cNvPr>
        <xdr:cNvSpPr/>
      </xdr:nvSpPr>
      <xdr:spPr>
        <a:xfrm>
          <a:off x="781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93618</xdr:rowOff>
    </xdr:from>
    <xdr:to>
      <xdr:col>45</xdr:col>
      <xdr:colOff>177800</xdr:colOff>
      <xdr:row>86</xdr:row>
      <xdr:rowOff>93618</xdr:rowOff>
    </xdr:to>
    <xdr:cxnSp macro="">
      <xdr:nvCxnSpPr>
        <xdr:cNvPr id="268" name="直線コネクタ 267">
          <a:extLst>
            <a:ext uri="{FF2B5EF4-FFF2-40B4-BE49-F238E27FC236}">
              <a16:creationId xmlns:a16="http://schemas.microsoft.com/office/drawing/2014/main" id="{04BEA161-0D30-4434-94DA-6317B71362C2}"/>
            </a:ext>
          </a:extLst>
        </xdr:cNvPr>
        <xdr:cNvCxnSpPr/>
      </xdr:nvCxnSpPr>
      <xdr:spPr>
        <a:xfrm>
          <a:off x="7861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269" name="楕円 268">
          <a:extLst>
            <a:ext uri="{FF2B5EF4-FFF2-40B4-BE49-F238E27FC236}">
              <a16:creationId xmlns:a16="http://schemas.microsoft.com/office/drawing/2014/main" id="{9AFC2ED2-48BE-4D47-9803-2F6B166BA675}"/>
            </a:ext>
          </a:extLst>
        </xdr:cNvPr>
        <xdr:cNvSpPr/>
      </xdr:nvSpPr>
      <xdr:spPr>
        <a:xfrm>
          <a:off x="692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93618</xdr:rowOff>
    </xdr:to>
    <xdr:cxnSp macro="">
      <xdr:nvCxnSpPr>
        <xdr:cNvPr id="270" name="直線コネクタ 269">
          <a:extLst>
            <a:ext uri="{FF2B5EF4-FFF2-40B4-BE49-F238E27FC236}">
              <a16:creationId xmlns:a16="http://schemas.microsoft.com/office/drawing/2014/main" id="{71CBF482-4EA9-4125-AC34-052B04B36B90}"/>
            </a:ext>
          </a:extLst>
        </xdr:cNvPr>
        <xdr:cNvCxnSpPr/>
      </xdr:nvCxnSpPr>
      <xdr:spPr>
        <a:xfrm>
          <a:off x="6972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271" name="n_1aveValue【福祉施設】&#10;一人当たり面積">
          <a:extLst>
            <a:ext uri="{FF2B5EF4-FFF2-40B4-BE49-F238E27FC236}">
              <a16:creationId xmlns:a16="http://schemas.microsoft.com/office/drawing/2014/main" id="{72D397ED-B4D0-4EB6-8453-1E3E8C27D759}"/>
            </a:ext>
          </a:extLst>
        </xdr:cNvPr>
        <xdr:cNvSpPr txBox="1"/>
      </xdr:nvSpPr>
      <xdr:spPr>
        <a:xfrm>
          <a:off x="9391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169108</xdr:rowOff>
    </xdr:from>
    <xdr:ext cx="469744" cy="259045"/>
    <xdr:sp macro="" textlink="">
      <xdr:nvSpPr>
        <xdr:cNvPr id="272" name="n_2aveValue【福祉施設】&#10;一人当たり面積">
          <a:extLst>
            <a:ext uri="{FF2B5EF4-FFF2-40B4-BE49-F238E27FC236}">
              <a16:creationId xmlns:a16="http://schemas.microsoft.com/office/drawing/2014/main" id="{41B9C48A-784B-4948-9083-45DA2E37DEAA}"/>
            </a:ext>
          </a:extLst>
        </xdr:cNvPr>
        <xdr:cNvSpPr txBox="1"/>
      </xdr:nvSpPr>
      <xdr:spPr>
        <a:xfrm>
          <a:off x="8515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123389</xdr:rowOff>
    </xdr:from>
    <xdr:ext cx="469744" cy="259045"/>
    <xdr:sp macro="" textlink="">
      <xdr:nvSpPr>
        <xdr:cNvPr id="273" name="n_3aveValue【福祉施設】&#10;一人当たり面積">
          <a:extLst>
            <a:ext uri="{FF2B5EF4-FFF2-40B4-BE49-F238E27FC236}">
              <a16:creationId xmlns:a16="http://schemas.microsoft.com/office/drawing/2014/main" id="{29EB912A-C269-4E2A-A6C5-EF5926BC5F94}"/>
            </a:ext>
          </a:extLst>
        </xdr:cNvPr>
        <xdr:cNvSpPr txBox="1"/>
      </xdr:nvSpPr>
      <xdr:spPr>
        <a:xfrm>
          <a:off x="7626427" y="1401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159311</xdr:rowOff>
    </xdr:from>
    <xdr:ext cx="469744" cy="259045"/>
    <xdr:sp macro="" textlink="">
      <xdr:nvSpPr>
        <xdr:cNvPr id="274" name="n_4aveValue【福祉施設】&#10;一人当たり面積">
          <a:extLst>
            <a:ext uri="{FF2B5EF4-FFF2-40B4-BE49-F238E27FC236}">
              <a16:creationId xmlns:a16="http://schemas.microsoft.com/office/drawing/2014/main" id="{0879A219-2A90-468B-A87B-0FC51C4569A1}"/>
            </a:ext>
          </a:extLst>
        </xdr:cNvPr>
        <xdr:cNvSpPr txBox="1"/>
      </xdr:nvSpPr>
      <xdr:spPr>
        <a:xfrm>
          <a:off x="67374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135545</xdr:rowOff>
    </xdr:from>
    <xdr:ext cx="469744" cy="259045"/>
    <xdr:sp macro="" textlink="">
      <xdr:nvSpPr>
        <xdr:cNvPr id="275" name="n_1mainValue【福祉施設】&#10;一人当たり面積">
          <a:extLst>
            <a:ext uri="{FF2B5EF4-FFF2-40B4-BE49-F238E27FC236}">
              <a16:creationId xmlns:a16="http://schemas.microsoft.com/office/drawing/2014/main" id="{1DFBD522-8087-4A24-86CC-90FB46CED020}"/>
            </a:ext>
          </a:extLst>
        </xdr:cNvPr>
        <xdr:cNvSpPr txBox="1"/>
      </xdr:nvSpPr>
      <xdr:spPr>
        <a:xfrm>
          <a:off x="93917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135545</xdr:rowOff>
    </xdr:from>
    <xdr:ext cx="469744" cy="259045"/>
    <xdr:sp macro="" textlink="">
      <xdr:nvSpPr>
        <xdr:cNvPr id="276" name="n_2mainValue【福祉施設】&#10;一人当たり面積">
          <a:extLst>
            <a:ext uri="{FF2B5EF4-FFF2-40B4-BE49-F238E27FC236}">
              <a16:creationId xmlns:a16="http://schemas.microsoft.com/office/drawing/2014/main" id="{9113A7B8-6D9C-4DE3-B140-C7C3305ED077}"/>
            </a:ext>
          </a:extLst>
        </xdr:cNvPr>
        <xdr:cNvSpPr txBox="1"/>
      </xdr:nvSpPr>
      <xdr:spPr>
        <a:xfrm>
          <a:off x="8515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277" name="n_3mainValue【福祉施設】&#10;一人当たり面積">
          <a:extLst>
            <a:ext uri="{FF2B5EF4-FFF2-40B4-BE49-F238E27FC236}">
              <a16:creationId xmlns:a16="http://schemas.microsoft.com/office/drawing/2014/main" id="{D715C4BF-CA49-4860-A1C1-46DC3ACD2C2B}"/>
            </a:ext>
          </a:extLst>
        </xdr:cNvPr>
        <xdr:cNvSpPr txBox="1"/>
      </xdr:nvSpPr>
      <xdr:spPr>
        <a:xfrm>
          <a:off x="7626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278" name="n_4mainValue【福祉施設】&#10;一人当たり面積">
          <a:extLst>
            <a:ext uri="{FF2B5EF4-FFF2-40B4-BE49-F238E27FC236}">
              <a16:creationId xmlns:a16="http://schemas.microsoft.com/office/drawing/2014/main" id="{188BD5F1-F84C-44FE-819E-340392C87B5B}"/>
            </a:ext>
          </a:extLst>
        </xdr:cNvPr>
        <xdr:cNvSpPr txBox="1"/>
      </xdr:nvSpPr>
      <xdr:spPr>
        <a:xfrm>
          <a:off x="6737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842C4AA-9570-48CE-9D31-C805563050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71D2ED77-D08D-46AC-8E7C-C3898699F62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3833B979-6A87-41BC-85F8-D055EFEA27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71A74D94-B950-4A18-BDF9-FED9EA9917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2B5BDE9-BD7E-446A-BCA1-E9053016C2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DBA39D9-9139-40F9-A20A-118D6E1407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25EAD6EB-7E27-4B6B-8C83-75994E521C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0E838D3-E555-4686-A842-681B81D6562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8475F9CE-133C-4533-8571-659B816E98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46C14385-809D-45DE-8AC0-A3577E17EF3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87F1C76A-926B-431B-B32A-5AE2D2C904F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93851F97-8BDA-46E5-8987-F6A61F2BC6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6D06226B-3978-4640-B70F-BEFDCA85B71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E9674510-E6D4-4269-9158-DECA59BFC06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5001AF7E-B35E-4FA9-9593-4BEE83F065D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08AACB83-F814-4B44-BF34-027566ECA9B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F6F3EBA4-6F16-46D8-98CD-EB02A0EBE49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402C4347-29B7-413B-BD7D-2FEEBF070BD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EF223B8B-0061-49AF-BBB7-BC9EF9EA054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7C169AC1-7229-49FC-A906-6E95063EE31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2D853215-7C80-44B2-920A-21AE1C6C077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3D52F40C-19BD-4399-9229-C83FC0C854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B3906372-8A55-46C5-B9D4-024F160C902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FD8D54FD-8766-4811-81E0-72A3117B0C2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303" name="直線コネクタ 302">
          <a:extLst>
            <a:ext uri="{FF2B5EF4-FFF2-40B4-BE49-F238E27FC236}">
              <a16:creationId xmlns:a16="http://schemas.microsoft.com/office/drawing/2014/main" id="{CA53429B-C484-4CA5-89E4-2CFA6FBB8E2D}"/>
            </a:ext>
          </a:extLst>
        </xdr:cNvPr>
        <xdr:cNvCxnSpPr/>
      </xdr:nvCxnSpPr>
      <xdr:spPr>
        <a:xfrm flipV="1">
          <a:off x="4634865" y="17331689"/>
          <a:ext cx="0" cy="113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561C24F5-248A-4A15-A586-B3E04A868C8A}"/>
            </a:ext>
          </a:extLst>
        </xdr:cNvPr>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305" name="直線コネクタ 304">
          <a:extLst>
            <a:ext uri="{FF2B5EF4-FFF2-40B4-BE49-F238E27FC236}">
              <a16:creationId xmlns:a16="http://schemas.microsoft.com/office/drawing/2014/main" id="{A5D0EB07-121A-4B49-AAD1-1E709B997F6D}"/>
            </a:ext>
          </a:extLst>
        </xdr:cNvPr>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8275F77D-3709-4485-8596-CC001101C45D}"/>
            </a:ext>
          </a:extLst>
        </xdr:cNvPr>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07" name="直線コネクタ 306">
          <a:extLst>
            <a:ext uri="{FF2B5EF4-FFF2-40B4-BE49-F238E27FC236}">
              <a16:creationId xmlns:a16="http://schemas.microsoft.com/office/drawing/2014/main" id="{17EBF78C-424F-461C-8D18-8D064C2DD146}"/>
            </a:ext>
          </a:extLst>
        </xdr:cNvPr>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C2182A3B-E150-406B-8692-A67D0C9CD23F}"/>
            </a:ext>
          </a:extLst>
        </xdr:cNvPr>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09" name="フローチャート: 判断 308">
          <a:extLst>
            <a:ext uri="{FF2B5EF4-FFF2-40B4-BE49-F238E27FC236}">
              <a16:creationId xmlns:a16="http://schemas.microsoft.com/office/drawing/2014/main" id="{B74FB7A0-5251-4D5C-9ADF-26EE6C2036D5}"/>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0" name="フローチャート: 判断 309">
          <a:extLst>
            <a:ext uri="{FF2B5EF4-FFF2-40B4-BE49-F238E27FC236}">
              <a16:creationId xmlns:a16="http://schemas.microsoft.com/office/drawing/2014/main" id="{EBF512AE-E425-4FE4-A283-E67A35622015}"/>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113030</xdr:rowOff>
    </xdr:from>
    <xdr:to>
      <xdr:col>15</xdr:col>
      <xdr:colOff>101600</xdr:colOff>
      <xdr:row>104</xdr:row>
      <xdr:rowOff>43180</xdr:rowOff>
    </xdr:to>
    <xdr:sp macro="" textlink="">
      <xdr:nvSpPr>
        <xdr:cNvPr id="311" name="フローチャート: 判断 310">
          <a:extLst>
            <a:ext uri="{FF2B5EF4-FFF2-40B4-BE49-F238E27FC236}">
              <a16:creationId xmlns:a16="http://schemas.microsoft.com/office/drawing/2014/main" id="{59183A07-7B88-4EB7-86B4-B7245253C875}"/>
            </a:ext>
          </a:extLst>
        </xdr:cNvPr>
        <xdr:cNvSpPr/>
      </xdr:nvSpPr>
      <xdr:spPr>
        <a:xfrm>
          <a:off x="2857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2" name="フローチャート: 判断 311">
          <a:extLst>
            <a:ext uri="{FF2B5EF4-FFF2-40B4-BE49-F238E27FC236}">
              <a16:creationId xmlns:a16="http://schemas.microsoft.com/office/drawing/2014/main" id="{71BD41BB-296B-4038-AFC7-42E3D940EBEB}"/>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3" name="フローチャート: 判断 312">
          <a:extLst>
            <a:ext uri="{FF2B5EF4-FFF2-40B4-BE49-F238E27FC236}">
              <a16:creationId xmlns:a16="http://schemas.microsoft.com/office/drawing/2014/main" id="{2B922DE8-C5E4-4780-81BA-DD4C2C1CF64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9F7FA3D6-E747-47DD-BBAA-D9864ED619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3DD56067-0F06-47C0-9BDC-8D20A2D9C7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E9281A9-62F9-4732-9D7F-269130687ED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97ABAD0-35DE-49C0-8A07-BD4FC260ABD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B299B93-84D8-4084-BF95-BF14D24348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6350</xdr:rowOff>
    </xdr:from>
    <xdr:to>
      <xdr:col>24</xdr:col>
      <xdr:colOff>114300</xdr:colOff>
      <xdr:row>102</xdr:row>
      <xdr:rowOff>107950</xdr:rowOff>
    </xdr:to>
    <xdr:sp macro="" textlink="">
      <xdr:nvSpPr>
        <xdr:cNvPr id="319" name="楕円 318">
          <a:extLst>
            <a:ext uri="{FF2B5EF4-FFF2-40B4-BE49-F238E27FC236}">
              <a16:creationId xmlns:a16="http://schemas.microsoft.com/office/drawing/2014/main" id="{A6BFFC05-CA68-4B2D-AB05-4D9BAE6D6308}"/>
            </a:ext>
          </a:extLst>
        </xdr:cNvPr>
        <xdr:cNvSpPr/>
      </xdr:nvSpPr>
      <xdr:spPr>
        <a:xfrm>
          <a:off x="45847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29227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C57A0CCB-1CCC-41A7-A816-8ED5A4F8B3CC}"/>
            </a:ext>
          </a:extLst>
        </xdr:cNvPr>
        <xdr:cNvSpPr txBox="1"/>
      </xdr:nvSpPr>
      <xdr:spPr>
        <a:xfrm>
          <a:off x="4673600"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321" name="楕円 320">
          <a:extLst>
            <a:ext uri="{FF2B5EF4-FFF2-40B4-BE49-F238E27FC236}">
              <a16:creationId xmlns:a16="http://schemas.microsoft.com/office/drawing/2014/main" id="{23867E24-8784-462A-990B-14FB9FEABAD8}"/>
            </a:ext>
          </a:extLst>
        </xdr:cNvPr>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57150</xdr:rowOff>
    </xdr:from>
    <xdr:to>
      <xdr:col>24</xdr:col>
      <xdr:colOff>63500</xdr:colOff>
      <xdr:row>103</xdr:row>
      <xdr:rowOff>64770</xdr:rowOff>
    </xdr:to>
    <xdr:cxnSp macro="">
      <xdr:nvCxnSpPr>
        <xdr:cNvPr id="322" name="直線コネクタ 321">
          <a:extLst>
            <a:ext uri="{FF2B5EF4-FFF2-40B4-BE49-F238E27FC236}">
              <a16:creationId xmlns:a16="http://schemas.microsoft.com/office/drawing/2014/main" id="{A2CF40DF-3376-475A-BE7B-F3133BF36C62}"/>
            </a:ext>
          </a:extLst>
        </xdr:cNvPr>
        <xdr:cNvCxnSpPr/>
      </xdr:nvCxnSpPr>
      <xdr:spPr>
        <a:xfrm flipV="1">
          <a:off x="3797300" y="175450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154939</xdr:rowOff>
    </xdr:from>
    <xdr:to>
      <xdr:col>15</xdr:col>
      <xdr:colOff>101600</xdr:colOff>
      <xdr:row>103</xdr:row>
      <xdr:rowOff>85089</xdr:rowOff>
    </xdr:to>
    <xdr:sp macro="" textlink="">
      <xdr:nvSpPr>
        <xdr:cNvPr id="323" name="楕円 322">
          <a:extLst>
            <a:ext uri="{FF2B5EF4-FFF2-40B4-BE49-F238E27FC236}">
              <a16:creationId xmlns:a16="http://schemas.microsoft.com/office/drawing/2014/main" id="{2F324CE9-C19F-44F6-982E-855A862ED6F8}"/>
            </a:ext>
          </a:extLst>
        </xdr:cNvPr>
        <xdr:cNvSpPr/>
      </xdr:nvSpPr>
      <xdr:spPr>
        <a:xfrm>
          <a:off x="2857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34289</xdr:rowOff>
    </xdr:from>
    <xdr:to>
      <xdr:col>19</xdr:col>
      <xdr:colOff>177800</xdr:colOff>
      <xdr:row>103</xdr:row>
      <xdr:rowOff>64770</xdr:rowOff>
    </xdr:to>
    <xdr:cxnSp macro="">
      <xdr:nvCxnSpPr>
        <xdr:cNvPr id="324" name="直線コネクタ 323">
          <a:extLst>
            <a:ext uri="{FF2B5EF4-FFF2-40B4-BE49-F238E27FC236}">
              <a16:creationId xmlns:a16="http://schemas.microsoft.com/office/drawing/2014/main" id="{3E218114-C2F5-4483-9307-457CD9E163F1}"/>
            </a:ext>
          </a:extLst>
        </xdr:cNvPr>
        <xdr:cNvCxnSpPr/>
      </xdr:nvCxnSpPr>
      <xdr:spPr>
        <a:xfrm>
          <a:off x="2908300" y="17693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124461</xdr:rowOff>
    </xdr:from>
    <xdr:to>
      <xdr:col>10</xdr:col>
      <xdr:colOff>165100</xdr:colOff>
      <xdr:row>103</xdr:row>
      <xdr:rowOff>54611</xdr:rowOff>
    </xdr:to>
    <xdr:sp macro="" textlink="">
      <xdr:nvSpPr>
        <xdr:cNvPr id="325" name="楕円 324">
          <a:extLst>
            <a:ext uri="{FF2B5EF4-FFF2-40B4-BE49-F238E27FC236}">
              <a16:creationId xmlns:a16="http://schemas.microsoft.com/office/drawing/2014/main" id="{16E738F4-2AE7-4081-9F0A-274333D2D7DD}"/>
            </a:ext>
          </a:extLst>
        </xdr:cNvPr>
        <xdr:cNvSpPr/>
      </xdr:nvSpPr>
      <xdr:spPr>
        <a:xfrm>
          <a:off x="1968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3811</xdr:rowOff>
    </xdr:from>
    <xdr:to>
      <xdr:col>15</xdr:col>
      <xdr:colOff>50800</xdr:colOff>
      <xdr:row>103</xdr:row>
      <xdr:rowOff>34289</xdr:rowOff>
    </xdr:to>
    <xdr:cxnSp macro="">
      <xdr:nvCxnSpPr>
        <xdr:cNvPr id="326" name="直線コネクタ 325">
          <a:extLst>
            <a:ext uri="{FF2B5EF4-FFF2-40B4-BE49-F238E27FC236}">
              <a16:creationId xmlns:a16="http://schemas.microsoft.com/office/drawing/2014/main" id="{0211AE54-AF05-4AD9-8FA6-25E61B3283A7}"/>
            </a:ext>
          </a:extLst>
        </xdr:cNvPr>
        <xdr:cNvCxnSpPr/>
      </xdr:nvCxnSpPr>
      <xdr:spPr>
        <a:xfrm>
          <a:off x="2019300" y="176631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101600</xdr:rowOff>
    </xdr:from>
    <xdr:to>
      <xdr:col>6</xdr:col>
      <xdr:colOff>38100</xdr:colOff>
      <xdr:row>103</xdr:row>
      <xdr:rowOff>31750</xdr:rowOff>
    </xdr:to>
    <xdr:sp macro="" textlink="">
      <xdr:nvSpPr>
        <xdr:cNvPr id="327" name="楕円 326">
          <a:extLst>
            <a:ext uri="{FF2B5EF4-FFF2-40B4-BE49-F238E27FC236}">
              <a16:creationId xmlns:a16="http://schemas.microsoft.com/office/drawing/2014/main" id="{5275A31E-F08B-4224-A99D-BD4537D28A2B}"/>
            </a:ext>
          </a:extLst>
        </xdr:cNvPr>
        <xdr:cNvSpPr/>
      </xdr:nvSpPr>
      <xdr:spPr>
        <a:xfrm>
          <a:off x="1079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152400</xdr:rowOff>
    </xdr:from>
    <xdr:to>
      <xdr:col>10</xdr:col>
      <xdr:colOff>114300</xdr:colOff>
      <xdr:row>103</xdr:row>
      <xdr:rowOff>3811</xdr:rowOff>
    </xdr:to>
    <xdr:cxnSp macro="">
      <xdr:nvCxnSpPr>
        <xdr:cNvPr id="328" name="直線コネクタ 327">
          <a:extLst>
            <a:ext uri="{FF2B5EF4-FFF2-40B4-BE49-F238E27FC236}">
              <a16:creationId xmlns:a16="http://schemas.microsoft.com/office/drawing/2014/main" id="{76E40C69-84A1-4FDD-A72E-4AC9322E2874}"/>
            </a:ext>
          </a:extLst>
        </xdr:cNvPr>
        <xdr:cNvCxnSpPr/>
      </xdr:nvCxnSpPr>
      <xdr:spPr>
        <a:xfrm>
          <a:off x="1130300" y="17640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329" name="n_1aveValue【市民会館】&#10;有形固定資産減価償却率">
          <a:extLst>
            <a:ext uri="{FF2B5EF4-FFF2-40B4-BE49-F238E27FC236}">
              <a16:creationId xmlns:a16="http://schemas.microsoft.com/office/drawing/2014/main" id="{809132D3-66B5-46D2-BC31-6A4B5FB880E7}"/>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34307</xdr:rowOff>
    </xdr:from>
    <xdr:ext cx="405111" cy="259045"/>
    <xdr:sp macro="" textlink="">
      <xdr:nvSpPr>
        <xdr:cNvPr id="330" name="n_2aveValue【市民会館】&#10;有形固定資産減価償却率">
          <a:extLst>
            <a:ext uri="{FF2B5EF4-FFF2-40B4-BE49-F238E27FC236}">
              <a16:creationId xmlns:a16="http://schemas.microsoft.com/office/drawing/2014/main" id="{21ED0360-DE3B-4E23-92FF-7C3F55BB5080}"/>
            </a:ext>
          </a:extLst>
        </xdr:cNvPr>
        <xdr:cNvSpPr txBox="1"/>
      </xdr:nvSpPr>
      <xdr:spPr>
        <a:xfrm>
          <a:off x="2705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331" name="n_3aveValue【市民会館】&#10;有形固定資産減価償却率">
          <a:extLst>
            <a:ext uri="{FF2B5EF4-FFF2-40B4-BE49-F238E27FC236}">
              <a16:creationId xmlns:a16="http://schemas.microsoft.com/office/drawing/2014/main" id="{6D712D70-4A40-43E3-B162-2A28BBA355C5}"/>
            </a:ext>
          </a:extLst>
        </xdr:cNvPr>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2" name="n_4aveValue【市民会館】&#10;有形固定資産減価償却率">
          <a:extLst>
            <a:ext uri="{FF2B5EF4-FFF2-40B4-BE49-F238E27FC236}">
              <a16:creationId xmlns:a16="http://schemas.microsoft.com/office/drawing/2014/main" id="{84E918C4-01BE-4444-8B40-6BB1D86E3AA5}"/>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132097</xdr:rowOff>
    </xdr:from>
    <xdr:ext cx="405111" cy="259045"/>
    <xdr:sp macro="" textlink="">
      <xdr:nvSpPr>
        <xdr:cNvPr id="333" name="n_1mainValue【市民会館】&#10;有形固定資産減価償却率">
          <a:extLst>
            <a:ext uri="{FF2B5EF4-FFF2-40B4-BE49-F238E27FC236}">
              <a16:creationId xmlns:a16="http://schemas.microsoft.com/office/drawing/2014/main" id="{0E36EE4F-CBD2-4D6A-AAC2-96FF76CBCDB0}"/>
            </a:ext>
          </a:extLst>
        </xdr:cNvPr>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101616</xdr:rowOff>
    </xdr:from>
    <xdr:ext cx="405111" cy="259045"/>
    <xdr:sp macro="" textlink="">
      <xdr:nvSpPr>
        <xdr:cNvPr id="334" name="n_2mainValue【市民会館】&#10;有形固定資産減価償却率">
          <a:extLst>
            <a:ext uri="{FF2B5EF4-FFF2-40B4-BE49-F238E27FC236}">
              <a16:creationId xmlns:a16="http://schemas.microsoft.com/office/drawing/2014/main" id="{946F087B-69B7-4C7F-B2D8-1564585060EA}"/>
            </a:ext>
          </a:extLst>
        </xdr:cNvPr>
        <xdr:cNvSpPr txBox="1"/>
      </xdr:nvSpPr>
      <xdr:spPr>
        <a:xfrm>
          <a:off x="2705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71138</xdr:rowOff>
    </xdr:from>
    <xdr:ext cx="405111" cy="259045"/>
    <xdr:sp macro="" textlink="">
      <xdr:nvSpPr>
        <xdr:cNvPr id="335" name="n_3mainValue【市民会館】&#10;有形固定資産減価償却率">
          <a:extLst>
            <a:ext uri="{FF2B5EF4-FFF2-40B4-BE49-F238E27FC236}">
              <a16:creationId xmlns:a16="http://schemas.microsoft.com/office/drawing/2014/main" id="{B8DB478B-B600-41A2-91BC-0819F511859B}"/>
            </a:ext>
          </a:extLst>
        </xdr:cNvPr>
        <xdr:cNvSpPr txBox="1"/>
      </xdr:nvSpPr>
      <xdr:spPr>
        <a:xfrm>
          <a:off x="1816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48277</xdr:rowOff>
    </xdr:from>
    <xdr:ext cx="405111" cy="259045"/>
    <xdr:sp macro="" textlink="">
      <xdr:nvSpPr>
        <xdr:cNvPr id="336" name="n_4mainValue【市民会館】&#10;有形固定資産減価償却率">
          <a:extLst>
            <a:ext uri="{FF2B5EF4-FFF2-40B4-BE49-F238E27FC236}">
              <a16:creationId xmlns:a16="http://schemas.microsoft.com/office/drawing/2014/main" id="{557504B6-CAC9-498E-9FD1-29E0126AFF45}"/>
            </a:ext>
          </a:extLst>
        </xdr:cNvPr>
        <xdr:cNvSpPr txBox="1"/>
      </xdr:nvSpPr>
      <xdr:spPr>
        <a:xfrm>
          <a:off x="927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21158B8F-B859-47A2-96EA-6176167616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BF1EF28F-9039-42B1-8E80-3C21010A0E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C69AD265-0787-4ED2-AB0C-8623E31383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49D0A083-E06E-4F34-A982-B9FE04B721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636935BF-9704-4D75-BC7E-3CF28E8F89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FCE41D90-F37E-4755-8F24-D30086C0E4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AB5F2067-82CA-4C95-8C64-87B27613B5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5AA25788-B70B-459F-A442-BFF90A346EF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480AF518-08B0-4F6A-8A8B-2F1203F1A8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90E7E32F-1064-4858-B879-08CFFBDA28C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5D6AD275-9192-454A-9952-1AFA55D5074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3DD322E9-01D0-4321-80DE-CE08EDC2D9C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D864C249-F034-4B64-9986-B0C36D046CF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4DA49EBB-6231-4E67-9B61-243AA4AE5F5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8BFF1C05-26F7-494C-963F-EE9C83486D6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9B8C36D4-ABDA-4FD9-991C-928A547DCA13}"/>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DA2C01D3-3539-43E6-B85F-85FF9DEC527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ED2DA9BB-1B6C-4F58-BA40-3E4D184827E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780D0E44-3094-42A4-AB8C-529EF895D0F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1E11102E-3078-40AA-A67F-DCD1257723E7}"/>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CD0BE066-8131-41D8-88CE-5D404302835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949921FE-5DB0-4A8D-9642-1B88E49B0DB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F32B01E-8D9B-488A-B1C7-07AD7438E7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87CA19D6-DF1A-48ED-981E-C4A6F3DC64D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1DDCEFAC-BA4E-44A9-BBD4-C17B04F6B7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362" name="直線コネクタ 361">
          <a:extLst>
            <a:ext uri="{FF2B5EF4-FFF2-40B4-BE49-F238E27FC236}">
              <a16:creationId xmlns:a16="http://schemas.microsoft.com/office/drawing/2014/main" id="{FCB751B0-F11A-429C-ABD1-100E713FA575}"/>
            </a:ext>
          </a:extLst>
        </xdr:cNvPr>
        <xdr:cNvCxnSpPr/>
      </xdr:nvCxnSpPr>
      <xdr:spPr>
        <a:xfrm flipV="1">
          <a:off x="10476865" y="17260388"/>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363" name="【市民会館】&#10;一人当たり面積最小値テキスト">
          <a:extLst>
            <a:ext uri="{FF2B5EF4-FFF2-40B4-BE49-F238E27FC236}">
              <a16:creationId xmlns:a16="http://schemas.microsoft.com/office/drawing/2014/main" id="{799941D1-8619-47D0-AEBA-5945A5AAA1E1}"/>
            </a:ext>
          </a:extLst>
        </xdr:cNvPr>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364" name="直線コネクタ 363">
          <a:extLst>
            <a:ext uri="{FF2B5EF4-FFF2-40B4-BE49-F238E27FC236}">
              <a16:creationId xmlns:a16="http://schemas.microsoft.com/office/drawing/2014/main" id="{FEC06607-C76C-416A-A514-FE6E1F100523}"/>
            </a:ext>
          </a:extLst>
        </xdr:cNvPr>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365" name="【市民会館】&#10;一人当たり面積最大値テキスト">
          <a:extLst>
            <a:ext uri="{FF2B5EF4-FFF2-40B4-BE49-F238E27FC236}">
              <a16:creationId xmlns:a16="http://schemas.microsoft.com/office/drawing/2014/main" id="{4FA28090-CA73-4E7F-8D01-64CC54FC9EF8}"/>
            </a:ext>
          </a:extLst>
        </xdr:cNvPr>
        <xdr:cNvSpPr txBox="1"/>
      </xdr:nvSpPr>
      <xdr:spPr>
        <a:xfrm>
          <a:off x="10515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366" name="直線コネクタ 365">
          <a:extLst>
            <a:ext uri="{FF2B5EF4-FFF2-40B4-BE49-F238E27FC236}">
              <a16:creationId xmlns:a16="http://schemas.microsoft.com/office/drawing/2014/main" id="{D45D4EBF-0F08-4007-BA3C-14249EC24D42}"/>
            </a:ext>
          </a:extLst>
        </xdr:cNvPr>
        <xdr:cNvCxnSpPr/>
      </xdr:nvCxnSpPr>
      <xdr:spPr>
        <a:xfrm>
          <a:off x="10388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152779</xdr:rowOff>
    </xdr:from>
    <xdr:ext cx="469744" cy="259045"/>
    <xdr:sp macro="" textlink="">
      <xdr:nvSpPr>
        <xdr:cNvPr id="367" name="【市民会館】&#10;一人当たり面積平均値テキスト">
          <a:extLst>
            <a:ext uri="{FF2B5EF4-FFF2-40B4-BE49-F238E27FC236}">
              <a16:creationId xmlns:a16="http://schemas.microsoft.com/office/drawing/2014/main" id="{2F0C380D-7061-492F-9DF6-1C3F5CCD6E4F}"/>
            </a:ext>
          </a:extLst>
        </xdr:cNvPr>
        <xdr:cNvSpPr txBox="1"/>
      </xdr:nvSpPr>
      <xdr:spPr>
        <a:xfrm>
          <a:off x="10515600" y="17812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368" name="フローチャート: 判断 367">
          <a:extLst>
            <a:ext uri="{FF2B5EF4-FFF2-40B4-BE49-F238E27FC236}">
              <a16:creationId xmlns:a16="http://schemas.microsoft.com/office/drawing/2014/main" id="{665FD004-D858-45BB-A13F-1680A015D1B5}"/>
            </a:ext>
          </a:extLst>
        </xdr:cNvPr>
        <xdr:cNvSpPr/>
      </xdr:nvSpPr>
      <xdr:spPr>
        <a:xfrm>
          <a:off x="10426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369" name="フローチャート: 判断 368">
          <a:extLst>
            <a:ext uri="{FF2B5EF4-FFF2-40B4-BE49-F238E27FC236}">
              <a16:creationId xmlns:a16="http://schemas.microsoft.com/office/drawing/2014/main" id="{94F78EA2-AA83-4898-8CD2-B68E4D741DA1}"/>
            </a:ext>
          </a:extLst>
        </xdr:cNvPr>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15602</xdr:rowOff>
    </xdr:from>
    <xdr:to>
      <xdr:col>46</xdr:col>
      <xdr:colOff>38100</xdr:colOff>
      <xdr:row>104</xdr:row>
      <xdr:rowOff>117202</xdr:rowOff>
    </xdr:to>
    <xdr:sp macro="" textlink="">
      <xdr:nvSpPr>
        <xdr:cNvPr id="370" name="フローチャート: 判断 369">
          <a:extLst>
            <a:ext uri="{FF2B5EF4-FFF2-40B4-BE49-F238E27FC236}">
              <a16:creationId xmlns:a16="http://schemas.microsoft.com/office/drawing/2014/main" id="{3384CDD4-C173-4948-840F-3B10F3103443}"/>
            </a:ext>
          </a:extLst>
        </xdr:cNvPr>
        <xdr:cNvSpPr/>
      </xdr:nvSpPr>
      <xdr:spPr>
        <a:xfrm>
          <a:off x="869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170724</xdr:rowOff>
    </xdr:from>
    <xdr:to>
      <xdr:col>41</xdr:col>
      <xdr:colOff>101600</xdr:colOff>
      <xdr:row>104</xdr:row>
      <xdr:rowOff>100874</xdr:rowOff>
    </xdr:to>
    <xdr:sp macro="" textlink="">
      <xdr:nvSpPr>
        <xdr:cNvPr id="371" name="フローチャート: 判断 370">
          <a:extLst>
            <a:ext uri="{FF2B5EF4-FFF2-40B4-BE49-F238E27FC236}">
              <a16:creationId xmlns:a16="http://schemas.microsoft.com/office/drawing/2014/main" id="{A8417C0F-E264-422C-970C-768DFEE6FE54}"/>
            </a:ext>
          </a:extLst>
        </xdr:cNvPr>
        <xdr:cNvSpPr/>
      </xdr:nvSpPr>
      <xdr:spPr>
        <a:xfrm>
          <a:off x="781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44994</xdr:rowOff>
    </xdr:from>
    <xdr:to>
      <xdr:col>36</xdr:col>
      <xdr:colOff>165100</xdr:colOff>
      <xdr:row>104</xdr:row>
      <xdr:rowOff>146594</xdr:rowOff>
    </xdr:to>
    <xdr:sp macro="" textlink="">
      <xdr:nvSpPr>
        <xdr:cNvPr id="372" name="フローチャート: 判断 371">
          <a:extLst>
            <a:ext uri="{FF2B5EF4-FFF2-40B4-BE49-F238E27FC236}">
              <a16:creationId xmlns:a16="http://schemas.microsoft.com/office/drawing/2014/main" id="{1CD81135-F229-4345-A10B-4914EB459AB0}"/>
            </a:ext>
          </a:extLst>
        </xdr:cNvPr>
        <xdr:cNvSpPr/>
      </xdr:nvSpPr>
      <xdr:spPr>
        <a:xfrm>
          <a:off x="6921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D48F25C-2E83-49C2-AA2E-77C2753522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C91C5E4-14CE-4B8C-AA6E-F00E4904758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89D8EAB-3A56-4C77-A513-6985B2301C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5C8B2A5-5FF3-4360-ABEB-70A8DF6113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85874439-3A9E-4FCB-9446-D4BBB0B251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69487</xdr:rowOff>
    </xdr:from>
    <xdr:to>
      <xdr:col>55</xdr:col>
      <xdr:colOff>50800</xdr:colOff>
      <xdr:row>105</xdr:row>
      <xdr:rowOff>171087</xdr:rowOff>
    </xdr:to>
    <xdr:sp macro="" textlink="">
      <xdr:nvSpPr>
        <xdr:cNvPr id="378" name="楕円 377">
          <a:extLst>
            <a:ext uri="{FF2B5EF4-FFF2-40B4-BE49-F238E27FC236}">
              <a16:creationId xmlns:a16="http://schemas.microsoft.com/office/drawing/2014/main" id="{2651D61A-E8AA-4B6B-BDEF-6031CA2390B6}"/>
            </a:ext>
          </a:extLst>
        </xdr:cNvPr>
        <xdr:cNvSpPr/>
      </xdr:nvSpPr>
      <xdr:spPr>
        <a:xfrm>
          <a:off x="10426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47914</xdr:rowOff>
    </xdr:from>
    <xdr:ext cx="469744" cy="259045"/>
    <xdr:sp macro="" textlink="">
      <xdr:nvSpPr>
        <xdr:cNvPr id="379" name="【市民会館】&#10;一人当たり面積該当値テキスト">
          <a:extLst>
            <a:ext uri="{FF2B5EF4-FFF2-40B4-BE49-F238E27FC236}">
              <a16:creationId xmlns:a16="http://schemas.microsoft.com/office/drawing/2014/main" id="{059632DF-0F62-4BE5-A04D-2E8648310C86}"/>
            </a:ext>
          </a:extLst>
        </xdr:cNvPr>
        <xdr:cNvSpPr txBox="1"/>
      </xdr:nvSpPr>
      <xdr:spPr>
        <a:xfrm>
          <a:off x="10515600" y="180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69487</xdr:rowOff>
    </xdr:from>
    <xdr:to>
      <xdr:col>50</xdr:col>
      <xdr:colOff>165100</xdr:colOff>
      <xdr:row>105</xdr:row>
      <xdr:rowOff>171087</xdr:rowOff>
    </xdr:to>
    <xdr:sp macro="" textlink="">
      <xdr:nvSpPr>
        <xdr:cNvPr id="380" name="楕円 379">
          <a:extLst>
            <a:ext uri="{FF2B5EF4-FFF2-40B4-BE49-F238E27FC236}">
              <a16:creationId xmlns:a16="http://schemas.microsoft.com/office/drawing/2014/main" id="{25B4F12A-B6B7-4CFB-A2A7-75103B97AA70}"/>
            </a:ext>
          </a:extLst>
        </xdr:cNvPr>
        <xdr:cNvSpPr/>
      </xdr:nvSpPr>
      <xdr:spPr>
        <a:xfrm>
          <a:off x="9588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120287</xdr:rowOff>
    </xdr:from>
    <xdr:to>
      <xdr:col>55</xdr:col>
      <xdr:colOff>0</xdr:colOff>
      <xdr:row>105</xdr:row>
      <xdr:rowOff>120287</xdr:rowOff>
    </xdr:to>
    <xdr:cxnSp macro="">
      <xdr:nvCxnSpPr>
        <xdr:cNvPr id="381" name="直線コネクタ 380">
          <a:extLst>
            <a:ext uri="{FF2B5EF4-FFF2-40B4-BE49-F238E27FC236}">
              <a16:creationId xmlns:a16="http://schemas.microsoft.com/office/drawing/2014/main" id="{39E0608C-4650-48F0-9677-B5269C91F81C}"/>
            </a:ext>
          </a:extLst>
        </xdr:cNvPr>
        <xdr:cNvCxnSpPr/>
      </xdr:nvCxnSpPr>
      <xdr:spPr>
        <a:xfrm>
          <a:off x="9639300" y="181225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82" name="楕円 381">
          <a:extLst>
            <a:ext uri="{FF2B5EF4-FFF2-40B4-BE49-F238E27FC236}">
              <a16:creationId xmlns:a16="http://schemas.microsoft.com/office/drawing/2014/main" id="{A18109AF-B1EB-4A68-8A91-2AAE2472499E}"/>
            </a:ext>
          </a:extLst>
        </xdr:cNvPr>
        <xdr:cNvSpPr/>
      </xdr:nvSpPr>
      <xdr:spPr>
        <a:xfrm>
          <a:off x="869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120287</xdr:rowOff>
    </xdr:to>
    <xdr:cxnSp macro="">
      <xdr:nvCxnSpPr>
        <xdr:cNvPr id="383" name="直線コネクタ 382">
          <a:extLst>
            <a:ext uri="{FF2B5EF4-FFF2-40B4-BE49-F238E27FC236}">
              <a16:creationId xmlns:a16="http://schemas.microsoft.com/office/drawing/2014/main" id="{4072CA52-8F91-48DD-A5AF-B12D6D369E44}"/>
            </a:ext>
          </a:extLst>
        </xdr:cNvPr>
        <xdr:cNvCxnSpPr/>
      </xdr:nvCxnSpPr>
      <xdr:spPr>
        <a:xfrm>
          <a:off x="8750300" y="181127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59689</xdr:rowOff>
    </xdr:from>
    <xdr:to>
      <xdr:col>41</xdr:col>
      <xdr:colOff>101600</xdr:colOff>
      <xdr:row>105</xdr:row>
      <xdr:rowOff>161289</xdr:rowOff>
    </xdr:to>
    <xdr:sp macro="" textlink="">
      <xdr:nvSpPr>
        <xdr:cNvPr id="384" name="楕円 383">
          <a:extLst>
            <a:ext uri="{FF2B5EF4-FFF2-40B4-BE49-F238E27FC236}">
              <a16:creationId xmlns:a16="http://schemas.microsoft.com/office/drawing/2014/main" id="{9A1F80BD-96C9-4FE1-B79F-DED2E5ED85F3}"/>
            </a:ext>
          </a:extLst>
        </xdr:cNvPr>
        <xdr:cNvSpPr/>
      </xdr:nvSpPr>
      <xdr:spPr>
        <a:xfrm>
          <a:off x="781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110489</xdr:rowOff>
    </xdr:from>
    <xdr:to>
      <xdr:col>45</xdr:col>
      <xdr:colOff>177800</xdr:colOff>
      <xdr:row>105</xdr:row>
      <xdr:rowOff>110489</xdr:rowOff>
    </xdr:to>
    <xdr:cxnSp macro="">
      <xdr:nvCxnSpPr>
        <xdr:cNvPr id="385" name="直線コネクタ 384">
          <a:extLst>
            <a:ext uri="{FF2B5EF4-FFF2-40B4-BE49-F238E27FC236}">
              <a16:creationId xmlns:a16="http://schemas.microsoft.com/office/drawing/2014/main" id="{EBDE135B-1889-4C0B-A930-6DD9E78451BA}"/>
            </a:ext>
          </a:extLst>
        </xdr:cNvPr>
        <xdr:cNvCxnSpPr/>
      </xdr:nvCxnSpPr>
      <xdr:spPr>
        <a:xfrm>
          <a:off x="7861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53158</xdr:rowOff>
    </xdr:from>
    <xdr:to>
      <xdr:col>36</xdr:col>
      <xdr:colOff>165100</xdr:colOff>
      <xdr:row>105</xdr:row>
      <xdr:rowOff>154758</xdr:rowOff>
    </xdr:to>
    <xdr:sp macro="" textlink="">
      <xdr:nvSpPr>
        <xdr:cNvPr id="386" name="楕円 385">
          <a:extLst>
            <a:ext uri="{FF2B5EF4-FFF2-40B4-BE49-F238E27FC236}">
              <a16:creationId xmlns:a16="http://schemas.microsoft.com/office/drawing/2014/main" id="{65D99DC6-120A-4D1B-A2FE-693FD5470F57}"/>
            </a:ext>
          </a:extLst>
        </xdr:cNvPr>
        <xdr:cNvSpPr/>
      </xdr:nvSpPr>
      <xdr:spPr>
        <a:xfrm>
          <a:off x="6921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103958</xdr:rowOff>
    </xdr:from>
    <xdr:to>
      <xdr:col>41</xdr:col>
      <xdr:colOff>50800</xdr:colOff>
      <xdr:row>105</xdr:row>
      <xdr:rowOff>110489</xdr:rowOff>
    </xdr:to>
    <xdr:cxnSp macro="">
      <xdr:nvCxnSpPr>
        <xdr:cNvPr id="387" name="直線コネクタ 386">
          <a:extLst>
            <a:ext uri="{FF2B5EF4-FFF2-40B4-BE49-F238E27FC236}">
              <a16:creationId xmlns:a16="http://schemas.microsoft.com/office/drawing/2014/main" id="{DF172EDE-B3A4-4769-BE97-96919652E516}"/>
            </a:ext>
          </a:extLst>
        </xdr:cNvPr>
        <xdr:cNvCxnSpPr/>
      </xdr:nvCxnSpPr>
      <xdr:spPr>
        <a:xfrm>
          <a:off x="6972300" y="181062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92908</xdr:rowOff>
    </xdr:from>
    <xdr:ext cx="469744" cy="259045"/>
    <xdr:sp macro="" textlink="">
      <xdr:nvSpPr>
        <xdr:cNvPr id="388" name="n_1aveValue【市民会館】&#10;一人当たり面積">
          <a:extLst>
            <a:ext uri="{FF2B5EF4-FFF2-40B4-BE49-F238E27FC236}">
              <a16:creationId xmlns:a16="http://schemas.microsoft.com/office/drawing/2014/main" id="{21E7C1B0-CA9A-477E-8B6C-1DAC21C78526}"/>
            </a:ext>
          </a:extLst>
        </xdr:cNvPr>
        <xdr:cNvSpPr txBox="1"/>
      </xdr:nvSpPr>
      <xdr:spPr>
        <a:xfrm>
          <a:off x="9391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133729</xdr:rowOff>
    </xdr:from>
    <xdr:ext cx="469744" cy="259045"/>
    <xdr:sp macro="" textlink="">
      <xdr:nvSpPr>
        <xdr:cNvPr id="389" name="n_2aveValue【市民会館】&#10;一人当たり面積">
          <a:extLst>
            <a:ext uri="{FF2B5EF4-FFF2-40B4-BE49-F238E27FC236}">
              <a16:creationId xmlns:a16="http://schemas.microsoft.com/office/drawing/2014/main" id="{FA47C72B-DB49-4ECB-A2F3-8843DD568F17}"/>
            </a:ext>
          </a:extLst>
        </xdr:cNvPr>
        <xdr:cNvSpPr txBox="1"/>
      </xdr:nvSpPr>
      <xdr:spPr>
        <a:xfrm>
          <a:off x="8515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117401</xdr:rowOff>
    </xdr:from>
    <xdr:ext cx="469744" cy="259045"/>
    <xdr:sp macro="" textlink="">
      <xdr:nvSpPr>
        <xdr:cNvPr id="390" name="n_3aveValue【市民会館】&#10;一人当たり面積">
          <a:extLst>
            <a:ext uri="{FF2B5EF4-FFF2-40B4-BE49-F238E27FC236}">
              <a16:creationId xmlns:a16="http://schemas.microsoft.com/office/drawing/2014/main" id="{911EBECA-BB69-4045-B337-383A802C020C}"/>
            </a:ext>
          </a:extLst>
        </xdr:cNvPr>
        <xdr:cNvSpPr txBox="1"/>
      </xdr:nvSpPr>
      <xdr:spPr>
        <a:xfrm>
          <a:off x="7626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163121</xdr:rowOff>
    </xdr:from>
    <xdr:ext cx="469744" cy="259045"/>
    <xdr:sp macro="" textlink="">
      <xdr:nvSpPr>
        <xdr:cNvPr id="391" name="n_4aveValue【市民会館】&#10;一人当たり面積">
          <a:extLst>
            <a:ext uri="{FF2B5EF4-FFF2-40B4-BE49-F238E27FC236}">
              <a16:creationId xmlns:a16="http://schemas.microsoft.com/office/drawing/2014/main" id="{7EE27646-260A-4026-A1BB-ADEA0F8F5219}"/>
            </a:ext>
          </a:extLst>
        </xdr:cNvPr>
        <xdr:cNvSpPr txBox="1"/>
      </xdr:nvSpPr>
      <xdr:spPr>
        <a:xfrm>
          <a:off x="6737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162214</xdr:rowOff>
    </xdr:from>
    <xdr:ext cx="469744" cy="259045"/>
    <xdr:sp macro="" textlink="">
      <xdr:nvSpPr>
        <xdr:cNvPr id="392" name="n_1mainValue【市民会館】&#10;一人当たり面積">
          <a:extLst>
            <a:ext uri="{FF2B5EF4-FFF2-40B4-BE49-F238E27FC236}">
              <a16:creationId xmlns:a16="http://schemas.microsoft.com/office/drawing/2014/main" id="{73F64466-664F-4886-BAB6-8F78F3E9082A}"/>
            </a:ext>
          </a:extLst>
        </xdr:cNvPr>
        <xdr:cNvSpPr txBox="1"/>
      </xdr:nvSpPr>
      <xdr:spPr>
        <a:xfrm>
          <a:off x="9391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93" name="n_2mainValue【市民会館】&#10;一人当たり面積">
          <a:extLst>
            <a:ext uri="{FF2B5EF4-FFF2-40B4-BE49-F238E27FC236}">
              <a16:creationId xmlns:a16="http://schemas.microsoft.com/office/drawing/2014/main" id="{B56B42AD-5219-4032-9841-9A9836B2FFEB}"/>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152416</xdr:rowOff>
    </xdr:from>
    <xdr:ext cx="469744" cy="259045"/>
    <xdr:sp macro="" textlink="">
      <xdr:nvSpPr>
        <xdr:cNvPr id="394" name="n_3mainValue【市民会館】&#10;一人当たり面積">
          <a:extLst>
            <a:ext uri="{FF2B5EF4-FFF2-40B4-BE49-F238E27FC236}">
              <a16:creationId xmlns:a16="http://schemas.microsoft.com/office/drawing/2014/main" id="{0FC2F91D-BA22-4CC2-8603-A71CC1CC7E5F}"/>
            </a:ext>
          </a:extLst>
        </xdr:cNvPr>
        <xdr:cNvSpPr txBox="1"/>
      </xdr:nvSpPr>
      <xdr:spPr>
        <a:xfrm>
          <a:off x="7626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145885</xdr:rowOff>
    </xdr:from>
    <xdr:ext cx="469744" cy="259045"/>
    <xdr:sp macro="" textlink="">
      <xdr:nvSpPr>
        <xdr:cNvPr id="395" name="n_4mainValue【市民会館】&#10;一人当たり面積">
          <a:extLst>
            <a:ext uri="{FF2B5EF4-FFF2-40B4-BE49-F238E27FC236}">
              <a16:creationId xmlns:a16="http://schemas.microsoft.com/office/drawing/2014/main" id="{8372F3CE-7A88-44DC-BF08-61046D355082}"/>
            </a:ext>
          </a:extLst>
        </xdr:cNvPr>
        <xdr:cNvSpPr txBox="1"/>
      </xdr:nvSpPr>
      <xdr:spPr>
        <a:xfrm>
          <a:off x="6737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A270151-4CF0-4B2B-A80D-27BE178677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DF14BB71-1D67-493B-A5B9-A15BF2771B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8FC71FAC-F093-4B6B-8C10-586E16C25F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6391F4B-151C-4605-AA20-B60E919A1B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FF09D4F-F12B-47B6-8361-7FE684DBD9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84751841-627F-4040-B289-2C301BE3D7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2D30BD2-DF77-4EE5-93D6-89FCBEB877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50C1C3B-0610-4BD7-882C-2D7F351489A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8D27C1C8-D8FE-4E36-9826-5999965727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A56FECF1-D8CD-4100-83AC-790CA6DD3E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FF7A0BC4-ECC0-4541-894C-64DADA09A1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49BE782F-4BBA-4CA1-ADFF-C965E3BDE6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E574BA8C-11F9-4B5C-B978-D58A12189F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BB2A402C-02FA-48EA-AB87-51AAF22E48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78E2E7F5-8D5E-43A9-89C7-136DD89D13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6CD607C9-BF5E-4714-B7FC-6A51D224598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2F2D986D-BE3F-4CD8-85CB-8E2BBA3960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917B9046-9866-4108-A419-7B86512978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A8087A47-D302-4EEA-A243-9335DD460E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945EC975-00E8-4B31-B70C-41469AEAE6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E5E7283F-CBBB-4900-A2F2-6052BB48212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DB39B22F-7A53-451F-80EA-D980A01D88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BE312A64-35DA-4D6A-8630-965F719654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B95D3D61-3FD2-45A1-A647-772A9A6A22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CC41EEB8-53BC-47F6-AD0D-4343FC5745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21F8CCFA-40DC-415D-A5A2-20E8C0AF1A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FF580149-C2B7-4BB1-B085-6AB1B042EB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3" name="直線コネクタ 422">
          <a:extLst>
            <a:ext uri="{FF2B5EF4-FFF2-40B4-BE49-F238E27FC236}">
              <a16:creationId xmlns:a16="http://schemas.microsoft.com/office/drawing/2014/main" id="{0CC97FCC-E59B-46BD-818B-11941CC000EF}"/>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64</xdr:row>
      <xdr:rowOff>29227</xdr:rowOff>
    </xdr:from>
    <xdr:ext cx="467179" cy="259045"/>
    <xdr:sp macro="" textlink="">
      <xdr:nvSpPr>
        <xdr:cNvPr id="424" name="テキスト ボックス 423">
          <a:extLst>
            <a:ext uri="{FF2B5EF4-FFF2-40B4-BE49-F238E27FC236}">
              <a16:creationId xmlns:a16="http://schemas.microsoft.com/office/drawing/2014/main" id="{13C9AC87-21F8-4299-BA9A-705D397EB69A}"/>
            </a:ext>
          </a:extLst>
        </xdr:cNvPr>
        <xdr:cNvSpPr txBox="1"/>
      </xdr:nvSpPr>
      <xdr:spPr>
        <a:xfrm>
          <a:off x="11978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5" name="直線コネクタ 424">
          <a:extLst>
            <a:ext uri="{FF2B5EF4-FFF2-40B4-BE49-F238E27FC236}">
              <a16:creationId xmlns:a16="http://schemas.microsoft.com/office/drawing/2014/main" id="{8E232FCC-0A2B-4329-BE5D-3F664C436D17}"/>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6" name="テキスト ボックス 425">
          <a:extLst>
            <a:ext uri="{FF2B5EF4-FFF2-40B4-BE49-F238E27FC236}">
              <a16:creationId xmlns:a16="http://schemas.microsoft.com/office/drawing/2014/main" id="{418A8E06-4846-4B08-8187-FF48A44EFBA5}"/>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7" name="直線コネクタ 426">
          <a:extLst>
            <a:ext uri="{FF2B5EF4-FFF2-40B4-BE49-F238E27FC236}">
              <a16:creationId xmlns:a16="http://schemas.microsoft.com/office/drawing/2014/main" id="{73F01654-193D-4944-A30B-608486234841}"/>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8" name="テキスト ボックス 427">
          <a:extLst>
            <a:ext uri="{FF2B5EF4-FFF2-40B4-BE49-F238E27FC236}">
              <a16:creationId xmlns:a16="http://schemas.microsoft.com/office/drawing/2014/main" id="{84960E1C-2098-4E73-8374-2C2A9B76F9AC}"/>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AD081868-9710-4650-8E58-01871C9991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69F635B4-5D08-4DE9-8DC3-75066BDA411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31" name="直線コネクタ 430">
          <a:extLst>
            <a:ext uri="{FF2B5EF4-FFF2-40B4-BE49-F238E27FC236}">
              <a16:creationId xmlns:a16="http://schemas.microsoft.com/office/drawing/2014/main" id="{EA78A37B-D833-448C-9A7A-559524D6DFA4}"/>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2" name="テキスト ボックス 431">
          <a:extLst>
            <a:ext uri="{FF2B5EF4-FFF2-40B4-BE49-F238E27FC236}">
              <a16:creationId xmlns:a16="http://schemas.microsoft.com/office/drawing/2014/main" id="{F558AF8C-4691-401A-B8BB-5C26FDC01B27}"/>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3" name="直線コネクタ 432">
          <a:extLst>
            <a:ext uri="{FF2B5EF4-FFF2-40B4-BE49-F238E27FC236}">
              <a16:creationId xmlns:a16="http://schemas.microsoft.com/office/drawing/2014/main" id="{1A974632-0AB7-4273-AE44-43685F65C6C3}"/>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4" name="テキスト ボックス 433">
          <a:extLst>
            <a:ext uri="{FF2B5EF4-FFF2-40B4-BE49-F238E27FC236}">
              <a16:creationId xmlns:a16="http://schemas.microsoft.com/office/drawing/2014/main" id="{E84EBEB0-EC48-4288-B282-D838ED333C77}"/>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5" name="直線コネクタ 434">
          <a:extLst>
            <a:ext uri="{FF2B5EF4-FFF2-40B4-BE49-F238E27FC236}">
              <a16:creationId xmlns:a16="http://schemas.microsoft.com/office/drawing/2014/main" id="{557E3039-7EBE-48FD-A5C1-3BBAF474D6DB}"/>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6" name="テキスト ボックス 435">
          <a:extLst>
            <a:ext uri="{FF2B5EF4-FFF2-40B4-BE49-F238E27FC236}">
              <a16:creationId xmlns:a16="http://schemas.microsoft.com/office/drawing/2014/main" id="{024D39F7-C960-4B4E-A91F-E3133D308BC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CEA4845B-7C51-4003-9D39-C3FCFBAF48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8" name="テキスト ボックス 437">
          <a:extLst>
            <a:ext uri="{FF2B5EF4-FFF2-40B4-BE49-F238E27FC236}">
              <a16:creationId xmlns:a16="http://schemas.microsoft.com/office/drawing/2014/main" id="{D12F9ADD-5EB6-4954-8076-E6C3D622D3B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A8704F87-4A1C-47C4-A921-793C93DE9B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63</xdr:row>
      <xdr:rowOff>151447</xdr:rowOff>
    </xdr:to>
    <xdr:cxnSp macro="">
      <xdr:nvCxnSpPr>
        <xdr:cNvPr id="440" name="直線コネクタ 439">
          <a:extLst>
            <a:ext uri="{FF2B5EF4-FFF2-40B4-BE49-F238E27FC236}">
              <a16:creationId xmlns:a16="http://schemas.microsoft.com/office/drawing/2014/main" id="{A18E5A75-D4E2-44EC-AEF0-0516BC39D981}"/>
            </a:ext>
          </a:extLst>
        </xdr:cNvPr>
        <xdr:cNvCxnSpPr/>
      </xdr:nvCxnSpPr>
      <xdr:spPr>
        <a:xfrm flipV="1">
          <a:off x="16318864" y="9532620"/>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155274</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id="{16476BEF-5050-4438-875F-D35CAD676DF1}"/>
            </a:ext>
          </a:extLst>
        </xdr:cNvPr>
        <xdr:cNvSpPr txBox="1"/>
      </xdr:nvSpPr>
      <xdr:spPr>
        <a:xfrm>
          <a:off x="16357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151447</xdr:rowOff>
    </xdr:from>
    <xdr:to>
      <xdr:col>86</xdr:col>
      <xdr:colOff>25400</xdr:colOff>
      <xdr:row>63</xdr:row>
      <xdr:rowOff>151447</xdr:rowOff>
    </xdr:to>
    <xdr:cxnSp macro="">
      <xdr:nvCxnSpPr>
        <xdr:cNvPr id="442" name="直線コネクタ 441">
          <a:extLst>
            <a:ext uri="{FF2B5EF4-FFF2-40B4-BE49-F238E27FC236}">
              <a16:creationId xmlns:a16="http://schemas.microsoft.com/office/drawing/2014/main" id="{4C429194-C9CB-4666-A636-E1EA58A16DF1}"/>
            </a:ext>
          </a:extLst>
        </xdr:cNvPr>
        <xdr:cNvCxnSpPr/>
      </xdr:nvCxnSpPr>
      <xdr:spPr>
        <a:xfrm>
          <a:off x="16230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43" name="【保健センター・保健所】&#10;有形固定資産減価償却率最大値テキスト">
          <a:extLst>
            <a:ext uri="{FF2B5EF4-FFF2-40B4-BE49-F238E27FC236}">
              <a16:creationId xmlns:a16="http://schemas.microsoft.com/office/drawing/2014/main" id="{E2729CDF-24F2-4FD2-BF06-DC7EDCF6046C}"/>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44" name="直線コネクタ 443">
          <a:extLst>
            <a:ext uri="{FF2B5EF4-FFF2-40B4-BE49-F238E27FC236}">
              <a16:creationId xmlns:a16="http://schemas.microsoft.com/office/drawing/2014/main" id="{4C114A2B-DB68-455D-8CB8-1C8730E0944C}"/>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137812</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3D431614-0171-4266-9A0E-9CB112B48996}"/>
            </a:ext>
          </a:extLst>
        </xdr:cNvPr>
        <xdr:cNvSpPr txBox="1"/>
      </xdr:nvSpPr>
      <xdr:spPr>
        <a:xfrm>
          <a:off x="16357600" y="9739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446" name="フローチャート: 判断 445">
          <a:extLst>
            <a:ext uri="{FF2B5EF4-FFF2-40B4-BE49-F238E27FC236}">
              <a16:creationId xmlns:a16="http://schemas.microsoft.com/office/drawing/2014/main" id="{A9A358FB-113E-469F-8A6E-4B4968AC7AA8}"/>
            </a:ext>
          </a:extLst>
        </xdr:cNvPr>
        <xdr:cNvSpPr/>
      </xdr:nvSpPr>
      <xdr:spPr>
        <a:xfrm>
          <a:off x="16268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69215</xdr:rowOff>
    </xdr:from>
    <xdr:to>
      <xdr:col>81</xdr:col>
      <xdr:colOff>101600</xdr:colOff>
      <xdr:row>57</xdr:row>
      <xdr:rowOff>170815</xdr:rowOff>
    </xdr:to>
    <xdr:sp macro="" textlink="">
      <xdr:nvSpPr>
        <xdr:cNvPr id="447" name="フローチャート: 判断 446">
          <a:extLst>
            <a:ext uri="{FF2B5EF4-FFF2-40B4-BE49-F238E27FC236}">
              <a16:creationId xmlns:a16="http://schemas.microsoft.com/office/drawing/2014/main" id="{086207ED-9E32-4E41-8B5C-D6402935E8CD}"/>
            </a:ext>
          </a:extLst>
        </xdr:cNvPr>
        <xdr:cNvSpPr/>
      </xdr:nvSpPr>
      <xdr:spPr>
        <a:xfrm>
          <a:off x="1543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49213</xdr:rowOff>
    </xdr:from>
    <xdr:to>
      <xdr:col>76</xdr:col>
      <xdr:colOff>165100</xdr:colOff>
      <xdr:row>56</xdr:row>
      <xdr:rowOff>150813</xdr:rowOff>
    </xdr:to>
    <xdr:sp macro="" textlink="">
      <xdr:nvSpPr>
        <xdr:cNvPr id="448" name="フローチャート: 判断 447">
          <a:extLst>
            <a:ext uri="{FF2B5EF4-FFF2-40B4-BE49-F238E27FC236}">
              <a16:creationId xmlns:a16="http://schemas.microsoft.com/office/drawing/2014/main" id="{934EFE45-A0A6-467D-A8ED-B418492BAF05}"/>
            </a:ext>
          </a:extLst>
        </xdr:cNvPr>
        <xdr:cNvSpPr/>
      </xdr:nvSpPr>
      <xdr:spPr>
        <a:xfrm>
          <a:off x="14541500" y="96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97790</xdr:rowOff>
    </xdr:from>
    <xdr:to>
      <xdr:col>72</xdr:col>
      <xdr:colOff>38100</xdr:colOff>
      <xdr:row>57</xdr:row>
      <xdr:rowOff>27940</xdr:rowOff>
    </xdr:to>
    <xdr:sp macro="" textlink="">
      <xdr:nvSpPr>
        <xdr:cNvPr id="449" name="フローチャート: 判断 448">
          <a:extLst>
            <a:ext uri="{FF2B5EF4-FFF2-40B4-BE49-F238E27FC236}">
              <a16:creationId xmlns:a16="http://schemas.microsoft.com/office/drawing/2014/main" id="{88C83BC3-8068-4FBB-AA1E-699F7CA205E2}"/>
            </a:ext>
          </a:extLst>
        </xdr:cNvPr>
        <xdr:cNvSpPr/>
      </xdr:nvSpPr>
      <xdr:spPr>
        <a:xfrm>
          <a:off x="136525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89218</xdr:rowOff>
    </xdr:from>
    <xdr:to>
      <xdr:col>67</xdr:col>
      <xdr:colOff>101600</xdr:colOff>
      <xdr:row>57</xdr:row>
      <xdr:rowOff>19368</xdr:rowOff>
    </xdr:to>
    <xdr:sp macro="" textlink="">
      <xdr:nvSpPr>
        <xdr:cNvPr id="450" name="フローチャート: 判断 449">
          <a:extLst>
            <a:ext uri="{FF2B5EF4-FFF2-40B4-BE49-F238E27FC236}">
              <a16:creationId xmlns:a16="http://schemas.microsoft.com/office/drawing/2014/main" id="{9AA457A4-E386-4ED1-80C3-BC0BBEE36BFE}"/>
            </a:ext>
          </a:extLst>
        </xdr:cNvPr>
        <xdr:cNvSpPr/>
      </xdr:nvSpPr>
      <xdr:spPr>
        <a:xfrm>
          <a:off x="12763500" y="969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B42BF2C-E902-4144-9417-9B97F6817A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04D7581-24FD-46A7-9021-2668420C84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5B1342F7-DE01-4656-8871-B7E5BFF421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640F47B4-5A7C-48B4-85E1-082AD61A29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A785AB56-ED69-42C7-8EDD-355AD20683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43497</xdr:rowOff>
    </xdr:from>
    <xdr:to>
      <xdr:col>85</xdr:col>
      <xdr:colOff>177800</xdr:colOff>
      <xdr:row>59</xdr:row>
      <xdr:rowOff>145097</xdr:rowOff>
    </xdr:to>
    <xdr:sp macro="" textlink="">
      <xdr:nvSpPr>
        <xdr:cNvPr id="456" name="楕円 455">
          <a:extLst>
            <a:ext uri="{FF2B5EF4-FFF2-40B4-BE49-F238E27FC236}">
              <a16:creationId xmlns:a16="http://schemas.microsoft.com/office/drawing/2014/main" id="{7E0A833D-2A5D-408A-B4A2-AA17D8DE3C15}"/>
            </a:ext>
          </a:extLst>
        </xdr:cNvPr>
        <xdr:cNvSpPr/>
      </xdr:nvSpPr>
      <xdr:spPr>
        <a:xfrm>
          <a:off x="162687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21924</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603BD595-B005-4E7F-BE49-2758272B9477}"/>
            </a:ext>
          </a:extLst>
        </xdr:cNvPr>
        <xdr:cNvSpPr txBox="1"/>
      </xdr:nvSpPr>
      <xdr:spPr>
        <a:xfrm>
          <a:off x="16357600" y="10137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160655</xdr:rowOff>
    </xdr:from>
    <xdr:to>
      <xdr:col>81</xdr:col>
      <xdr:colOff>101600</xdr:colOff>
      <xdr:row>59</xdr:row>
      <xdr:rowOff>90805</xdr:rowOff>
    </xdr:to>
    <xdr:sp macro="" textlink="">
      <xdr:nvSpPr>
        <xdr:cNvPr id="458" name="楕円 457">
          <a:extLst>
            <a:ext uri="{FF2B5EF4-FFF2-40B4-BE49-F238E27FC236}">
              <a16:creationId xmlns:a16="http://schemas.microsoft.com/office/drawing/2014/main" id="{9E529B30-9464-4961-B249-395D4F26EED2}"/>
            </a:ext>
          </a:extLst>
        </xdr:cNvPr>
        <xdr:cNvSpPr/>
      </xdr:nvSpPr>
      <xdr:spPr>
        <a:xfrm>
          <a:off x="15430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40005</xdr:rowOff>
    </xdr:from>
    <xdr:to>
      <xdr:col>85</xdr:col>
      <xdr:colOff>127000</xdr:colOff>
      <xdr:row>59</xdr:row>
      <xdr:rowOff>94297</xdr:rowOff>
    </xdr:to>
    <xdr:cxnSp macro="">
      <xdr:nvCxnSpPr>
        <xdr:cNvPr id="459" name="直線コネクタ 458">
          <a:extLst>
            <a:ext uri="{FF2B5EF4-FFF2-40B4-BE49-F238E27FC236}">
              <a16:creationId xmlns:a16="http://schemas.microsoft.com/office/drawing/2014/main" id="{82DF8B34-00F4-41FD-BBA3-BC6B76EA2C13}"/>
            </a:ext>
          </a:extLst>
        </xdr:cNvPr>
        <xdr:cNvCxnSpPr/>
      </xdr:nvCxnSpPr>
      <xdr:spPr>
        <a:xfrm>
          <a:off x="15481300" y="10155555"/>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112078</xdr:rowOff>
    </xdr:from>
    <xdr:to>
      <xdr:col>76</xdr:col>
      <xdr:colOff>165100</xdr:colOff>
      <xdr:row>59</xdr:row>
      <xdr:rowOff>42228</xdr:rowOff>
    </xdr:to>
    <xdr:sp macro="" textlink="">
      <xdr:nvSpPr>
        <xdr:cNvPr id="460" name="楕円 459">
          <a:extLst>
            <a:ext uri="{FF2B5EF4-FFF2-40B4-BE49-F238E27FC236}">
              <a16:creationId xmlns:a16="http://schemas.microsoft.com/office/drawing/2014/main" id="{59E3E3E0-C6E0-460C-9D94-933168DB835A}"/>
            </a:ext>
          </a:extLst>
        </xdr:cNvPr>
        <xdr:cNvSpPr/>
      </xdr:nvSpPr>
      <xdr:spPr>
        <a:xfrm>
          <a:off x="14541500" y="100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162878</xdr:rowOff>
    </xdr:from>
    <xdr:to>
      <xdr:col>81</xdr:col>
      <xdr:colOff>50800</xdr:colOff>
      <xdr:row>59</xdr:row>
      <xdr:rowOff>40005</xdr:rowOff>
    </xdr:to>
    <xdr:cxnSp macro="">
      <xdr:nvCxnSpPr>
        <xdr:cNvPr id="461" name="直線コネクタ 460">
          <a:extLst>
            <a:ext uri="{FF2B5EF4-FFF2-40B4-BE49-F238E27FC236}">
              <a16:creationId xmlns:a16="http://schemas.microsoft.com/office/drawing/2014/main" id="{376D6C03-B9FF-4E43-8AF1-8E40E8913110}"/>
            </a:ext>
          </a:extLst>
        </xdr:cNvPr>
        <xdr:cNvCxnSpPr/>
      </xdr:nvCxnSpPr>
      <xdr:spPr>
        <a:xfrm>
          <a:off x="14592300" y="1010697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72072</xdr:rowOff>
    </xdr:from>
    <xdr:to>
      <xdr:col>72</xdr:col>
      <xdr:colOff>38100</xdr:colOff>
      <xdr:row>59</xdr:row>
      <xdr:rowOff>2222</xdr:rowOff>
    </xdr:to>
    <xdr:sp macro="" textlink="">
      <xdr:nvSpPr>
        <xdr:cNvPr id="462" name="楕円 461">
          <a:extLst>
            <a:ext uri="{FF2B5EF4-FFF2-40B4-BE49-F238E27FC236}">
              <a16:creationId xmlns:a16="http://schemas.microsoft.com/office/drawing/2014/main" id="{DA37A906-2361-4536-8F89-4754ABC6098A}"/>
            </a:ext>
          </a:extLst>
        </xdr:cNvPr>
        <xdr:cNvSpPr/>
      </xdr:nvSpPr>
      <xdr:spPr>
        <a:xfrm>
          <a:off x="13652500" y="10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122872</xdr:rowOff>
    </xdr:from>
    <xdr:to>
      <xdr:col>76</xdr:col>
      <xdr:colOff>114300</xdr:colOff>
      <xdr:row>58</xdr:row>
      <xdr:rowOff>162878</xdr:rowOff>
    </xdr:to>
    <xdr:cxnSp macro="">
      <xdr:nvCxnSpPr>
        <xdr:cNvPr id="463" name="直線コネクタ 462">
          <a:extLst>
            <a:ext uri="{FF2B5EF4-FFF2-40B4-BE49-F238E27FC236}">
              <a16:creationId xmlns:a16="http://schemas.microsoft.com/office/drawing/2014/main" id="{C75142B1-AD2D-4128-942B-BFAF3F5C6C2C}"/>
            </a:ext>
          </a:extLst>
        </xdr:cNvPr>
        <xdr:cNvCxnSpPr/>
      </xdr:nvCxnSpPr>
      <xdr:spPr>
        <a:xfrm>
          <a:off x="13703300" y="10066972"/>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64" name="楕円 463">
          <a:extLst>
            <a:ext uri="{FF2B5EF4-FFF2-40B4-BE49-F238E27FC236}">
              <a16:creationId xmlns:a16="http://schemas.microsoft.com/office/drawing/2014/main" id="{F0CECB3A-D2A9-4D94-A40C-AD095CCC14F5}"/>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122872</xdr:rowOff>
    </xdr:to>
    <xdr:cxnSp macro="">
      <xdr:nvCxnSpPr>
        <xdr:cNvPr id="465" name="直線コネクタ 464">
          <a:extLst>
            <a:ext uri="{FF2B5EF4-FFF2-40B4-BE49-F238E27FC236}">
              <a16:creationId xmlns:a16="http://schemas.microsoft.com/office/drawing/2014/main" id="{A4F8D232-DC3C-40B3-8E14-E93C6E749B8B}"/>
            </a:ext>
          </a:extLst>
        </xdr:cNvPr>
        <xdr:cNvCxnSpPr/>
      </xdr:nvCxnSpPr>
      <xdr:spPr>
        <a:xfrm>
          <a:off x="12814300" y="1005840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15892</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95F5B428-3424-4054-A383-4712A465C2FE}"/>
            </a:ext>
          </a:extLst>
        </xdr:cNvPr>
        <xdr:cNvSpPr txBox="1"/>
      </xdr:nvSpPr>
      <xdr:spPr>
        <a:xfrm>
          <a:off x="15266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167340</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22CA3036-F0A0-4674-B865-9ED2CA11B223}"/>
            </a:ext>
          </a:extLst>
        </xdr:cNvPr>
        <xdr:cNvSpPr txBox="1"/>
      </xdr:nvSpPr>
      <xdr:spPr>
        <a:xfrm>
          <a:off x="14389744" y="942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44467</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D417F507-A136-4378-BE12-4123DCBD897C}"/>
            </a:ext>
          </a:extLst>
        </xdr:cNvPr>
        <xdr:cNvSpPr txBox="1"/>
      </xdr:nvSpPr>
      <xdr:spPr>
        <a:xfrm>
          <a:off x="13500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35895</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87DA1C61-4C21-49E3-804A-A3DF5476757B}"/>
            </a:ext>
          </a:extLst>
        </xdr:cNvPr>
        <xdr:cNvSpPr txBox="1"/>
      </xdr:nvSpPr>
      <xdr:spPr>
        <a:xfrm>
          <a:off x="12611744" y="946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81932</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08D1918C-9D72-41B5-9798-3DD741EB8C23}"/>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33355</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620649BD-2727-4C9C-8680-2B5E721554A0}"/>
            </a:ext>
          </a:extLst>
        </xdr:cNvPr>
        <xdr:cNvSpPr txBox="1"/>
      </xdr:nvSpPr>
      <xdr:spPr>
        <a:xfrm>
          <a:off x="14389744" y="1014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164799</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CA20B900-075F-45B5-9DE0-ADFA7B226327}"/>
            </a:ext>
          </a:extLst>
        </xdr:cNvPr>
        <xdr:cNvSpPr txBox="1"/>
      </xdr:nvSpPr>
      <xdr:spPr>
        <a:xfrm>
          <a:off x="13500744" y="1010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AAB25F0E-28CA-420A-A4C8-332C48FF1E2E}"/>
            </a:ext>
          </a:extLst>
        </xdr:cNvPr>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D81333F2-B1C6-4911-91A8-87128F298E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12FA5501-39E3-46CD-803D-C9D1C22C33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51363FAC-D4B3-45DA-A994-358A4EAFA3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B58AC16A-5A0B-4E1C-A0FC-ADC2AC7C4E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9D33677D-AC35-4F8A-91F1-044D887EF8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B300CD48-1D11-441C-9DF9-ADF3388C1B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948EAB70-66FF-4065-86D5-9B20AE1C4E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44E5436B-5C20-4C64-BE56-00859EACE3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68F08176-0B4F-49FA-913C-6F7BF81660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985F5B43-BF41-41DA-A3B3-C2D8EFADD0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id="{E7467C5D-9905-4C74-A0C3-1D8B1E9242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id="{6B108573-FDAD-4E90-B928-FF17ADC8EF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id="{DC406A10-16CD-4DF6-B27D-093E8944304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id="{C27E2736-4692-4B95-B850-57C646A983E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id="{20EA71E3-B75A-4ACA-B594-6981E0196F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id="{AF23A2C9-1E0A-45C1-8023-94F39501A74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id="{D873613A-867A-4910-B14D-F6F2EC42A3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id="{4F19B067-E259-4B1C-99C6-5656BF5699F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id="{F2718D87-9709-4609-9D6D-08FB30C967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FA905224-FBD9-4D3A-AF8D-C0C195AEBDE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0825A091-2305-4E7F-A059-86CA7A693F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A192D03E-3BDC-429A-9158-0596AFA71E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a:extLst>
            <a:ext uri="{FF2B5EF4-FFF2-40B4-BE49-F238E27FC236}">
              <a16:creationId xmlns:a16="http://schemas.microsoft.com/office/drawing/2014/main" id="{3DD69ADD-318B-4416-8624-170047B199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497" name="直線コネクタ 496">
          <a:extLst>
            <a:ext uri="{FF2B5EF4-FFF2-40B4-BE49-F238E27FC236}">
              <a16:creationId xmlns:a16="http://schemas.microsoft.com/office/drawing/2014/main" id="{9B67CCC8-D0B2-426B-A589-11D611411057}"/>
            </a:ext>
          </a:extLst>
        </xdr:cNvPr>
        <xdr:cNvCxnSpPr/>
      </xdr:nvCxnSpPr>
      <xdr:spPr>
        <a:xfrm flipV="1">
          <a:off x="22160864" y="952881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98" name="【保健センター・保健所】&#10;一人当たり面積最小値テキスト">
          <a:extLst>
            <a:ext uri="{FF2B5EF4-FFF2-40B4-BE49-F238E27FC236}">
              <a16:creationId xmlns:a16="http://schemas.microsoft.com/office/drawing/2014/main" id="{0B482B38-4667-46F5-82A4-DAEF24440836}"/>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99" name="直線コネクタ 498">
          <a:extLst>
            <a:ext uri="{FF2B5EF4-FFF2-40B4-BE49-F238E27FC236}">
              <a16:creationId xmlns:a16="http://schemas.microsoft.com/office/drawing/2014/main" id="{55F0D4DC-0CBF-4D71-BB77-746265017F09}"/>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00" name="【保健センター・保健所】&#10;一人当たり面積最大値テキスト">
          <a:extLst>
            <a:ext uri="{FF2B5EF4-FFF2-40B4-BE49-F238E27FC236}">
              <a16:creationId xmlns:a16="http://schemas.microsoft.com/office/drawing/2014/main" id="{032ED49A-9F81-4BA6-8242-90E685DA6411}"/>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01" name="直線コネクタ 500">
          <a:extLst>
            <a:ext uri="{FF2B5EF4-FFF2-40B4-BE49-F238E27FC236}">
              <a16:creationId xmlns:a16="http://schemas.microsoft.com/office/drawing/2014/main" id="{EBB21D85-6303-4E09-BF0D-F30E3A69A6AB}"/>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02" name="【保健センター・保健所】&#10;一人当たり面積平均値テキスト">
          <a:extLst>
            <a:ext uri="{FF2B5EF4-FFF2-40B4-BE49-F238E27FC236}">
              <a16:creationId xmlns:a16="http://schemas.microsoft.com/office/drawing/2014/main" id="{8785E3D3-A854-474E-8059-9ECF250296EA}"/>
            </a:ext>
          </a:extLst>
        </xdr:cNvPr>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03" name="フローチャート: 判断 502">
          <a:extLst>
            <a:ext uri="{FF2B5EF4-FFF2-40B4-BE49-F238E27FC236}">
              <a16:creationId xmlns:a16="http://schemas.microsoft.com/office/drawing/2014/main" id="{52D9A6AE-3FD9-4902-B3AE-5A5E4EC86E93}"/>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04" name="フローチャート: 判断 503">
          <a:extLst>
            <a:ext uri="{FF2B5EF4-FFF2-40B4-BE49-F238E27FC236}">
              <a16:creationId xmlns:a16="http://schemas.microsoft.com/office/drawing/2014/main" id="{056F44EE-0542-4D5F-8A37-16843E4A83DF}"/>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505" name="フローチャート: 判断 504">
          <a:extLst>
            <a:ext uri="{FF2B5EF4-FFF2-40B4-BE49-F238E27FC236}">
              <a16:creationId xmlns:a16="http://schemas.microsoft.com/office/drawing/2014/main" id="{A9DD0A06-9A17-4C75-8E18-4AB0B53280D5}"/>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506" name="フローチャート: 判断 505">
          <a:extLst>
            <a:ext uri="{FF2B5EF4-FFF2-40B4-BE49-F238E27FC236}">
              <a16:creationId xmlns:a16="http://schemas.microsoft.com/office/drawing/2014/main" id="{9C7CE981-B2CB-42BE-BB0C-9C467F030E21}"/>
            </a:ext>
          </a:extLst>
        </xdr:cNvPr>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44450</xdr:rowOff>
    </xdr:from>
    <xdr:to>
      <xdr:col>98</xdr:col>
      <xdr:colOff>38100</xdr:colOff>
      <xdr:row>61</xdr:row>
      <xdr:rowOff>146050</xdr:rowOff>
    </xdr:to>
    <xdr:sp macro="" textlink="">
      <xdr:nvSpPr>
        <xdr:cNvPr id="507" name="フローチャート: 判断 506">
          <a:extLst>
            <a:ext uri="{FF2B5EF4-FFF2-40B4-BE49-F238E27FC236}">
              <a16:creationId xmlns:a16="http://schemas.microsoft.com/office/drawing/2014/main" id="{754E561F-AB27-4007-8D35-7514B3F35132}"/>
            </a:ext>
          </a:extLst>
        </xdr:cNvPr>
        <xdr:cNvSpPr/>
      </xdr:nvSpPr>
      <xdr:spPr>
        <a:xfrm>
          <a:off x="18605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F790FB2-6F65-4E04-A9D7-30BFE59740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92FACED-F4AE-4AC9-83FE-5387C13656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D09667BC-B097-4BA9-A6C4-69CC6EC978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B8E0086C-D012-48F8-AC05-CF83CBBF59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D3EF01D9-566C-438C-A4BF-E877ADEB01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132080</xdr:rowOff>
    </xdr:from>
    <xdr:to>
      <xdr:col>116</xdr:col>
      <xdr:colOff>114300</xdr:colOff>
      <xdr:row>60</xdr:row>
      <xdr:rowOff>62230</xdr:rowOff>
    </xdr:to>
    <xdr:sp macro="" textlink="">
      <xdr:nvSpPr>
        <xdr:cNvPr id="513" name="楕円 512">
          <a:extLst>
            <a:ext uri="{FF2B5EF4-FFF2-40B4-BE49-F238E27FC236}">
              <a16:creationId xmlns:a16="http://schemas.microsoft.com/office/drawing/2014/main" id="{A1FEE472-FA51-41B3-8B4F-C92306691F2E}"/>
            </a:ext>
          </a:extLst>
        </xdr:cNvPr>
        <xdr:cNvSpPr/>
      </xdr:nvSpPr>
      <xdr:spPr>
        <a:xfrm>
          <a:off x="22110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154957</xdr:rowOff>
    </xdr:from>
    <xdr:ext cx="469744" cy="259045"/>
    <xdr:sp macro="" textlink="">
      <xdr:nvSpPr>
        <xdr:cNvPr id="514" name="【保健センター・保健所】&#10;一人当たり面積該当値テキスト">
          <a:extLst>
            <a:ext uri="{FF2B5EF4-FFF2-40B4-BE49-F238E27FC236}">
              <a16:creationId xmlns:a16="http://schemas.microsoft.com/office/drawing/2014/main" id="{8DB77160-0106-46B7-8942-45915474FBEC}"/>
            </a:ext>
          </a:extLst>
        </xdr:cNvPr>
        <xdr:cNvSpPr txBox="1"/>
      </xdr:nvSpPr>
      <xdr:spPr>
        <a:xfrm>
          <a:off x="22199600"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128270</xdr:rowOff>
    </xdr:from>
    <xdr:to>
      <xdr:col>112</xdr:col>
      <xdr:colOff>38100</xdr:colOff>
      <xdr:row>60</xdr:row>
      <xdr:rowOff>58420</xdr:rowOff>
    </xdr:to>
    <xdr:sp macro="" textlink="">
      <xdr:nvSpPr>
        <xdr:cNvPr id="515" name="楕円 514">
          <a:extLst>
            <a:ext uri="{FF2B5EF4-FFF2-40B4-BE49-F238E27FC236}">
              <a16:creationId xmlns:a16="http://schemas.microsoft.com/office/drawing/2014/main" id="{015C8E78-C61C-4495-B58D-2AC39D953A70}"/>
            </a:ext>
          </a:extLst>
        </xdr:cNvPr>
        <xdr:cNvSpPr/>
      </xdr:nvSpPr>
      <xdr:spPr>
        <a:xfrm>
          <a:off x="21272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7620</xdr:rowOff>
    </xdr:from>
    <xdr:to>
      <xdr:col>116</xdr:col>
      <xdr:colOff>63500</xdr:colOff>
      <xdr:row>60</xdr:row>
      <xdr:rowOff>11430</xdr:rowOff>
    </xdr:to>
    <xdr:cxnSp macro="">
      <xdr:nvCxnSpPr>
        <xdr:cNvPr id="516" name="直線コネクタ 515">
          <a:extLst>
            <a:ext uri="{FF2B5EF4-FFF2-40B4-BE49-F238E27FC236}">
              <a16:creationId xmlns:a16="http://schemas.microsoft.com/office/drawing/2014/main" id="{27FDE06A-D174-4BEA-8086-73C6777394C5}"/>
            </a:ext>
          </a:extLst>
        </xdr:cNvPr>
        <xdr:cNvCxnSpPr/>
      </xdr:nvCxnSpPr>
      <xdr:spPr>
        <a:xfrm>
          <a:off x="21323300" y="10294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116840</xdr:rowOff>
    </xdr:from>
    <xdr:to>
      <xdr:col>107</xdr:col>
      <xdr:colOff>101600</xdr:colOff>
      <xdr:row>60</xdr:row>
      <xdr:rowOff>46990</xdr:rowOff>
    </xdr:to>
    <xdr:sp macro="" textlink="">
      <xdr:nvSpPr>
        <xdr:cNvPr id="517" name="楕円 516">
          <a:extLst>
            <a:ext uri="{FF2B5EF4-FFF2-40B4-BE49-F238E27FC236}">
              <a16:creationId xmlns:a16="http://schemas.microsoft.com/office/drawing/2014/main" id="{0232343C-315D-4D32-9AFD-8E2A3AA206A7}"/>
            </a:ext>
          </a:extLst>
        </xdr:cNvPr>
        <xdr:cNvSpPr/>
      </xdr:nvSpPr>
      <xdr:spPr>
        <a:xfrm>
          <a:off x="20383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167640</xdr:rowOff>
    </xdr:from>
    <xdr:to>
      <xdr:col>111</xdr:col>
      <xdr:colOff>177800</xdr:colOff>
      <xdr:row>60</xdr:row>
      <xdr:rowOff>7620</xdr:rowOff>
    </xdr:to>
    <xdr:cxnSp macro="">
      <xdr:nvCxnSpPr>
        <xdr:cNvPr id="518" name="直線コネクタ 517">
          <a:extLst>
            <a:ext uri="{FF2B5EF4-FFF2-40B4-BE49-F238E27FC236}">
              <a16:creationId xmlns:a16="http://schemas.microsoft.com/office/drawing/2014/main" id="{0C99F95E-37CA-475D-B36E-66B61403685E}"/>
            </a:ext>
          </a:extLst>
        </xdr:cNvPr>
        <xdr:cNvCxnSpPr/>
      </xdr:nvCxnSpPr>
      <xdr:spPr>
        <a:xfrm>
          <a:off x="20434300" y="102831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116840</xdr:rowOff>
    </xdr:from>
    <xdr:to>
      <xdr:col>102</xdr:col>
      <xdr:colOff>165100</xdr:colOff>
      <xdr:row>60</xdr:row>
      <xdr:rowOff>46990</xdr:rowOff>
    </xdr:to>
    <xdr:sp macro="" textlink="">
      <xdr:nvSpPr>
        <xdr:cNvPr id="519" name="楕円 518">
          <a:extLst>
            <a:ext uri="{FF2B5EF4-FFF2-40B4-BE49-F238E27FC236}">
              <a16:creationId xmlns:a16="http://schemas.microsoft.com/office/drawing/2014/main" id="{390EB9E5-5762-43C0-A642-BFA9E0014A08}"/>
            </a:ext>
          </a:extLst>
        </xdr:cNvPr>
        <xdr:cNvSpPr/>
      </xdr:nvSpPr>
      <xdr:spPr>
        <a:xfrm>
          <a:off x="19494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167640</xdr:rowOff>
    </xdr:from>
    <xdr:to>
      <xdr:col>107</xdr:col>
      <xdr:colOff>50800</xdr:colOff>
      <xdr:row>59</xdr:row>
      <xdr:rowOff>167640</xdr:rowOff>
    </xdr:to>
    <xdr:cxnSp macro="">
      <xdr:nvCxnSpPr>
        <xdr:cNvPr id="520" name="直線コネクタ 519">
          <a:extLst>
            <a:ext uri="{FF2B5EF4-FFF2-40B4-BE49-F238E27FC236}">
              <a16:creationId xmlns:a16="http://schemas.microsoft.com/office/drawing/2014/main" id="{3F7B542C-886F-44D4-8A91-64FCF82DC3D3}"/>
            </a:ext>
          </a:extLst>
        </xdr:cNvPr>
        <xdr:cNvCxnSpPr/>
      </xdr:nvCxnSpPr>
      <xdr:spPr>
        <a:xfrm>
          <a:off x="19545300" y="10283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105410</xdr:rowOff>
    </xdr:from>
    <xdr:to>
      <xdr:col>98</xdr:col>
      <xdr:colOff>38100</xdr:colOff>
      <xdr:row>60</xdr:row>
      <xdr:rowOff>35560</xdr:rowOff>
    </xdr:to>
    <xdr:sp macro="" textlink="">
      <xdr:nvSpPr>
        <xdr:cNvPr id="521" name="楕円 520">
          <a:extLst>
            <a:ext uri="{FF2B5EF4-FFF2-40B4-BE49-F238E27FC236}">
              <a16:creationId xmlns:a16="http://schemas.microsoft.com/office/drawing/2014/main" id="{C688B035-7E94-411D-AE72-B05BD3123516}"/>
            </a:ext>
          </a:extLst>
        </xdr:cNvPr>
        <xdr:cNvSpPr/>
      </xdr:nvSpPr>
      <xdr:spPr>
        <a:xfrm>
          <a:off x="18605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156210</xdr:rowOff>
    </xdr:from>
    <xdr:to>
      <xdr:col>102</xdr:col>
      <xdr:colOff>114300</xdr:colOff>
      <xdr:row>59</xdr:row>
      <xdr:rowOff>167640</xdr:rowOff>
    </xdr:to>
    <xdr:cxnSp macro="">
      <xdr:nvCxnSpPr>
        <xdr:cNvPr id="522" name="直線コネクタ 521">
          <a:extLst>
            <a:ext uri="{FF2B5EF4-FFF2-40B4-BE49-F238E27FC236}">
              <a16:creationId xmlns:a16="http://schemas.microsoft.com/office/drawing/2014/main" id="{AB824BE0-386C-4891-8BE1-6BA0BFB83A24}"/>
            </a:ext>
          </a:extLst>
        </xdr:cNvPr>
        <xdr:cNvCxnSpPr/>
      </xdr:nvCxnSpPr>
      <xdr:spPr>
        <a:xfrm>
          <a:off x="18656300" y="10271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523" name="n_1aveValue【保健センター・保健所】&#10;一人当たり面積">
          <a:extLst>
            <a:ext uri="{FF2B5EF4-FFF2-40B4-BE49-F238E27FC236}">
              <a16:creationId xmlns:a16="http://schemas.microsoft.com/office/drawing/2014/main" id="{E80BB55E-3CA4-4AA2-A92E-B56FEE4F0BBD}"/>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524" name="n_2aveValue【保健センター・保健所】&#10;一人当たり面積">
          <a:extLst>
            <a:ext uri="{FF2B5EF4-FFF2-40B4-BE49-F238E27FC236}">
              <a16:creationId xmlns:a16="http://schemas.microsoft.com/office/drawing/2014/main" id="{1526C6C7-1029-49AE-A022-A1E9AA48DCD9}"/>
            </a:ext>
          </a:extLst>
        </xdr:cNvPr>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133367</xdr:rowOff>
    </xdr:from>
    <xdr:ext cx="469744" cy="259045"/>
    <xdr:sp macro="" textlink="">
      <xdr:nvSpPr>
        <xdr:cNvPr id="525" name="n_3aveValue【保健センター・保健所】&#10;一人当たり面積">
          <a:extLst>
            <a:ext uri="{FF2B5EF4-FFF2-40B4-BE49-F238E27FC236}">
              <a16:creationId xmlns:a16="http://schemas.microsoft.com/office/drawing/2014/main" id="{5D31ACA0-85D3-4629-815A-221C10DFC79E}"/>
            </a:ext>
          </a:extLst>
        </xdr:cNvPr>
        <xdr:cNvSpPr txBox="1"/>
      </xdr:nvSpPr>
      <xdr:spPr>
        <a:xfrm>
          <a:off x="19310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137177</xdr:rowOff>
    </xdr:from>
    <xdr:ext cx="469744" cy="259045"/>
    <xdr:sp macro="" textlink="">
      <xdr:nvSpPr>
        <xdr:cNvPr id="526" name="n_4aveValue【保健センター・保健所】&#10;一人当たり面積">
          <a:extLst>
            <a:ext uri="{FF2B5EF4-FFF2-40B4-BE49-F238E27FC236}">
              <a16:creationId xmlns:a16="http://schemas.microsoft.com/office/drawing/2014/main" id="{5C39EF4F-A06F-41FC-ABDC-33AAE844B8C2}"/>
            </a:ext>
          </a:extLst>
        </xdr:cNvPr>
        <xdr:cNvSpPr txBox="1"/>
      </xdr:nvSpPr>
      <xdr:spPr>
        <a:xfrm>
          <a:off x="18421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74947</xdr:rowOff>
    </xdr:from>
    <xdr:ext cx="469744" cy="259045"/>
    <xdr:sp macro="" textlink="">
      <xdr:nvSpPr>
        <xdr:cNvPr id="527" name="n_1mainValue【保健センター・保健所】&#10;一人当たり面積">
          <a:extLst>
            <a:ext uri="{FF2B5EF4-FFF2-40B4-BE49-F238E27FC236}">
              <a16:creationId xmlns:a16="http://schemas.microsoft.com/office/drawing/2014/main" id="{61DA40EC-35BC-4B85-9E06-469AEB3B9D48}"/>
            </a:ext>
          </a:extLst>
        </xdr:cNvPr>
        <xdr:cNvSpPr txBox="1"/>
      </xdr:nvSpPr>
      <xdr:spPr>
        <a:xfrm>
          <a:off x="210757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63517</xdr:rowOff>
    </xdr:from>
    <xdr:ext cx="469744" cy="259045"/>
    <xdr:sp macro="" textlink="">
      <xdr:nvSpPr>
        <xdr:cNvPr id="528" name="n_2mainValue【保健センター・保健所】&#10;一人当たり面積">
          <a:extLst>
            <a:ext uri="{FF2B5EF4-FFF2-40B4-BE49-F238E27FC236}">
              <a16:creationId xmlns:a16="http://schemas.microsoft.com/office/drawing/2014/main" id="{A9649FCA-7B57-4F29-A6E1-4D3F575494F6}"/>
            </a:ext>
          </a:extLst>
        </xdr:cNvPr>
        <xdr:cNvSpPr txBox="1"/>
      </xdr:nvSpPr>
      <xdr:spPr>
        <a:xfrm>
          <a:off x="20199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63517</xdr:rowOff>
    </xdr:from>
    <xdr:ext cx="469744" cy="259045"/>
    <xdr:sp macro="" textlink="">
      <xdr:nvSpPr>
        <xdr:cNvPr id="529" name="n_3mainValue【保健センター・保健所】&#10;一人当たり面積">
          <a:extLst>
            <a:ext uri="{FF2B5EF4-FFF2-40B4-BE49-F238E27FC236}">
              <a16:creationId xmlns:a16="http://schemas.microsoft.com/office/drawing/2014/main" id="{3746E972-7E7C-4ADC-B60B-02D10F48DCA3}"/>
            </a:ext>
          </a:extLst>
        </xdr:cNvPr>
        <xdr:cNvSpPr txBox="1"/>
      </xdr:nvSpPr>
      <xdr:spPr>
        <a:xfrm>
          <a:off x="19310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52087</xdr:rowOff>
    </xdr:from>
    <xdr:ext cx="469744" cy="259045"/>
    <xdr:sp macro="" textlink="">
      <xdr:nvSpPr>
        <xdr:cNvPr id="530" name="n_4mainValue【保健センター・保健所】&#10;一人当たり面積">
          <a:extLst>
            <a:ext uri="{FF2B5EF4-FFF2-40B4-BE49-F238E27FC236}">
              <a16:creationId xmlns:a16="http://schemas.microsoft.com/office/drawing/2014/main" id="{DE5EED86-4C4B-42DD-8E94-445AA7E55544}"/>
            </a:ext>
          </a:extLst>
        </xdr:cNvPr>
        <xdr:cNvSpPr txBox="1"/>
      </xdr:nvSpPr>
      <xdr:spPr>
        <a:xfrm>
          <a:off x="184214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EFD00980-EF3E-4851-AAB5-E3035B765E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74ED06DF-4B83-4348-AA2B-21BC20C4496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BBE479D4-BCDA-43C6-BDCA-FE175B6776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43DC55C7-0653-462E-B358-9B26C6BEB3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46E19AAA-580A-41BA-A623-46A4D0ECE5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CBD95D3C-6280-4891-BC2F-4F01247E67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B5A735CF-9B69-4F5C-A460-128A3B4886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81AD5BC6-C035-4BEC-9224-2FE52AF80C0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id="{FB57DCC3-5BF9-4E33-8A0E-DAE968180DD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id="{92E50E24-B601-4A09-A613-CAB8DE6A9A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a:extLst>
            <a:ext uri="{FF2B5EF4-FFF2-40B4-BE49-F238E27FC236}">
              <a16:creationId xmlns:a16="http://schemas.microsoft.com/office/drawing/2014/main" id="{F0A77EB3-26B0-40F9-9C4C-BF9D73E763D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2" name="直線コネクタ 541">
          <a:extLst>
            <a:ext uri="{FF2B5EF4-FFF2-40B4-BE49-F238E27FC236}">
              <a16:creationId xmlns:a16="http://schemas.microsoft.com/office/drawing/2014/main" id="{058A1046-D028-4583-B8CA-FA54C411A40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3" name="テキスト ボックス 542">
          <a:extLst>
            <a:ext uri="{FF2B5EF4-FFF2-40B4-BE49-F238E27FC236}">
              <a16:creationId xmlns:a16="http://schemas.microsoft.com/office/drawing/2014/main" id="{F85172A8-F19B-441B-BCF0-599830B20E0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4" name="直線コネクタ 543">
          <a:extLst>
            <a:ext uri="{FF2B5EF4-FFF2-40B4-BE49-F238E27FC236}">
              <a16:creationId xmlns:a16="http://schemas.microsoft.com/office/drawing/2014/main" id="{984DC7A4-9EAB-44DF-9692-A0F1A19B523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5" name="テキスト ボックス 544">
          <a:extLst>
            <a:ext uri="{FF2B5EF4-FFF2-40B4-BE49-F238E27FC236}">
              <a16:creationId xmlns:a16="http://schemas.microsoft.com/office/drawing/2014/main" id="{5C89E661-5CCB-4A0C-BE09-E5F23B53E92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6" name="直線コネクタ 545">
          <a:extLst>
            <a:ext uri="{FF2B5EF4-FFF2-40B4-BE49-F238E27FC236}">
              <a16:creationId xmlns:a16="http://schemas.microsoft.com/office/drawing/2014/main" id="{2ADB698C-0B05-4013-956F-8D06183F0AF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7" name="テキスト ボックス 546">
          <a:extLst>
            <a:ext uri="{FF2B5EF4-FFF2-40B4-BE49-F238E27FC236}">
              <a16:creationId xmlns:a16="http://schemas.microsoft.com/office/drawing/2014/main" id="{CC7F6179-EFE0-42BC-A2D0-D177CC4E58C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8" name="直線コネクタ 547">
          <a:extLst>
            <a:ext uri="{FF2B5EF4-FFF2-40B4-BE49-F238E27FC236}">
              <a16:creationId xmlns:a16="http://schemas.microsoft.com/office/drawing/2014/main" id="{45597111-8D1F-4637-AE11-6474095F808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9" name="テキスト ボックス 548">
          <a:extLst>
            <a:ext uri="{FF2B5EF4-FFF2-40B4-BE49-F238E27FC236}">
              <a16:creationId xmlns:a16="http://schemas.microsoft.com/office/drawing/2014/main" id="{15B89770-1F92-4969-9A94-CE39FB0E41C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0" name="直線コネクタ 549">
          <a:extLst>
            <a:ext uri="{FF2B5EF4-FFF2-40B4-BE49-F238E27FC236}">
              <a16:creationId xmlns:a16="http://schemas.microsoft.com/office/drawing/2014/main" id="{3C594D3B-90BB-4CE1-9FB7-B3FBE6C1282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1" name="テキスト ボックス 550">
          <a:extLst>
            <a:ext uri="{FF2B5EF4-FFF2-40B4-BE49-F238E27FC236}">
              <a16:creationId xmlns:a16="http://schemas.microsoft.com/office/drawing/2014/main" id="{D8CF3066-9EEB-42AE-B60B-95ED3046448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87D05B6D-A0BA-4E75-9312-71C8711030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3" name="テキスト ボックス 552">
          <a:extLst>
            <a:ext uri="{FF2B5EF4-FFF2-40B4-BE49-F238E27FC236}">
              <a16:creationId xmlns:a16="http://schemas.microsoft.com/office/drawing/2014/main" id="{F22DDC10-0E68-4E52-882F-6FC75B34013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BE9C975D-A615-4D30-9E90-A84A0419185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555" name="直線コネクタ 554">
          <a:extLst>
            <a:ext uri="{FF2B5EF4-FFF2-40B4-BE49-F238E27FC236}">
              <a16:creationId xmlns:a16="http://schemas.microsoft.com/office/drawing/2014/main" id="{950BF146-3806-4BA1-A92D-84386A70055A}"/>
            </a:ext>
          </a:extLst>
        </xdr:cNvPr>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56" name="【消防施設】&#10;有形固定資産減価償却率最小値テキスト">
          <a:extLst>
            <a:ext uri="{FF2B5EF4-FFF2-40B4-BE49-F238E27FC236}">
              <a16:creationId xmlns:a16="http://schemas.microsoft.com/office/drawing/2014/main" id="{79A586DA-4FDC-4840-99B7-37AFABE153F9}"/>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57" name="直線コネクタ 556">
          <a:extLst>
            <a:ext uri="{FF2B5EF4-FFF2-40B4-BE49-F238E27FC236}">
              <a16:creationId xmlns:a16="http://schemas.microsoft.com/office/drawing/2014/main" id="{4AD21BDC-4B0A-46FB-9415-2994D6822E8F}"/>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558" name="【消防施設】&#10;有形固定資産減価償却率最大値テキスト">
          <a:extLst>
            <a:ext uri="{FF2B5EF4-FFF2-40B4-BE49-F238E27FC236}">
              <a16:creationId xmlns:a16="http://schemas.microsoft.com/office/drawing/2014/main" id="{1A850D09-F028-4B52-8CEB-012144297DF3}"/>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9" name="直線コネクタ 558">
          <a:extLst>
            <a:ext uri="{FF2B5EF4-FFF2-40B4-BE49-F238E27FC236}">
              <a16:creationId xmlns:a16="http://schemas.microsoft.com/office/drawing/2014/main" id="{0EB887BA-2C99-46C4-AD21-9E19B3A15A95}"/>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ADF5FC4E-2446-42CB-AF80-3F7C989D1290}"/>
            </a:ext>
          </a:extLst>
        </xdr:cNvPr>
        <xdr:cNvSpPr txBox="1"/>
      </xdr:nvSpPr>
      <xdr:spPr>
        <a:xfrm>
          <a:off x="16357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561" name="フローチャート: 判断 560">
          <a:extLst>
            <a:ext uri="{FF2B5EF4-FFF2-40B4-BE49-F238E27FC236}">
              <a16:creationId xmlns:a16="http://schemas.microsoft.com/office/drawing/2014/main" id="{4BE43C5A-EF2A-481A-8765-E5D4854C000F}"/>
            </a:ext>
          </a:extLst>
        </xdr:cNvPr>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562" name="フローチャート: 判断 561">
          <a:extLst>
            <a:ext uri="{FF2B5EF4-FFF2-40B4-BE49-F238E27FC236}">
              <a16:creationId xmlns:a16="http://schemas.microsoft.com/office/drawing/2014/main" id="{7EE6061D-0B93-46E4-A9AA-070A487036A1}"/>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63" name="フローチャート: 判断 562">
          <a:extLst>
            <a:ext uri="{FF2B5EF4-FFF2-40B4-BE49-F238E27FC236}">
              <a16:creationId xmlns:a16="http://schemas.microsoft.com/office/drawing/2014/main" id="{D4AAEA17-A461-4CC8-9659-CFB84E76171D}"/>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64" name="フローチャート: 判断 563">
          <a:extLst>
            <a:ext uri="{FF2B5EF4-FFF2-40B4-BE49-F238E27FC236}">
              <a16:creationId xmlns:a16="http://schemas.microsoft.com/office/drawing/2014/main" id="{C3D9AA83-9862-4923-938E-330DC5008AC7}"/>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65" name="フローチャート: 判断 564">
          <a:extLst>
            <a:ext uri="{FF2B5EF4-FFF2-40B4-BE49-F238E27FC236}">
              <a16:creationId xmlns:a16="http://schemas.microsoft.com/office/drawing/2014/main" id="{DC2110F0-8057-464C-86DC-E64AA9A53789}"/>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931927E-0B41-49D4-B193-09A8BDFD94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905398E3-2085-4C41-9FC9-6DF055131D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1851AC2D-8583-4D35-8BD8-DA87E91BD9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282E34E4-41E9-4FF8-8E1A-D8E08D4828F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576B62DE-21C3-476F-90B7-7E897DCB6B7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73025</xdr:rowOff>
    </xdr:from>
    <xdr:to>
      <xdr:col>85</xdr:col>
      <xdr:colOff>177800</xdr:colOff>
      <xdr:row>82</xdr:row>
      <xdr:rowOff>3175</xdr:rowOff>
    </xdr:to>
    <xdr:sp macro="" textlink="">
      <xdr:nvSpPr>
        <xdr:cNvPr id="571" name="楕円 570">
          <a:extLst>
            <a:ext uri="{FF2B5EF4-FFF2-40B4-BE49-F238E27FC236}">
              <a16:creationId xmlns:a16="http://schemas.microsoft.com/office/drawing/2014/main" id="{986BF36A-4BA6-4A24-8A34-280F1B79BC7F}"/>
            </a:ext>
          </a:extLst>
        </xdr:cNvPr>
        <xdr:cNvSpPr/>
      </xdr:nvSpPr>
      <xdr:spPr>
        <a:xfrm>
          <a:off x="16268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95902</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2C7A9F5C-5AE2-4FC5-9A57-B8B94476820B}"/>
            </a:ext>
          </a:extLst>
        </xdr:cNvPr>
        <xdr:cNvSpPr txBox="1"/>
      </xdr:nvSpPr>
      <xdr:spPr>
        <a:xfrm>
          <a:off x="16357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34925</xdr:rowOff>
    </xdr:from>
    <xdr:to>
      <xdr:col>81</xdr:col>
      <xdr:colOff>101600</xdr:colOff>
      <xdr:row>81</xdr:row>
      <xdr:rowOff>136525</xdr:rowOff>
    </xdr:to>
    <xdr:sp macro="" textlink="">
      <xdr:nvSpPr>
        <xdr:cNvPr id="573" name="楕円 572">
          <a:extLst>
            <a:ext uri="{FF2B5EF4-FFF2-40B4-BE49-F238E27FC236}">
              <a16:creationId xmlns:a16="http://schemas.microsoft.com/office/drawing/2014/main" id="{E9C3775F-1FAC-4D9E-B940-5DECB93A9B42}"/>
            </a:ext>
          </a:extLst>
        </xdr:cNvPr>
        <xdr:cNvSpPr/>
      </xdr:nvSpPr>
      <xdr:spPr>
        <a:xfrm>
          <a:off x="15430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85725</xdr:rowOff>
    </xdr:from>
    <xdr:to>
      <xdr:col>85</xdr:col>
      <xdr:colOff>127000</xdr:colOff>
      <xdr:row>81</xdr:row>
      <xdr:rowOff>123825</xdr:rowOff>
    </xdr:to>
    <xdr:cxnSp macro="">
      <xdr:nvCxnSpPr>
        <xdr:cNvPr id="574" name="直線コネクタ 573">
          <a:extLst>
            <a:ext uri="{FF2B5EF4-FFF2-40B4-BE49-F238E27FC236}">
              <a16:creationId xmlns:a16="http://schemas.microsoft.com/office/drawing/2014/main" id="{5640E47D-176F-4919-ADA9-23AA87774AF9}"/>
            </a:ext>
          </a:extLst>
        </xdr:cNvPr>
        <xdr:cNvCxnSpPr/>
      </xdr:nvCxnSpPr>
      <xdr:spPr>
        <a:xfrm>
          <a:off x="15481300" y="139731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575" name="楕円 574">
          <a:extLst>
            <a:ext uri="{FF2B5EF4-FFF2-40B4-BE49-F238E27FC236}">
              <a16:creationId xmlns:a16="http://schemas.microsoft.com/office/drawing/2014/main" id="{0AEF687B-0208-44B7-8042-FD942A1284C4}"/>
            </a:ext>
          </a:extLst>
        </xdr:cNvPr>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85725</xdr:rowOff>
    </xdr:to>
    <xdr:cxnSp macro="">
      <xdr:nvCxnSpPr>
        <xdr:cNvPr id="576" name="直線コネクタ 575">
          <a:extLst>
            <a:ext uri="{FF2B5EF4-FFF2-40B4-BE49-F238E27FC236}">
              <a16:creationId xmlns:a16="http://schemas.microsoft.com/office/drawing/2014/main" id="{48237927-FF21-4192-908D-AFAE78017943}"/>
            </a:ext>
          </a:extLst>
        </xdr:cNvPr>
        <xdr:cNvCxnSpPr/>
      </xdr:nvCxnSpPr>
      <xdr:spPr>
        <a:xfrm>
          <a:off x="14592300" y="1393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130175</xdr:rowOff>
    </xdr:from>
    <xdr:to>
      <xdr:col>72</xdr:col>
      <xdr:colOff>38100</xdr:colOff>
      <xdr:row>81</xdr:row>
      <xdr:rowOff>60325</xdr:rowOff>
    </xdr:to>
    <xdr:sp macro="" textlink="">
      <xdr:nvSpPr>
        <xdr:cNvPr id="577" name="楕円 576">
          <a:extLst>
            <a:ext uri="{FF2B5EF4-FFF2-40B4-BE49-F238E27FC236}">
              <a16:creationId xmlns:a16="http://schemas.microsoft.com/office/drawing/2014/main" id="{6E624214-C8D9-4809-A75F-7DBD6D83A6C7}"/>
            </a:ext>
          </a:extLst>
        </xdr:cNvPr>
        <xdr:cNvSpPr/>
      </xdr:nvSpPr>
      <xdr:spPr>
        <a:xfrm>
          <a:off x="13652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xdr:rowOff>
    </xdr:from>
    <xdr:to>
      <xdr:col>76</xdr:col>
      <xdr:colOff>114300</xdr:colOff>
      <xdr:row>81</xdr:row>
      <xdr:rowOff>47625</xdr:rowOff>
    </xdr:to>
    <xdr:cxnSp macro="">
      <xdr:nvCxnSpPr>
        <xdr:cNvPr id="578" name="直線コネクタ 577">
          <a:extLst>
            <a:ext uri="{FF2B5EF4-FFF2-40B4-BE49-F238E27FC236}">
              <a16:creationId xmlns:a16="http://schemas.microsoft.com/office/drawing/2014/main" id="{B151F100-BDB1-42D0-8A2C-5A9630C29267}"/>
            </a:ext>
          </a:extLst>
        </xdr:cNvPr>
        <xdr:cNvCxnSpPr/>
      </xdr:nvCxnSpPr>
      <xdr:spPr>
        <a:xfrm>
          <a:off x="13703300" y="1389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92075</xdr:rowOff>
    </xdr:from>
    <xdr:to>
      <xdr:col>67</xdr:col>
      <xdr:colOff>101600</xdr:colOff>
      <xdr:row>81</xdr:row>
      <xdr:rowOff>22225</xdr:rowOff>
    </xdr:to>
    <xdr:sp macro="" textlink="">
      <xdr:nvSpPr>
        <xdr:cNvPr id="579" name="楕円 578">
          <a:extLst>
            <a:ext uri="{FF2B5EF4-FFF2-40B4-BE49-F238E27FC236}">
              <a16:creationId xmlns:a16="http://schemas.microsoft.com/office/drawing/2014/main" id="{1B793AC4-C2BF-492E-97CB-8FC078242417}"/>
            </a:ext>
          </a:extLst>
        </xdr:cNvPr>
        <xdr:cNvSpPr/>
      </xdr:nvSpPr>
      <xdr:spPr>
        <a:xfrm>
          <a:off x="12763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142875</xdr:rowOff>
    </xdr:from>
    <xdr:to>
      <xdr:col>71</xdr:col>
      <xdr:colOff>177800</xdr:colOff>
      <xdr:row>81</xdr:row>
      <xdr:rowOff>9525</xdr:rowOff>
    </xdr:to>
    <xdr:cxnSp macro="">
      <xdr:nvCxnSpPr>
        <xdr:cNvPr id="580" name="直線コネクタ 579">
          <a:extLst>
            <a:ext uri="{FF2B5EF4-FFF2-40B4-BE49-F238E27FC236}">
              <a16:creationId xmlns:a16="http://schemas.microsoft.com/office/drawing/2014/main" id="{66901D3E-F54D-4407-A217-E8A5F08D6864}"/>
            </a:ext>
          </a:extLst>
        </xdr:cNvPr>
        <xdr:cNvCxnSpPr/>
      </xdr:nvCxnSpPr>
      <xdr:spPr>
        <a:xfrm>
          <a:off x="12814300" y="1385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581" name="n_1aveValue【消防施設】&#10;有形固定資産減価償却率">
          <a:extLst>
            <a:ext uri="{FF2B5EF4-FFF2-40B4-BE49-F238E27FC236}">
              <a16:creationId xmlns:a16="http://schemas.microsoft.com/office/drawing/2014/main" id="{F0F9CEFF-7719-4A59-B6F8-CCB41E25C25B}"/>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582" name="n_2aveValue【消防施設】&#10;有形固定資産減価償却率">
          <a:extLst>
            <a:ext uri="{FF2B5EF4-FFF2-40B4-BE49-F238E27FC236}">
              <a16:creationId xmlns:a16="http://schemas.microsoft.com/office/drawing/2014/main" id="{3B6FA83F-F4BB-46A8-B62D-1CB60E11D9C2}"/>
            </a:ext>
          </a:extLst>
        </xdr:cNvPr>
        <xdr:cNvSpPr txBox="1"/>
      </xdr:nvSpPr>
      <xdr:spPr>
        <a:xfrm>
          <a:off x="14389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583" name="n_3aveValue【消防施設】&#10;有形固定資産減価償却率">
          <a:extLst>
            <a:ext uri="{FF2B5EF4-FFF2-40B4-BE49-F238E27FC236}">
              <a16:creationId xmlns:a16="http://schemas.microsoft.com/office/drawing/2014/main" id="{F13E12D1-D45B-4BF0-A68D-C60343CC1F70}"/>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84" name="n_4aveValue【消防施設】&#10;有形固定資産減価償却率">
          <a:extLst>
            <a:ext uri="{FF2B5EF4-FFF2-40B4-BE49-F238E27FC236}">
              <a16:creationId xmlns:a16="http://schemas.microsoft.com/office/drawing/2014/main" id="{C0109521-71C2-4945-B395-B7FC87FDD85C}"/>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153052</xdr:rowOff>
    </xdr:from>
    <xdr:ext cx="405111" cy="259045"/>
    <xdr:sp macro="" textlink="">
      <xdr:nvSpPr>
        <xdr:cNvPr id="585" name="n_1mainValue【消防施設】&#10;有形固定資産減価償却率">
          <a:extLst>
            <a:ext uri="{FF2B5EF4-FFF2-40B4-BE49-F238E27FC236}">
              <a16:creationId xmlns:a16="http://schemas.microsoft.com/office/drawing/2014/main" id="{CE471A10-D29E-4D85-A18D-0090B70AB3B9}"/>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586" name="n_2mainValue【消防施設】&#10;有形固定資産減価償却率">
          <a:extLst>
            <a:ext uri="{FF2B5EF4-FFF2-40B4-BE49-F238E27FC236}">
              <a16:creationId xmlns:a16="http://schemas.microsoft.com/office/drawing/2014/main" id="{43771F6E-B121-4480-972E-7E675B55B915}"/>
            </a:ext>
          </a:extLst>
        </xdr:cNvPr>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76852</xdr:rowOff>
    </xdr:from>
    <xdr:ext cx="405111" cy="259045"/>
    <xdr:sp macro="" textlink="">
      <xdr:nvSpPr>
        <xdr:cNvPr id="587" name="n_3mainValue【消防施設】&#10;有形固定資産減価償却率">
          <a:extLst>
            <a:ext uri="{FF2B5EF4-FFF2-40B4-BE49-F238E27FC236}">
              <a16:creationId xmlns:a16="http://schemas.microsoft.com/office/drawing/2014/main" id="{D1E3D1B4-3E69-4521-A608-049D19B3C570}"/>
            </a:ext>
          </a:extLst>
        </xdr:cNvPr>
        <xdr:cNvSpPr txBox="1"/>
      </xdr:nvSpPr>
      <xdr:spPr>
        <a:xfrm>
          <a:off x="13500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38752</xdr:rowOff>
    </xdr:from>
    <xdr:ext cx="405111" cy="259045"/>
    <xdr:sp macro="" textlink="">
      <xdr:nvSpPr>
        <xdr:cNvPr id="588" name="n_4mainValue【消防施設】&#10;有形固定資産減価償却率">
          <a:extLst>
            <a:ext uri="{FF2B5EF4-FFF2-40B4-BE49-F238E27FC236}">
              <a16:creationId xmlns:a16="http://schemas.microsoft.com/office/drawing/2014/main" id="{C946C356-7FDF-4384-B812-02BBE7042F19}"/>
            </a:ext>
          </a:extLst>
        </xdr:cNvPr>
        <xdr:cNvSpPr txBox="1"/>
      </xdr:nvSpPr>
      <xdr:spPr>
        <a:xfrm>
          <a:off x="12611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56582F41-CE14-4CC2-844A-A62543458B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3A9344F3-6961-4866-A6B9-2086D9142F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56872DF8-FEB5-4CEE-9533-76FCBA1CAF6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55061E3C-BD77-4AD7-ABA4-C8B81F93CD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AB46737B-5973-4258-8E1A-168CAFA5E6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5AA768AA-DDC3-4B13-B21A-ABD7DC279C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80944D08-404D-4CEF-87C5-7170D7C269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0D0B85BC-4DDC-4061-B1EF-29C5B35A110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97DC8011-DB6F-40DE-A7E4-8E7D3C8E07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2DD38C8B-DBEE-4BA2-875E-9E19B6403B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a:extLst>
            <a:ext uri="{FF2B5EF4-FFF2-40B4-BE49-F238E27FC236}">
              <a16:creationId xmlns:a16="http://schemas.microsoft.com/office/drawing/2014/main" id="{B58E3F21-811A-4E00-83A8-B2DB013D184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32255776-F79A-4186-A56E-891152062D0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a:extLst>
            <a:ext uri="{FF2B5EF4-FFF2-40B4-BE49-F238E27FC236}">
              <a16:creationId xmlns:a16="http://schemas.microsoft.com/office/drawing/2014/main" id="{645E3F44-E523-4E12-9F74-74A3E28F94D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a:extLst>
            <a:ext uri="{FF2B5EF4-FFF2-40B4-BE49-F238E27FC236}">
              <a16:creationId xmlns:a16="http://schemas.microsoft.com/office/drawing/2014/main" id="{39F8A7F0-E893-4964-84E0-81F1140067A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a:extLst>
            <a:ext uri="{FF2B5EF4-FFF2-40B4-BE49-F238E27FC236}">
              <a16:creationId xmlns:a16="http://schemas.microsoft.com/office/drawing/2014/main" id="{4B1732C5-7F3C-40AC-911A-FA6E6CECEE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a:extLst>
            <a:ext uri="{FF2B5EF4-FFF2-40B4-BE49-F238E27FC236}">
              <a16:creationId xmlns:a16="http://schemas.microsoft.com/office/drawing/2014/main" id="{3AC7592E-1DC3-48F1-BAD0-0C8397E70CD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a:extLst>
            <a:ext uri="{FF2B5EF4-FFF2-40B4-BE49-F238E27FC236}">
              <a16:creationId xmlns:a16="http://schemas.microsoft.com/office/drawing/2014/main" id="{F563DDBB-C387-4D1A-A78C-7EAAAFCB65D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a:extLst>
            <a:ext uri="{FF2B5EF4-FFF2-40B4-BE49-F238E27FC236}">
              <a16:creationId xmlns:a16="http://schemas.microsoft.com/office/drawing/2014/main" id="{06F42CC9-0658-4A8E-B4C3-92FA9CCA1BC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a:extLst>
            <a:ext uri="{FF2B5EF4-FFF2-40B4-BE49-F238E27FC236}">
              <a16:creationId xmlns:a16="http://schemas.microsoft.com/office/drawing/2014/main" id="{B8EBE7FB-2D27-4D6E-AEEA-D75CDE29340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a:extLst>
            <a:ext uri="{FF2B5EF4-FFF2-40B4-BE49-F238E27FC236}">
              <a16:creationId xmlns:a16="http://schemas.microsoft.com/office/drawing/2014/main" id="{F2AA605A-D802-48A5-BCBC-924DD007BB7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AB3FB31F-4F77-4D9D-850F-64B6C58DD4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F400AC24-203E-49AD-BD8D-9D1A1D165C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ADD7C425-7B5D-425A-A281-4D808AC414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612" name="直線コネクタ 611">
          <a:extLst>
            <a:ext uri="{FF2B5EF4-FFF2-40B4-BE49-F238E27FC236}">
              <a16:creationId xmlns:a16="http://schemas.microsoft.com/office/drawing/2014/main" id="{452EBD71-9974-4F2C-9712-31EC831F06EC}"/>
            </a:ext>
          </a:extLst>
        </xdr:cNvPr>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13" name="【消防施設】&#10;一人当たり面積最小値テキスト">
          <a:extLst>
            <a:ext uri="{FF2B5EF4-FFF2-40B4-BE49-F238E27FC236}">
              <a16:creationId xmlns:a16="http://schemas.microsoft.com/office/drawing/2014/main" id="{A7426393-6BA5-4BCE-9101-3689875FC44A}"/>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4" name="直線コネクタ 613">
          <a:extLst>
            <a:ext uri="{FF2B5EF4-FFF2-40B4-BE49-F238E27FC236}">
              <a16:creationId xmlns:a16="http://schemas.microsoft.com/office/drawing/2014/main" id="{DF478A18-8D47-41E0-89AC-94F5EFF233B4}"/>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615" name="【消防施設】&#10;一人当たり面積最大値テキスト">
          <a:extLst>
            <a:ext uri="{FF2B5EF4-FFF2-40B4-BE49-F238E27FC236}">
              <a16:creationId xmlns:a16="http://schemas.microsoft.com/office/drawing/2014/main" id="{CDC14861-0461-4123-8ED5-E89828E5A1FD}"/>
            </a:ext>
          </a:extLst>
        </xdr:cNvPr>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616" name="直線コネクタ 615">
          <a:extLst>
            <a:ext uri="{FF2B5EF4-FFF2-40B4-BE49-F238E27FC236}">
              <a16:creationId xmlns:a16="http://schemas.microsoft.com/office/drawing/2014/main" id="{DFFDBBED-81E7-436A-B602-A83C547F8E45}"/>
            </a:ext>
          </a:extLst>
        </xdr:cNvPr>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617" name="【消防施設】&#10;一人当たり面積平均値テキスト">
          <a:extLst>
            <a:ext uri="{FF2B5EF4-FFF2-40B4-BE49-F238E27FC236}">
              <a16:creationId xmlns:a16="http://schemas.microsoft.com/office/drawing/2014/main" id="{B3A227DE-C773-41E8-969C-F66DCA7B9158}"/>
            </a:ext>
          </a:extLst>
        </xdr:cNvPr>
        <xdr:cNvSpPr txBox="1"/>
      </xdr:nvSpPr>
      <xdr:spPr>
        <a:xfrm>
          <a:off x="22199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618" name="フローチャート: 判断 617">
          <a:extLst>
            <a:ext uri="{FF2B5EF4-FFF2-40B4-BE49-F238E27FC236}">
              <a16:creationId xmlns:a16="http://schemas.microsoft.com/office/drawing/2014/main" id="{87EDBDE6-BE6F-45A2-A352-AB67040A352E}"/>
            </a:ext>
          </a:extLst>
        </xdr:cNvPr>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619" name="フローチャート: 判断 618">
          <a:extLst>
            <a:ext uri="{FF2B5EF4-FFF2-40B4-BE49-F238E27FC236}">
              <a16:creationId xmlns:a16="http://schemas.microsoft.com/office/drawing/2014/main" id="{7D2DB255-4C76-4789-A76A-ADB857206DD8}"/>
            </a:ext>
          </a:extLst>
        </xdr:cNvPr>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96520</xdr:rowOff>
    </xdr:from>
    <xdr:to>
      <xdr:col>107</xdr:col>
      <xdr:colOff>101600</xdr:colOff>
      <xdr:row>86</xdr:row>
      <xdr:rowOff>26670</xdr:rowOff>
    </xdr:to>
    <xdr:sp macro="" textlink="">
      <xdr:nvSpPr>
        <xdr:cNvPr id="620" name="フローチャート: 判断 619">
          <a:extLst>
            <a:ext uri="{FF2B5EF4-FFF2-40B4-BE49-F238E27FC236}">
              <a16:creationId xmlns:a16="http://schemas.microsoft.com/office/drawing/2014/main" id="{B5E393C6-9C39-4800-BED7-87261F2A5959}"/>
            </a:ext>
          </a:extLst>
        </xdr:cNvPr>
        <xdr:cNvSpPr/>
      </xdr:nvSpPr>
      <xdr:spPr>
        <a:xfrm>
          <a:off x="20383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81280</xdr:rowOff>
    </xdr:from>
    <xdr:to>
      <xdr:col>102</xdr:col>
      <xdr:colOff>165100</xdr:colOff>
      <xdr:row>86</xdr:row>
      <xdr:rowOff>11430</xdr:rowOff>
    </xdr:to>
    <xdr:sp macro="" textlink="">
      <xdr:nvSpPr>
        <xdr:cNvPr id="621" name="フローチャート: 判断 620">
          <a:extLst>
            <a:ext uri="{FF2B5EF4-FFF2-40B4-BE49-F238E27FC236}">
              <a16:creationId xmlns:a16="http://schemas.microsoft.com/office/drawing/2014/main" id="{695970EF-5FEF-4C07-A4BB-2C32D95C0808}"/>
            </a:ext>
          </a:extLst>
        </xdr:cNvPr>
        <xdr:cNvSpPr/>
      </xdr:nvSpPr>
      <xdr:spPr>
        <a:xfrm>
          <a:off x="19494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82550</xdr:rowOff>
    </xdr:from>
    <xdr:to>
      <xdr:col>98</xdr:col>
      <xdr:colOff>38100</xdr:colOff>
      <xdr:row>86</xdr:row>
      <xdr:rowOff>12700</xdr:rowOff>
    </xdr:to>
    <xdr:sp macro="" textlink="">
      <xdr:nvSpPr>
        <xdr:cNvPr id="622" name="フローチャート: 判断 621">
          <a:extLst>
            <a:ext uri="{FF2B5EF4-FFF2-40B4-BE49-F238E27FC236}">
              <a16:creationId xmlns:a16="http://schemas.microsoft.com/office/drawing/2014/main" id="{92F0AAEF-36EA-4180-974B-0A11C4EB01B9}"/>
            </a:ext>
          </a:extLst>
        </xdr:cNvPr>
        <xdr:cNvSpPr/>
      </xdr:nvSpPr>
      <xdr:spPr>
        <a:xfrm>
          <a:off x="18605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C658E62-6CED-4676-922B-AEC8F040D7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742ABEE4-38B5-4585-BC11-DDE7852166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376316A0-C8CE-4563-BB9A-4F618B6E21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713CB115-F62D-43C1-8F78-791AF50C6D4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12FD7DE6-0E53-4E7F-B193-6AE6B2F346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34289</xdr:rowOff>
    </xdr:from>
    <xdr:to>
      <xdr:col>116</xdr:col>
      <xdr:colOff>114300</xdr:colOff>
      <xdr:row>86</xdr:row>
      <xdr:rowOff>135889</xdr:rowOff>
    </xdr:to>
    <xdr:sp macro="" textlink="">
      <xdr:nvSpPr>
        <xdr:cNvPr id="628" name="楕円 627">
          <a:extLst>
            <a:ext uri="{FF2B5EF4-FFF2-40B4-BE49-F238E27FC236}">
              <a16:creationId xmlns:a16="http://schemas.microsoft.com/office/drawing/2014/main" id="{CE7BCDBA-7A95-46AA-8B83-9E727F1F4FF1}"/>
            </a:ext>
          </a:extLst>
        </xdr:cNvPr>
        <xdr:cNvSpPr/>
      </xdr:nvSpPr>
      <xdr:spPr>
        <a:xfrm>
          <a:off x="221107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120666</xdr:rowOff>
    </xdr:from>
    <xdr:ext cx="469744" cy="259045"/>
    <xdr:sp macro="" textlink="">
      <xdr:nvSpPr>
        <xdr:cNvPr id="629" name="【消防施設】&#10;一人当たり面積該当値テキスト">
          <a:extLst>
            <a:ext uri="{FF2B5EF4-FFF2-40B4-BE49-F238E27FC236}">
              <a16:creationId xmlns:a16="http://schemas.microsoft.com/office/drawing/2014/main" id="{36CC71B7-1F11-4B82-9A1C-09B2074DDE2F}"/>
            </a:ext>
          </a:extLst>
        </xdr:cNvPr>
        <xdr:cNvSpPr txBox="1"/>
      </xdr:nvSpPr>
      <xdr:spPr>
        <a:xfrm>
          <a:off x="22199600"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34289</xdr:rowOff>
    </xdr:from>
    <xdr:to>
      <xdr:col>112</xdr:col>
      <xdr:colOff>38100</xdr:colOff>
      <xdr:row>86</xdr:row>
      <xdr:rowOff>135889</xdr:rowOff>
    </xdr:to>
    <xdr:sp macro="" textlink="">
      <xdr:nvSpPr>
        <xdr:cNvPr id="630" name="楕円 629">
          <a:extLst>
            <a:ext uri="{FF2B5EF4-FFF2-40B4-BE49-F238E27FC236}">
              <a16:creationId xmlns:a16="http://schemas.microsoft.com/office/drawing/2014/main" id="{D4F6CF50-A12A-47ED-8DF6-FAD59DA44C93}"/>
            </a:ext>
          </a:extLst>
        </xdr:cNvPr>
        <xdr:cNvSpPr/>
      </xdr:nvSpPr>
      <xdr:spPr>
        <a:xfrm>
          <a:off x="21272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85089</xdr:rowOff>
    </xdr:from>
    <xdr:to>
      <xdr:col>116</xdr:col>
      <xdr:colOff>63500</xdr:colOff>
      <xdr:row>86</xdr:row>
      <xdr:rowOff>85089</xdr:rowOff>
    </xdr:to>
    <xdr:cxnSp macro="">
      <xdr:nvCxnSpPr>
        <xdr:cNvPr id="631" name="直線コネクタ 630">
          <a:extLst>
            <a:ext uri="{FF2B5EF4-FFF2-40B4-BE49-F238E27FC236}">
              <a16:creationId xmlns:a16="http://schemas.microsoft.com/office/drawing/2014/main" id="{232B6818-0E53-4916-B2C0-91E02A9CF920}"/>
            </a:ext>
          </a:extLst>
        </xdr:cNvPr>
        <xdr:cNvCxnSpPr/>
      </xdr:nvCxnSpPr>
      <xdr:spPr>
        <a:xfrm>
          <a:off x="21323300" y="1482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34289</xdr:rowOff>
    </xdr:from>
    <xdr:to>
      <xdr:col>107</xdr:col>
      <xdr:colOff>101600</xdr:colOff>
      <xdr:row>86</xdr:row>
      <xdr:rowOff>135889</xdr:rowOff>
    </xdr:to>
    <xdr:sp macro="" textlink="">
      <xdr:nvSpPr>
        <xdr:cNvPr id="632" name="楕円 631">
          <a:extLst>
            <a:ext uri="{FF2B5EF4-FFF2-40B4-BE49-F238E27FC236}">
              <a16:creationId xmlns:a16="http://schemas.microsoft.com/office/drawing/2014/main" id="{1A8B7DA9-15EF-4E67-98E1-B70EE969F747}"/>
            </a:ext>
          </a:extLst>
        </xdr:cNvPr>
        <xdr:cNvSpPr/>
      </xdr:nvSpPr>
      <xdr:spPr>
        <a:xfrm>
          <a:off x="20383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85089</xdr:rowOff>
    </xdr:from>
    <xdr:to>
      <xdr:col>111</xdr:col>
      <xdr:colOff>177800</xdr:colOff>
      <xdr:row>86</xdr:row>
      <xdr:rowOff>85089</xdr:rowOff>
    </xdr:to>
    <xdr:cxnSp macro="">
      <xdr:nvCxnSpPr>
        <xdr:cNvPr id="633" name="直線コネクタ 632">
          <a:extLst>
            <a:ext uri="{FF2B5EF4-FFF2-40B4-BE49-F238E27FC236}">
              <a16:creationId xmlns:a16="http://schemas.microsoft.com/office/drawing/2014/main" id="{43CD5F3C-9344-436D-B16E-CCD9EF5046B7}"/>
            </a:ext>
          </a:extLst>
        </xdr:cNvPr>
        <xdr:cNvCxnSpPr/>
      </xdr:nvCxnSpPr>
      <xdr:spPr>
        <a:xfrm>
          <a:off x="20434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34289</xdr:rowOff>
    </xdr:from>
    <xdr:to>
      <xdr:col>102</xdr:col>
      <xdr:colOff>165100</xdr:colOff>
      <xdr:row>86</xdr:row>
      <xdr:rowOff>135889</xdr:rowOff>
    </xdr:to>
    <xdr:sp macro="" textlink="">
      <xdr:nvSpPr>
        <xdr:cNvPr id="634" name="楕円 633">
          <a:extLst>
            <a:ext uri="{FF2B5EF4-FFF2-40B4-BE49-F238E27FC236}">
              <a16:creationId xmlns:a16="http://schemas.microsoft.com/office/drawing/2014/main" id="{AEEBD254-7C98-49DA-826B-4C61D76226CA}"/>
            </a:ext>
          </a:extLst>
        </xdr:cNvPr>
        <xdr:cNvSpPr/>
      </xdr:nvSpPr>
      <xdr:spPr>
        <a:xfrm>
          <a:off x="19494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85089</xdr:rowOff>
    </xdr:from>
    <xdr:to>
      <xdr:col>107</xdr:col>
      <xdr:colOff>50800</xdr:colOff>
      <xdr:row>86</xdr:row>
      <xdr:rowOff>85089</xdr:rowOff>
    </xdr:to>
    <xdr:cxnSp macro="">
      <xdr:nvCxnSpPr>
        <xdr:cNvPr id="635" name="直線コネクタ 634">
          <a:extLst>
            <a:ext uri="{FF2B5EF4-FFF2-40B4-BE49-F238E27FC236}">
              <a16:creationId xmlns:a16="http://schemas.microsoft.com/office/drawing/2014/main" id="{39F80E8B-EEC7-4872-BEDC-4F39352B05F2}"/>
            </a:ext>
          </a:extLst>
        </xdr:cNvPr>
        <xdr:cNvCxnSpPr/>
      </xdr:nvCxnSpPr>
      <xdr:spPr>
        <a:xfrm>
          <a:off x="19545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636" name="楕円 635">
          <a:extLst>
            <a:ext uri="{FF2B5EF4-FFF2-40B4-BE49-F238E27FC236}">
              <a16:creationId xmlns:a16="http://schemas.microsoft.com/office/drawing/2014/main" id="{7D4F457F-43D2-483F-A1DE-BCE65D348965}"/>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85089</xdr:rowOff>
    </xdr:to>
    <xdr:cxnSp macro="">
      <xdr:nvCxnSpPr>
        <xdr:cNvPr id="637" name="直線コネクタ 636">
          <a:extLst>
            <a:ext uri="{FF2B5EF4-FFF2-40B4-BE49-F238E27FC236}">
              <a16:creationId xmlns:a16="http://schemas.microsoft.com/office/drawing/2014/main" id="{705C6CE1-7C2D-48C8-AB66-D0161D2AE0E5}"/>
            </a:ext>
          </a:extLst>
        </xdr:cNvPr>
        <xdr:cNvCxnSpPr/>
      </xdr:nvCxnSpPr>
      <xdr:spPr>
        <a:xfrm>
          <a:off x="18656300" y="148285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638" name="n_1aveValue【消防施設】&#10;一人当たり面積">
          <a:extLst>
            <a:ext uri="{FF2B5EF4-FFF2-40B4-BE49-F238E27FC236}">
              <a16:creationId xmlns:a16="http://schemas.microsoft.com/office/drawing/2014/main" id="{D2CFFC2E-2A10-40D0-9A03-727248E5DE54}"/>
            </a:ext>
          </a:extLst>
        </xdr:cNvPr>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43197</xdr:rowOff>
    </xdr:from>
    <xdr:ext cx="469744" cy="259045"/>
    <xdr:sp macro="" textlink="">
      <xdr:nvSpPr>
        <xdr:cNvPr id="639" name="n_2aveValue【消防施設】&#10;一人当たり面積">
          <a:extLst>
            <a:ext uri="{FF2B5EF4-FFF2-40B4-BE49-F238E27FC236}">
              <a16:creationId xmlns:a16="http://schemas.microsoft.com/office/drawing/2014/main" id="{E57EF520-87D6-4010-8595-41F0EE65F713}"/>
            </a:ext>
          </a:extLst>
        </xdr:cNvPr>
        <xdr:cNvSpPr txBox="1"/>
      </xdr:nvSpPr>
      <xdr:spPr>
        <a:xfrm>
          <a:off x="20199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27957</xdr:rowOff>
    </xdr:from>
    <xdr:ext cx="469744" cy="259045"/>
    <xdr:sp macro="" textlink="">
      <xdr:nvSpPr>
        <xdr:cNvPr id="640" name="n_3aveValue【消防施設】&#10;一人当たり面積">
          <a:extLst>
            <a:ext uri="{FF2B5EF4-FFF2-40B4-BE49-F238E27FC236}">
              <a16:creationId xmlns:a16="http://schemas.microsoft.com/office/drawing/2014/main" id="{3AC416FF-B863-4ED5-AD47-3ED39CFB15C6}"/>
            </a:ext>
          </a:extLst>
        </xdr:cNvPr>
        <xdr:cNvSpPr txBox="1"/>
      </xdr:nvSpPr>
      <xdr:spPr>
        <a:xfrm>
          <a:off x="19310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29227</xdr:rowOff>
    </xdr:from>
    <xdr:ext cx="469744" cy="259045"/>
    <xdr:sp macro="" textlink="">
      <xdr:nvSpPr>
        <xdr:cNvPr id="641" name="n_4aveValue【消防施設】&#10;一人当たり面積">
          <a:extLst>
            <a:ext uri="{FF2B5EF4-FFF2-40B4-BE49-F238E27FC236}">
              <a16:creationId xmlns:a16="http://schemas.microsoft.com/office/drawing/2014/main" id="{A23267C5-4265-4A0A-B394-A1EED72A6F45}"/>
            </a:ext>
          </a:extLst>
        </xdr:cNvPr>
        <xdr:cNvSpPr txBox="1"/>
      </xdr:nvSpPr>
      <xdr:spPr>
        <a:xfrm>
          <a:off x="18421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127016</xdr:rowOff>
    </xdr:from>
    <xdr:ext cx="469744" cy="259045"/>
    <xdr:sp macro="" textlink="">
      <xdr:nvSpPr>
        <xdr:cNvPr id="642" name="n_1mainValue【消防施設】&#10;一人当たり面積">
          <a:extLst>
            <a:ext uri="{FF2B5EF4-FFF2-40B4-BE49-F238E27FC236}">
              <a16:creationId xmlns:a16="http://schemas.microsoft.com/office/drawing/2014/main" id="{F30450BD-970C-4EEE-87FC-FC3247FBCCBD}"/>
            </a:ext>
          </a:extLst>
        </xdr:cNvPr>
        <xdr:cNvSpPr txBox="1"/>
      </xdr:nvSpPr>
      <xdr:spPr>
        <a:xfrm>
          <a:off x="210757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127016</xdr:rowOff>
    </xdr:from>
    <xdr:ext cx="469744" cy="259045"/>
    <xdr:sp macro="" textlink="">
      <xdr:nvSpPr>
        <xdr:cNvPr id="643" name="n_2mainValue【消防施設】&#10;一人当たり面積">
          <a:extLst>
            <a:ext uri="{FF2B5EF4-FFF2-40B4-BE49-F238E27FC236}">
              <a16:creationId xmlns:a16="http://schemas.microsoft.com/office/drawing/2014/main" id="{1B793B8F-A763-48C3-A7AD-4BD3E2E35710}"/>
            </a:ext>
          </a:extLst>
        </xdr:cNvPr>
        <xdr:cNvSpPr txBox="1"/>
      </xdr:nvSpPr>
      <xdr:spPr>
        <a:xfrm>
          <a:off x="20199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127016</xdr:rowOff>
    </xdr:from>
    <xdr:ext cx="469744" cy="259045"/>
    <xdr:sp macro="" textlink="">
      <xdr:nvSpPr>
        <xdr:cNvPr id="644" name="n_3mainValue【消防施設】&#10;一人当たり面積">
          <a:extLst>
            <a:ext uri="{FF2B5EF4-FFF2-40B4-BE49-F238E27FC236}">
              <a16:creationId xmlns:a16="http://schemas.microsoft.com/office/drawing/2014/main" id="{C3FF5A8F-F4D3-493B-85A3-63D6F16A4C7F}"/>
            </a:ext>
          </a:extLst>
        </xdr:cNvPr>
        <xdr:cNvSpPr txBox="1"/>
      </xdr:nvSpPr>
      <xdr:spPr>
        <a:xfrm>
          <a:off x="19310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645" name="n_4mainValue【消防施設】&#10;一人当たり面積">
          <a:extLst>
            <a:ext uri="{FF2B5EF4-FFF2-40B4-BE49-F238E27FC236}">
              <a16:creationId xmlns:a16="http://schemas.microsoft.com/office/drawing/2014/main" id="{ADB5B36F-E7A9-4F31-ACB4-258A50500CB6}"/>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D0087A71-295E-465F-898B-6FBC2812AE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191396DE-20FD-49B8-8967-36D20ED02A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5D181CAF-CDCA-4492-98D3-57F54286F6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52BBB6A2-9C76-4E5C-9657-5175087879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22186324-593E-4F4A-8DBC-796D0432E4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8A30D1DC-0F9C-42B5-9DC6-2C03DAA656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BABDBA0-008B-404F-9E19-BEBD59FA5B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E16308EE-45AB-436C-B290-7008DB967B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3130DEC9-FE0E-470B-8669-206C81B8CA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4109A7C7-D107-45B5-B810-0A8EC7FEA6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33CC92FD-CB1A-4D39-881B-DEBEF4D926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1AA75988-8744-49EF-9467-6742633C158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D735A714-61E9-4018-AD67-DA1E031519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26427A5A-EE25-412A-BD3D-55BF83BB983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3AE8D0A5-71B2-4B94-A35B-94555EF59E7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AF2F9DF7-DFE6-46CD-BB73-D419FE2A826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CB481BCA-F37A-4A61-A03C-613D053022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DE07290A-9806-4433-81A9-C1461000B62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DBFB2E65-47B1-48FE-9307-8A1E17EC1F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9A400EF4-29EF-44F8-9C77-92D8BADC77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1C733E2C-7544-4355-81F3-CC99FA707C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8E04F527-2BFE-4588-ADB6-F2C24D17931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2F7D37F9-2D70-4239-8D2A-C02704D62F5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B7253A6E-FBCA-47B0-ACAB-8B095AF88F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91046E4A-4211-4BD1-A93E-DF01D9C24E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671" name="直線コネクタ 670">
          <a:extLst>
            <a:ext uri="{FF2B5EF4-FFF2-40B4-BE49-F238E27FC236}">
              <a16:creationId xmlns:a16="http://schemas.microsoft.com/office/drawing/2014/main" id="{5CAC4B9F-1864-4AAB-830D-CF379E5A1E00}"/>
            </a:ext>
          </a:extLst>
        </xdr:cNvPr>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672" name="【庁舎】&#10;有形固定資産減価償却率最小値テキスト">
          <a:extLst>
            <a:ext uri="{FF2B5EF4-FFF2-40B4-BE49-F238E27FC236}">
              <a16:creationId xmlns:a16="http://schemas.microsoft.com/office/drawing/2014/main" id="{0E88BBD2-9F6A-4500-8F09-50DE951E96DC}"/>
            </a:ext>
          </a:extLst>
        </xdr:cNvPr>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673" name="直線コネクタ 672">
          <a:extLst>
            <a:ext uri="{FF2B5EF4-FFF2-40B4-BE49-F238E27FC236}">
              <a16:creationId xmlns:a16="http://schemas.microsoft.com/office/drawing/2014/main" id="{342B8360-03C5-44C9-9F6C-E3932196135B}"/>
            </a:ext>
          </a:extLst>
        </xdr:cNvPr>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4" name="【庁舎】&#10;有形固定資産減価償却率最大値テキスト">
          <a:extLst>
            <a:ext uri="{FF2B5EF4-FFF2-40B4-BE49-F238E27FC236}">
              <a16:creationId xmlns:a16="http://schemas.microsoft.com/office/drawing/2014/main" id="{6BF75B63-E307-4313-8EBC-B22647BE5257}"/>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5" name="直線コネクタ 674">
          <a:extLst>
            <a:ext uri="{FF2B5EF4-FFF2-40B4-BE49-F238E27FC236}">
              <a16:creationId xmlns:a16="http://schemas.microsoft.com/office/drawing/2014/main" id="{2B3BD27A-F02F-431B-9AC1-97F6FAD3496A}"/>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28320</xdr:rowOff>
    </xdr:from>
    <xdr:ext cx="405111" cy="259045"/>
    <xdr:sp macro="" textlink="">
      <xdr:nvSpPr>
        <xdr:cNvPr id="676" name="【庁舎】&#10;有形固定資産減価償却率平均値テキスト">
          <a:extLst>
            <a:ext uri="{FF2B5EF4-FFF2-40B4-BE49-F238E27FC236}">
              <a16:creationId xmlns:a16="http://schemas.microsoft.com/office/drawing/2014/main" id="{7C0F3598-5A63-49C7-B68F-0DC7D2B5ABB9}"/>
            </a:ext>
          </a:extLst>
        </xdr:cNvPr>
        <xdr:cNvSpPr txBox="1"/>
      </xdr:nvSpPr>
      <xdr:spPr>
        <a:xfrm>
          <a:off x="16357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677" name="フローチャート: 判断 676">
          <a:extLst>
            <a:ext uri="{FF2B5EF4-FFF2-40B4-BE49-F238E27FC236}">
              <a16:creationId xmlns:a16="http://schemas.microsoft.com/office/drawing/2014/main" id="{788C7DF9-8A45-4818-A508-C70062926599}"/>
            </a:ext>
          </a:extLst>
        </xdr:cNvPr>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78" name="フローチャート: 判断 677">
          <a:extLst>
            <a:ext uri="{FF2B5EF4-FFF2-40B4-BE49-F238E27FC236}">
              <a16:creationId xmlns:a16="http://schemas.microsoft.com/office/drawing/2014/main" id="{EEB8AA5F-F5CF-48C3-92A3-28154DC4D347}"/>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9" name="フローチャート: 判断 678">
          <a:extLst>
            <a:ext uri="{FF2B5EF4-FFF2-40B4-BE49-F238E27FC236}">
              <a16:creationId xmlns:a16="http://schemas.microsoft.com/office/drawing/2014/main" id="{A4A7AC4B-768A-4E55-BD7D-03C7EBEBF4C8}"/>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80" name="フローチャート: 判断 679">
          <a:extLst>
            <a:ext uri="{FF2B5EF4-FFF2-40B4-BE49-F238E27FC236}">
              <a16:creationId xmlns:a16="http://schemas.microsoft.com/office/drawing/2014/main" id="{5DDFE3EA-7886-4C2C-9605-8B2141E3B14C}"/>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81" name="フローチャート: 判断 680">
          <a:extLst>
            <a:ext uri="{FF2B5EF4-FFF2-40B4-BE49-F238E27FC236}">
              <a16:creationId xmlns:a16="http://schemas.microsoft.com/office/drawing/2014/main" id="{AD90A757-5B46-46B4-9159-9017F2CABE04}"/>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8C21A7F-5E86-4B61-95BB-0085BEAD8B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9E414DEA-7A2F-4DD9-B1D7-AD4D6DC1EF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9F3B4F3-ACC1-425A-90F1-C6BF5EA796E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A9FB94F-2440-4786-BE81-1C3B70A554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14BD9EE0-9BE0-4216-A7DB-3A3979087D8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87" name="楕円 686">
          <a:extLst>
            <a:ext uri="{FF2B5EF4-FFF2-40B4-BE49-F238E27FC236}">
              <a16:creationId xmlns:a16="http://schemas.microsoft.com/office/drawing/2014/main" id="{B002587F-D852-4E95-953A-5AD0FDD28457}"/>
            </a:ext>
          </a:extLst>
        </xdr:cNvPr>
        <xdr:cNvSpPr/>
      </xdr:nvSpPr>
      <xdr:spPr>
        <a:xfrm>
          <a:off x="162687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164209</xdr:rowOff>
    </xdr:from>
    <xdr:ext cx="405111" cy="259045"/>
    <xdr:sp macro="" textlink="">
      <xdr:nvSpPr>
        <xdr:cNvPr id="688" name="【庁舎】&#10;有形固定資産減価償却率該当値テキスト">
          <a:extLst>
            <a:ext uri="{FF2B5EF4-FFF2-40B4-BE49-F238E27FC236}">
              <a16:creationId xmlns:a16="http://schemas.microsoft.com/office/drawing/2014/main" id="{9AD2D992-BA0C-401D-B946-FC51ED047B65}"/>
            </a:ext>
          </a:extLst>
        </xdr:cNvPr>
        <xdr:cNvSpPr txBox="1"/>
      </xdr:nvSpPr>
      <xdr:spPr>
        <a:xfrm>
          <a:off x="16357600" y="176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689" name="楕円 688">
          <a:extLst>
            <a:ext uri="{FF2B5EF4-FFF2-40B4-BE49-F238E27FC236}">
              <a16:creationId xmlns:a16="http://schemas.microsoft.com/office/drawing/2014/main" id="{E1D6EAC5-008F-40AA-B835-06CD6AD9985E}"/>
            </a:ext>
          </a:extLst>
        </xdr:cNvPr>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20682</xdr:rowOff>
    </xdr:to>
    <xdr:cxnSp macro="">
      <xdr:nvCxnSpPr>
        <xdr:cNvPr id="690" name="直線コネクタ 689">
          <a:extLst>
            <a:ext uri="{FF2B5EF4-FFF2-40B4-BE49-F238E27FC236}">
              <a16:creationId xmlns:a16="http://schemas.microsoft.com/office/drawing/2014/main" id="{AB8322F8-3A6B-40DF-AF07-061ADBC43CBC}"/>
            </a:ext>
          </a:extLst>
        </xdr:cNvPr>
        <xdr:cNvCxnSpPr/>
      </xdr:nvCxnSpPr>
      <xdr:spPr>
        <a:xfrm>
          <a:off x="15481300" y="178155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691" name="楕円 690">
          <a:extLst>
            <a:ext uri="{FF2B5EF4-FFF2-40B4-BE49-F238E27FC236}">
              <a16:creationId xmlns:a16="http://schemas.microsoft.com/office/drawing/2014/main" id="{F88A6D93-922E-4CE4-B625-0CC2044325B0}"/>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156211</xdr:rowOff>
    </xdr:to>
    <xdr:cxnSp macro="">
      <xdr:nvCxnSpPr>
        <xdr:cNvPr id="692" name="直線コネクタ 691">
          <a:extLst>
            <a:ext uri="{FF2B5EF4-FFF2-40B4-BE49-F238E27FC236}">
              <a16:creationId xmlns:a16="http://schemas.microsoft.com/office/drawing/2014/main" id="{628A7B99-EA3F-472C-9B16-1D6B3F0CE672}"/>
            </a:ext>
          </a:extLst>
        </xdr:cNvPr>
        <xdr:cNvCxnSpPr/>
      </xdr:nvCxnSpPr>
      <xdr:spPr>
        <a:xfrm>
          <a:off x="14592300" y="17781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58057</xdr:rowOff>
    </xdr:from>
    <xdr:to>
      <xdr:col>72</xdr:col>
      <xdr:colOff>38100</xdr:colOff>
      <xdr:row>103</xdr:row>
      <xdr:rowOff>159657</xdr:rowOff>
    </xdr:to>
    <xdr:sp macro="" textlink="">
      <xdr:nvSpPr>
        <xdr:cNvPr id="693" name="楕円 692">
          <a:extLst>
            <a:ext uri="{FF2B5EF4-FFF2-40B4-BE49-F238E27FC236}">
              <a16:creationId xmlns:a16="http://schemas.microsoft.com/office/drawing/2014/main" id="{251A0BDB-6452-4B4E-A95D-13CE0AE30778}"/>
            </a:ext>
          </a:extLst>
        </xdr:cNvPr>
        <xdr:cNvSpPr/>
      </xdr:nvSpPr>
      <xdr:spPr>
        <a:xfrm>
          <a:off x="13652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108857</xdr:rowOff>
    </xdr:from>
    <xdr:to>
      <xdr:col>76</xdr:col>
      <xdr:colOff>114300</xdr:colOff>
      <xdr:row>103</xdr:row>
      <xdr:rowOff>121920</xdr:rowOff>
    </xdr:to>
    <xdr:cxnSp macro="">
      <xdr:nvCxnSpPr>
        <xdr:cNvPr id="694" name="直線コネクタ 693">
          <a:extLst>
            <a:ext uri="{FF2B5EF4-FFF2-40B4-BE49-F238E27FC236}">
              <a16:creationId xmlns:a16="http://schemas.microsoft.com/office/drawing/2014/main" id="{F80BF36D-92BD-4489-A4B0-023310CE7DBC}"/>
            </a:ext>
          </a:extLst>
        </xdr:cNvPr>
        <xdr:cNvCxnSpPr/>
      </xdr:nvCxnSpPr>
      <xdr:spPr>
        <a:xfrm>
          <a:off x="13703300" y="177682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4173</xdr:rowOff>
    </xdr:from>
    <xdr:to>
      <xdr:col>67</xdr:col>
      <xdr:colOff>101600</xdr:colOff>
      <xdr:row>103</xdr:row>
      <xdr:rowOff>105773</xdr:rowOff>
    </xdr:to>
    <xdr:sp macro="" textlink="">
      <xdr:nvSpPr>
        <xdr:cNvPr id="695" name="楕円 694">
          <a:extLst>
            <a:ext uri="{FF2B5EF4-FFF2-40B4-BE49-F238E27FC236}">
              <a16:creationId xmlns:a16="http://schemas.microsoft.com/office/drawing/2014/main" id="{BA4FF67B-09E4-4B97-AD7E-79FE0E7684CD}"/>
            </a:ext>
          </a:extLst>
        </xdr:cNvPr>
        <xdr:cNvSpPr/>
      </xdr:nvSpPr>
      <xdr:spPr>
        <a:xfrm>
          <a:off x="12763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54973</xdr:rowOff>
    </xdr:from>
    <xdr:to>
      <xdr:col>71</xdr:col>
      <xdr:colOff>177800</xdr:colOff>
      <xdr:row>103</xdr:row>
      <xdr:rowOff>108857</xdr:rowOff>
    </xdr:to>
    <xdr:cxnSp macro="">
      <xdr:nvCxnSpPr>
        <xdr:cNvPr id="696" name="直線コネクタ 695">
          <a:extLst>
            <a:ext uri="{FF2B5EF4-FFF2-40B4-BE49-F238E27FC236}">
              <a16:creationId xmlns:a16="http://schemas.microsoft.com/office/drawing/2014/main" id="{011FCD81-E291-49F3-B38C-B11D4A8DAC4E}"/>
            </a:ext>
          </a:extLst>
        </xdr:cNvPr>
        <xdr:cNvCxnSpPr/>
      </xdr:nvCxnSpPr>
      <xdr:spPr>
        <a:xfrm>
          <a:off x="12814300" y="177143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697" name="n_1aveValue【庁舎】&#10;有形固定資産減価償却率">
          <a:extLst>
            <a:ext uri="{FF2B5EF4-FFF2-40B4-BE49-F238E27FC236}">
              <a16:creationId xmlns:a16="http://schemas.microsoft.com/office/drawing/2014/main" id="{B4884E49-361D-473D-A57E-5DC1A56F4DC6}"/>
            </a:ext>
          </a:extLst>
        </xdr:cNvPr>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698" name="n_2aveValue【庁舎】&#10;有形固定資産減価償却率">
          <a:extLst>
            <a:ext uri="{FF2B5EF4-FFF2-40B4-BE49-F238E27FC236}">
              <a16:creationId xmlns:a16="http://schemas.microsoft.com/office/drawing/2014/main" id="{05E1B345-0B89-4016-8FBD-023D9F057FA5}"/>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99" name="n_3aveValue【庁舎】&#10;有形固定資産減価償却率">
          <a:extLst>
            <a:ext uri="{FF2B5EF4-FFF2-40B4-BE49-F238E27FC236}">
              <a16:creationId xmlns:a16="http://schemas.microsoft.com/office/drawing/2014/main" id="{F5983E0F-1B32-4E80-8971-5F783BEE9359}"/>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00" name="n_4aveValue【庁舎】&#10;有形固定資産減価償却率">
          <a:extLst>
            <a:ext uri="{FF2B5EF4-FFF2-40B4-BE49-F238E27FC236}">
              <a16:creationId xmlns:a16="http://schemas.microsoft.com/office/drawing/2014/main" id="{51FA059A-5C53-40E0-8898-BEACE55E2900}"/>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701" name="n_1mainValue【庁舎】&#10;有形固定資産減価償却率">
          <a:extLst>
            <a:ext uri="{FF2B5EF4-FFF2-40B4-BE49-F238E27FC236}">
              <a16:creationId xmlns:a16="http://schemas.microsoft.com/office/drawing/2014/main" id="{AFE5605C-33A7-4B25-8143-559B2FF8C6D4}"/>
            </a:ext>
          </a:extLst>
        </xdr:cNvPr>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17797</xdr:rowOff>
    </xdr:from>
    <xdr:ext cx="405111" cy="259045"/>
    <xdr:sp macro="" textlink="">
      <xdr:nvSpPr>
        <xdr:cNvPr id="702" name="n_2mainValue【庁舎】&#10;有形固定資産減価償却率">
          <a:extLst>
            <a:ext uri="{FF2B5EF4-FFF2-40B4-BE49-F238E27FC236}">
              <a16:creationId xmlns:a16="http://schemas.microsoft.com/office/drawing/2014/main" id="{411920D4-9354-44D5-A4A9-FD4F929481E2}"/>
            </a:ext>
          </a:extLst>
        </xdr:cNvPr>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4734</xdr:rowOff>
    </xdr:from>
    <xdr:ext cx="405111" cy="259045"/>
    <xdr:sp macro="" textlink="">
      <xdr:nvSpPr>
        <xdr:cNvPr id="703" name="n_3mainValue【庁舎】&#10;有形固定資産減価償却率">
          <a:extLst>
            <a:ext uri="{FF2B5EF4-FFF2-40B4-BE49-F238E27FC236}">
              <a16:creationId xmlns:a16="http://schemas.microsoft.com/office/drawing/2014/main" id="{86161B8E-756B-4629-B88A-90A78DBA62DB}"/>
            </a:ext>
          </a:extLst>
        </xdr:cNvPr>
        <xdr:cNvSpPr txBox="1"/>
      </xdr:nvSpPr>
      <xdr:spPr>
        <a:xfrm>
          <a:off x="13500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122300</xdr:rowOff>
    </xdr:from>
    <xdr:ext cx="405111" cy="259045"/>
    <xdr:sp macro="" textlink="">
      <xdr:nvSpPr>
        <xdr:cNvPr id="704" name="n_4mainValue【庁舎】&#10;有形固定資産減価償却率">
          <a:extLst>
            <a:ext uri="{FF2B5EF4-FFF2-40B4-BE49-F238E27FC236}">
              <a16:creationId xmlns:a16="http://schemas.microsoft.com/office/drawing/2014/main" id="{600DEFA4-651B-412C-8169-1E9CD839BCD4}"/>
            </a:ext>
          </a:extLst>
        </xdr:cNvPr>
        <xdr:cNvSpPr txBox="1"/>
      </xdr:nvSpPr>
      <xdr:spPr>
        <a:xfrm>
          <a:off x="12611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99840785-40AE-4B92-BFDC-478341D862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2103FC61-7F3C-4316-8F21-6D77ADAE37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4C3DAA62-6D41-4739-8384-CCEA10B514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7D323E50-03CE-46FE-9E5A-D8466B35A1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D5866A30-89A6-4D96-B5F8-F638ECBA70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58E12229-8EF0-41A2-87B9-18ED486D8A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8177A34C-23AE-4097-8C3A-0E89006842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9999DB94-47B0-4881-B95E-01F4B0B017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EE390864-8D92-42D0-999D-1594CF9444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D25ED2B9-91A1-4EDD-BFA2-E67362E8F3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06152355-8D48-4438-A24B-546E351CEEE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6" name="直線コネクタ 715">
          <a:extLst>
            <a:ext uri="{FF2B5EF4-FFF2-40B4-BE49-F238E27FC236}">
              <a16:creationId xmlns:a16="http://schemas.microsoft.com/office/drawing/2014/main" id="{D90A4744-C474-4D39-A8A8-878412AE274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7" name="テキスト ボックス 716">
          <a:extLst>
            <a:ext uri="{FF2B5EF4-FFF2-40B4-BE49-F238E27FC236}">
              <a16:creationId xmlns:a16="http://schemas.microsoft.com/office/drawing/2014/main" id="{5FFBD801-732B-458D-A429-4B70E87271F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8" name="直線コネクタ 717">
          <a:extLst>
            <a:ext uri="{FF2B5EF4-FFF2-40B4-BE49-F238E27FC236}">
              <a16:creationId xmlns:a16="http://schemas.microsoft.com/office/drawing/2014/main" id="{F0238573-FCF2-47E4-AD40-7531A6C6BC2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9" name="テキスト ボックス 718">
          <a:extLst>
            <a:ext uri="{FF2B5EF4-FFF2-40B4-BE49-F238E27FC236}">
              <a16:creationId xmlns:a16="http://schemas.microsoft.com/office/drawing/2014/main" id="{31114BAA-8510-4CA1-B0C0-CBF49657154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0" name="直線コネクタ 719">
          <a:extLst>
            <a:ext uri="{FF2B5EF4-FFF2-40B4-BE49-F238E27FC236}">
              <a16:creationId xmlns:a16="http://schemas.microsoft.com/office/drawing/2014/main" id="{534B1BB0-C1A5-4901-8B8C-BE90811472D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1" name="テキスト ボックス 720">
          <a:extLst>
            <a:ext uri="{FF2B5EF4-FFF2-40B4-BE49-F238E27FC236}">
              <a16:creationId xmlns:a16="http://schemas.microsoft.com/office/drawing/2014/main" id="{C028D191-A177-4DD7-A9E1-9DAF0D441E3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2" name="直線コネクタ 721">
          <a:extLst>
            <a:ext uri="{FF2B5EF4-FFF2-40B4-BE49-F238E27FC236}">
              <a16:creationId xmlns:a16="http://schemas.microsoft.com/office/drawing/2014/main" id="{EEEB4210-60E0-4E81-AFF4-1CCA61DDBC2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3" name="テキスト ボックス 722">
          <a:extLst>
            <a:ext uri="{FF2B5EF4-FFF2-40B4-BE49-F238E27FC236}">
              <a16:creationId xmlns:a16="http://schemas.microsoft.com/office/drawing/2014/main" id="{ACDE97CA-F7B1-45E2-8D0C-53BE5169386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8690A316-D6F6-4B9E-A57D-8F3839D3DB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2D813708-CDC8-4C28-82DB-BC4906B5BE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BB895F35-AF89-49FD-B343-1649471D8F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727" name="直線コネクタ 726">
          <a:extLst>
            <a:ext uri="{FF2B5EF4-FFF2-40B4-BE49-F238E27FC236}">
              <a16:creationId xmlns:a16="http://schemas.microsoft.com/office/drawing/2014/main" id="{ABD4C084-CAC0-4BEF-B8D7-D0715E984D0D}"/>
            </a:ext>
          </a:extLst>
        </xdr:cNvPr>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28" name="【庁舎】&#10;一人当たり面積最小値テキスト">
          <a:extLst>
            <a:ext uri="{FF2B5EF4-FFF2-40B4-BE49-F238E27FC236}">
              <a16:creationId xmlns:a16="http://schemas.microsoft.com/office/drawing/2014/main" id="{4B11ACD0-73A5-4365-9305-B82240B1C792}"/>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29" name="直線コネクタ 728">
          <a:extLst>
            <a:ext uri="{FF2B5EF4-FFF2-40B4-BE49-F238E27FC236}">
              <a16:creationId xmlns:a16="http://schemas.microsoft.com/office/drawing/2014/main" id="{027FC880-CCAD-42B6-ADF0-2309A1DE9616}"/>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730" name="【庁舎】&#10;一人当たり面積最大値テキスト">
          <a:extLst>
            <a:ext uri="{FF2B5EF4-FFF2-40B4-BE49-F238E27FC236}">
              <a16:creationId xmlns:a16="http://schemas.microsoft.com/office/drawing/2014/main" id="{4DBD1BD0-3840-4A95-8BAE-721191FC0100}"/>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731" name="直線コネクタ 730">
          <a:extLst>
            <a:ext uri="{FF2B5EF4-FFF2-40B4-BE49-F238E27FC236}">
              <a16:creationId xmlns:a16="http://schemas.microsoft.com/office/drawing/2014/main" id="{9E7472DE-08E2-4751-B465-F821FD556295}"/>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54119</xdr:rowOff>
    </xdr:from>
    <xdr:ext cx="469744" cy="259045"/>
    <xdr:sp macro="" textlink="">
      <xdr:nvSpPr>
        <xdr:cNvPr id="732" name="【庁舎】&#10;一人当たり面積平均値テキスト">
          <a:extLst>
            <a:ext uri="{FF2B5EF4-FFF2-40B4-BE49-F238E27FC236}">
              <a16:creationId xmlns:a16="http://schemas.microsoft.com/office/drawing/2014/main" id="{94334D52-C8A7-4398-8644-BFE1B68E7950}"/>
            </a:ext>
          </a:extLst>
        </xdr:cNvPr>
        <xdr:cNvSpPr txBox="1"/>
      </xdr:nvSpPr>
      <xdr:spPr>
        <a:xfrm>
          <a:off x="22199600" y="1805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733" name="フローチャート: 判断 732">
          <a:extLst>
            <a:ext uri="{FF2B5EF4-FFF2-40B4-BE49-F238E27FC236}">
              <a16:creationId xmlns:a16="http://schemas.microsoft.com/office/drawing/2014/main" id="{2715B2C7-47DC-4F6C-89B4-FABC273AB1EB}"/>
            </a:ext>
          </a:extLst>
        </xdr:cNvPr>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734" name="フローチャート: 判断 733">
          <a:extLst>
            <a:ext uri="{FF2B5EF4-FFF2-40B4-BE49-F238E27FC236}">
              <a16:creationId xmlns:a16="http://schemas.microsoft.com/office/drawing/2014/main" id="{0C92F047-ABC2-4F04-AEE1-676E1DED5E19}"/>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735" name="フローチャート: 判断 734">
          <a:extLst>
            <a:ext uri="{FF2B5EF4-FFF2-40B4-BE49-F238E27FC236}">
              <a16:creationId xmlns:a16="http://schemas.microsoft.com/office/drawing/2014/main" id="{C70E636E-F3CA-4EB6-82B1-7E8366AA5681}"/>
            </a:ext>
          </a:extLst>
        </xdr:cNvPr>
        <xdr:cNvSpPr/>
      </xdr:nvSpPr>
      <xdr:spPr>
        <a:xfrm>
          <a:off x="20383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36" name="フローチャート: 判断 735">
          <a:extLst>
            <a:ext uri="{FF2B5EF4-FFF2-40B4-BE49-F238E27FC236}">
              <a16:creationId xmlns:a16="http://schemas.microsoft.com/office/drawing/2014/main" id="{E688423B-A70A-4D02-A374-70148CBE33B6}"/>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737" name="フローチャート: 判断 736">
          <a:extLst>
            <a:ext uri="{FF2B5EF4-FFF2-40B4-BE49-F238E27FC236}">
              <a16:creationId xmlns:a16="http://schemas.microsoft.com/office/drawing/2014/main" id="{8E7CD73F-61FC-4497-B68E-5F1CAA5592C0}"/>
            </a:ext>
          </a:extLst>
        </xdr:cNvPr>
        <xdr:cNvSpPr/>
      </xdr:nvSpPr>
      <xdr:spPr>
        <a:xfrm>
          <a:off x="18605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B22B1D7-2EF6-48BF-A946-CF5A78A290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D41145B-D685-4C1F-ADCC-61A0BEF6F0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B281BF5-B887-42B2-92EB-901B9F5191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C5BCCF4-A0F0-4834-AC85-32D3D25097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BCD69CF-DAC1-48D5-BAF1-C754B36DF3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100837</xdr:rowOff>
    </xdr:from>
    <xdr:to>
      <xdr:col>116</xdr:col>
      <xdr:colOff>114300</xdr:colOff>
      <xdr:row>103</xdr:row>
      <xdr:rowOff>30987</xdr:rowOff>
    </xdr:to>
    <xdr:sp macro="" textlink="">
      <xdr:nvSpPr>
        <xdr:cNvPr id="743" name="楕円 742">
          <a:extLst>
            <a:ext uri="{FF2B5EF4-FFF2-40B4-BE49-F238E27FC236}">
              <a16:creationId xmlns:a16="http://schemas.microsoft.com/office/drawing/2014/main" id="{E7B0DBE2-7F10-4B67-AE03-C5F7F96F2CA8}"/>
            </a:ext>
          </a:extLst>
        </xdr:cNvPr>
        <xdr:cNvSpPr/>
      </xdr:nvSpPr>
      <xdr:spPr>
        <a:xfrm>
          <a:off x="221107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123714</xdr:rowOff>
    </xdr:from>
    <xdr:ext cx="469744" cy="259045"/>
    <xdr:sp macro="" textlink="">
      <xdr:nvSpPr>
        <xdr:cNvPr id="744" name="【庁舎】&#10;一人当たり面積該当値テキスト">
          <a:extLst>
            <a:ext uri="{FF2B5EF4-FFF2-40B4-BE49-F238E27FC236}">
              <a16:creationId xmlns:a16="http://schemas.microsoft.com/office/drawing/2014/main" id="{529508D0-EA10-43C3-8A79-8C59DF8FCFD3}"/>
            </a:ext>
          </a:extLst>
        </xdr:cNvPr>
        <xdr:cNvSpPr txBox="1"/>
      </xdr:nvSpPr>
      <xdr:spPr>
        <a:xfrm>
          <a:off x="22199600" y="174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96265</xdr:rowOff>
    </xdr:from>
    <xdr:to>
      <xdr:col>112</xdr:col>
      <xdr:colOff>38100</xdr:colOff>
      <xdr:row>103</xdr:row>
      <xdr:rowOff>26415</xdr:rowOff>
    </xdr:to>
    <xdr:sp macro="" textlink="">
      <xdr:nvSpPr>
        <xdr:cNvPr id="745" name="楕円 744">
          <a:extLst>
            <a:ext uri="{FF2B5EF4-FFF2-40B4-BE49-F238E27FC236}">
              <a16:creationId xmlns:a16="http://schemas.microsoft.com/office/drawing/2014/main" id="{CC45703F-66F3-4CD1-AFDD-A778ADEF607B}"/>
            </a:ext>
          </a:extLst>
        </xdr:cNvPr>
        <xdr:cNvSpPr/>
      </xdr:nvSpPr>
      <xdr:spPr>
        <a:xfrm>
          <a:off x="21272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147065</xdr:rowOff>
    </xdr:from>
    <xdr:to>
      <xdr:col>116</xdr:col>
      <xdr:colOff>63500</xdr:colOff>
      <xdr:row>102</xdr:row>
      <xdr:rowOff>151637</xdr:rowOff>
    </xdr:to>
    <xdr:cxnSp macro="">
      <xdr:nvCxnSpPr>
        <xdr:cNvPr id="746" name="直線コネクタ 745">
          <a:extLst>
            <a:ext uri="{FF2B5EF4-FFF2-40B4-BE49-F238E27FC236}">
              <a16:creationId xmlns:a16="http://schemas.microsoft.com/office/drawing/2014/main" id="{D2926F49-F371-47D8-B870-154BAE12E420}"/>
            </a:ext>
          </a:extLst>
        </xdr:cNvPr>
        <xdr:cNvCxnSpPr/>
      </xdr:nvCxnSpPr>
      <xdr:spPr>
        <a:xfrm>
          <a:off x="21323300" y="176349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73406</xdr:rowOff>
    </xdr:from>
    <xdr:to>
      <xdr:col>107</xdr:col>
      <xdr:colOff>101600</xdr:colOff>
      <xdr:row>103</xdr:row>
      <xdr:rowOff>3556</xdr:rowOff>
    </xdr:to>
    <xdr:sp macro="" textlink="">
      <xdr:nvSpPr>
        <xdr:cNvPr id="747" name="楕円 746">
          <a:extLst>
            <a:ext uri="{FF2B5EF4-FFF2-40B4-BE49-F238E27FC236}">
              <a16:creationId xmlns:a16="http://schemas.microsoft.com/office/drawing/2014/main" id="{9D9A4670-9DD4-45D6-8300-177F6817B0E2}"/>
            </a:ext>
          </a:extLst>
        </xdr:cNvPr>
        <xdr:cNvSpPr/>
      </xdr:nvSpPr>
      <xdr:spPr>
        <a:xfrm>
          <a:off x="20383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124206</xdr:rowOff>
    </xdr:from>
    <xdr:to>
      <xdr:col>111</xdr:col>
      <xdr:colOff>177800</xdr:colOff>
      <xdr:row>102</xdr:row>
      <xdr:rowOff>147065</xdr:rowOff>
    </xdr:to>
    <xdr:cxnSp macro="">
      <xdr:nvCxnSpPr>
        <xdr:cNvPr id="748" name="直線コネクタ 747">
          <a:extLst>
            <a:ext uri="{FF2B5EF4-FFF2-40B4-BE49-F238E27FC236}">
              <a16:creationId xmlns:a16="http://schemas.microsoft.com/office/drawing/2014/main" id="{C558B0B3-42D7-4BF0-99DD-A7EBDDB6D7FF}"/>
            </a:ext>
          </a:extLst>
        </xdr:cNvPr>
        <xdr:cNvCxnSpPr/>
      </xdr:nvCxnSpPr>
      <xdr:spPr>
        <a:xfrm>
          <a:off x="20434300" y="1761210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73406</xdr:rowOff>
    </xdr:from>
    <xdr:to>
      <xdr:col>102</xdr:col>
      <xdr:colOff>165100</xdr:colOff>
      <xdr:row>103</xdr:row>
      <xdr:rowOff>3556</xdr:rowOff>
    </xdr:to>
    <xdr:sp macro="" textlink="">
      <xdr:nvSpPr>
        <xdr:cNvPr id="749" name="楕円 748">
          <a:extLst>
            <a:ext uri="{FF2B5EF4-FFF2-40B4-BE49-F238E27FC236}">
              <a16:creationId xmlns:a16="http://schemas.microsoft.com/office/drawing/2014/main" id="{F1BEC848-4EA7-4D43-B4C6-71805B1592E4}"/>
            </a:ext>
          </a:extLst>
        </xdr:cNvPr>
        <xdr:cNvSpPr/>
      </xdr:nvSpPr>
      <xdr:spPr>
        <a:xfrm>
          <a:off x="19494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124206</xdr:rowOff>
    </xdr:from>
    <xdr:to>
      <xdr:col>107</xdr:col>
      <xdr:colOff>50800</xdr:colOff>
      <xdr:row>102</xdr:row>
      <xdr:rowOff>124206</xdr:rowOff>
    </xdr:to>
    <xdr:cxnSp macro="">
      <xdr:nvCxnSpPr>
        <xdr:cNvPr id="750" name="直線コネクタ 749">
          <a:extLst>
            <a:ext uri="{FF2B5EF4-FFF2-40B4-BE49-F238E27FC236}">
              <a16:creationId xmlns:a16="http://schemas.microsoft.com/office/drawing/2014/main" id="{95231CDE-5D9D-45B8-AFD1-24F1CD66D4C4}"/>
            </a:ext>
          </a:extLst>
        </xdr:cNvPr>
        <xdr:cNvCxnSpPr/>
      </xdr:nvCxnSpPr>
      <xdr:spPr>
        <a:xfrm>
          <a:off x="19545300" y="176121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64263</xdr:rowOff>
    </xdr:from>
    <xdr:to>
      <xdr:col>98</xdr:col>
      <xdr:colOff>38100</xdr:colOff>
      <xdr:row>102</xdr:row>
      <xdr:rowOff>165863</xdr:rowOff>
    </xdr:to>
    <xdr:sp macro="" textlink="">
      <xdr:nvSpPr>
        <xdr:cNvPr id="751" name="楕円 750">
          <a:extLst>
            <a:ext uri="{FF2B5EF4-FFF2-40B4-BE49-F238E27FC236}">
              <a16:creationId xmlns:a16="http://schemas.microsoft.com/office/drawing/2014/main" id="{AD807A96-B182-4629-8E88-42E8C43ACDB9}"/>
            </a:ext>
          </a:extLst>
        </xdr:cNvPr>
        <xdr:cNvSpPr/>
      </xdr:nvSpPr>
      <xdr:spPr>
        <a:xfrm>
          <a:off x="18605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115063</xdr:rowOff>
    </xdr:from>
    <xdr:to>
      <xdr:col>102</xdr:col>
      <xdr:colOff>114300</xdr:colOff>
      <xdr:row>102</xdr:row>
      <xdr:rowOff>124206</xdr:rowOff>
    </xdr:to>
    <xdr:cxnSp macro="">
      <xdr:nvCxnSpPr>
        <xdr:cNvPr id="752" name="直線コネクタ 751">
          <a:extLst>
            <a:ext uri="{FF2B5EF4-FFF2-40B4-BE49-F238E27FC236}">
              <a16:creationId xmlns:a16="http://schemas.microsoft.com/office/drawing/2014/main" id="{6A1098D7-F780-4249-AC81-2AACB8E4C6DA}"/>
            </a:ext>
          </a:extLst>
        </xdr:cNvPr>
        <xdr:cNvCxnSpPr/>
      </xdr:nvCxnSpPr>
      <xdr:spPr>
        <a:xfrm>
          <a:off x="18656300" y="176029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33545</xdr:rowOff>
    </xdr:from>
    <xdr:ext cx="469744" cy="259045"/>
    <xdr:sp macro="" textlink="">
      <xdr:nvSpPr>
        <xdr:cNvPr id="753" name="n_1aveValue【庁舎】&#10;一人当たり面積">
          <a:extLst>
            <a:ext uri="{FF2B5EF4-FFF2-40B4-BE49-F238E27FC236}">
              <a16:creationId xmlns:a16="http://schemas.microsoft.com/office/drawing/2014/main" id="{6B44F8BD-5106-441B-91F8-F6E9984D7ED5}"/>
            </a:ext>
          </a:extLst>
        </xdr:cNvPr>
        <xdr:cNvSpPr txBox="1"/>
      </xdr:nvSpPr>
      <xdr:spPr>
        <a:xfrm>
          <a:off x="210757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754" name="n_2aveValue【庁舎】&#10;一人当たり面積">
          <a:extLst>
            <a:ext uri="{FF2B5EF4-FFF2-40B4-BE49-F238E27FC236}">
              <a16:creationId xmlns:a16="http://schemas.microsoft.com/office/drawing/2014/main" id="{F21B19BA-6C6C-493D-A117-E2279DC91572}"/>
            </a:ext>
          </a:extLst>
        </xdr:cNvPr>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755" name="n_3aveValue【庁舎】&#10;一人当たり面積">
          <a:extLst>
            <a:ext uri="{FF2B5EF4-FFF2-40B4-BE49-F238E27FC236}">
              <a16:creationId xmlns:a16="http://schemas.microsoft.com/office/drawing/2014/main" id="{23086D68-C407-49F1-AD02-A8A0B39BB682}"/>
            </a:ext>
          </a:extLst>
        </xdr:cNvPr>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140988</xdr:rowOff>
    </xdr:from>
    <xdr:ext cx="469744" cy="259045"/>
    <xdr:sp macro="" textlink="">
      <xdr:nvSpPr>
        <xdr:cNvPr id="756" name="n_4aveValue【庁舎】&#10;一人当たり面積">
          <a:extLst>
            <a:ext uri="{FF2B5EF4-FFF2-40B4-BE49-F238E27FC236}">
              <a16:creationId xmlns:a16="http://schemas.microsoft.com/office/drawing/2014/main" id="{287EA0FE-E66E-43D9-8C5A-E0D7A66932F9}"/>
            </a:ext>
          </a:extLst>
        </xdr:cNvPr>
        <xdr:cNvSpPr txBox="1"/>
      </xdr:nvSpPr>
      <xdr:spPr>
        <a:xfrm>
          <a:off x="18421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42942</xdr:rowOff>
    </xdr:from>
    <xdr:ext cx="469744" cy="259045"/>
    <xdr:sp macro="" textlink="">
      <xdr:nvSpPr>
        <xdr:cNvPr id="757" name="n_1mainValue【庁舎】&#10;一人当たり面積">
          <a:extLst>
            <a:ext uri="{FF2B5EF4-FFF2-40B4-BE49-F238E27FC236}">
              <a16:creationId xmlns:a16="http://schemas.microsoft.com/office/drawing/2014/main" id="{5EFC6635-EA10-4FE7-A202-F3D68C4F8B61}"/>
            </a:ext>
          </a:extLst>
        </xdr:cNvPr>
        <xdr:cNvSpPr txBox="1"/>
      </xdr:nvSpPr>
      <xdr:spPr>
        <a:xfrm>
          <a:off x="210757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20083</xdr:rowOff>
    </xdr:from>
    <xdr:ext cx="469744" cy="259045"/>
    <xdr:sp macro="" textlink="">
      <xdr:nvSpPr>
        <xdr:cNvPr id="758" name="n_2mainValue【庁舎】&#10;一人当たり面積">
          <a:extLst>
            <a:ext uri="{FF2B5EF4-FFF2-40B4-BE49-F238E27FC236}">
              <a16:creationId xmlns:a16="http://schemas.microsoft.com/office/drawing/2014/main" id="{3EEF8BEC-4D7C-496D-9B26-3DFC807E2542}"/>
            </a:ext>
          </a:extLst>
        </xdr:cNvPr>
        <xdr:cNvSpPr txBox="1"/>
      </xdr:nvSpPr>
      <xdr:spPr>
        <a:xfrm>
          <a:off x="20199427" y="173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20083</xdr:rowOff>
    </xdr:from>
    <xdr:ext cx="469744" cy="259045"/>
    <xdr:sp macro="" textlink="">
      <xdr:nvSpPr>
        <xdr:cNvPr id="759" name="n_3mainValue【庁舎】&#10;一人当たり面積">
          <a:extLst>
            <a:ext uri="{FF2B5EF4-FFF2-40B4-BE49-F238E27FC236}">
              <a16:creationId xmlns:a16="http://schemas.microsoft.com/office/drawing/2014/main" id="{4D1585E4-4D1D-4AC4-BD79-59D7E2562CD4}"/>
            </a:ext>
          </a:extLst>
        </xdr:cNvPr>
        <xdr:cNvSpPr txBox="1"/>
      </xdr:nvSpPr>
      <xdr:spPr>
        <a:xfrm>
          <a:off x="19310427" y="173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10940</xdr:rowOff>
    </xdr:from>
    <xdr:ext cx="469744" cy="259045"/>
    <xdr:sp macro="" textlink="">
      <xdr:nvSpPr>
        <xdr:cNvPr id="760" name="n_4mainValue【庁舎】&#10;一人当たり面積">
          <a:extLst>
            <a:ext uri="{FF2B5EF4-FFF2-40B4-BE49-F238E27FC236}">
              <a16:creationId xmlns:a16="http://schemas.microsoft.com/office/drawing/2014/main" id="{F12EC697-0EF2-4B8A-9623-9470EE8E144A}"/>
            </a:ext>
          </a:extLst>
        </xdr:cNvPr>
        <xdr:cNvSpPr txBox="1"/>
      </xdr:nvSpPr>
      <xdr:spPr>
        <a:xfrm>
          <a:off x="1842142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EE18B702-6079-41D1-A19C-CB9301A170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F3A97B07-E63D-467F-81A7-03B2E04D98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4C8F0E6F-00BB-475E-AFEE-FE5323B626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体育館・プール、福祉施設、保健センター・保健所の有形固定資産減価償却率については、類似団体平均を上回っています。平成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年度に策定した川越町公共施設総合管理計画や令和２年度策定の川越町公共施設個別施設計画に沿って、計画的かつ予防保全的な管理を行うとともに、コスト削減にも努めてまいります。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火力発電所の大規模償却資産に係る税収により、類似団体平均を大きく上回っている。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償却資産に係る固定資産税は恒常的に見込めるものではなく、年々減少していくことを予想しているため、今後も歳出削減、町税の徴収強化による、更なる財政基盤の強化に取り組む。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14111</xdr:rowOff>
    </xdr:from>
    <xdr:to>
      <xdr:col>23</xdr:col>
      <xdr:colOff>133350</xdr:colOff>
      <xdr:row>45</xdr:row>
      <xdr:rowOff>167922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529211"/>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139999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5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167922</xdr:rowOff>
    </xdr:from>
    <xdr:to>
      <xdr:col>24</xdr:col>
      <xdr:colOff>12700</xdr:colOff>
      <xdr:row>45</xdr:row>
      <xdr:rowOff>167922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8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100488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7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14111</xdr:rowOff>
    </xdr:from>
    <xdr:to>
      <xdr:col>24</xdr:col>
      <xdr:colOff>12700</xdr:colOff>
      <xdr:row>38</xdr:row>
      <xdr:rowOff>14111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52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131939</xdr:rowOff>
    </xdr:from>
    <xdr:to>
      <xdr:col>23</xdr:col>
      <xdr:colOff>133350</xdr:colOff>
      <xdr:row>38</xdr:row>
      <xdr:rowOff>14111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4755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83555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5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64911</xdr:rowOff>
    </xdr:from>
    <xdr:to>
      <xdr:col>19</xdr:col>
      <xdr:colOff>133350</xdr:colOff>
      <xdr:row>37</xdr:row>
      <xdr:rowOff>131939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0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98072</xdr:rowOff>
    </xdr:from>
    <xdr:to>
      <xdr:col>19</xdr:col>
      <xdr:colOff>184150</xdr:colOff>
      <xdr:row>44</xdr:row>
      <xdr:rowOff>28222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7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64911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8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31045</xdr:rowOff>
    </xdr:from>
    <xdr:to>
      <xdr:col>15</xdr:col>
      <xdr:colOff>133350</xdr:colOff>
      <xdr:row>43</xdr:row>
      <xdr:rowOff>132645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51505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3817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138289</xdr:rowOff>
    </xdr:from>
    <xdr:to>
      <xdr:col>11</xdr:col>
      <xdr:colOff>82550</xdr:colOff>
      <xdr:row>44</xdr:row>
      <xdr:rowOff>68439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134761</xdr:rowOff>
    </xdr:from>
    <xdr:to>
      <xdr:col>23</xdr:col>
      <xdr:colOff>184150</xdr:colOff>
      <xdr:row>38</xdr:row>
      <xdr:rowOff>64911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56038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9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81139</xdr:rowOff>
    </xdr:from>
    <xdr:to>
      <xdr:col>19</xdr:col>
      <xdr:colOff>184150</xdr:colOff>
      <xdr:row>38</xdr:row>
      <xdr:rowOff>11289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21466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14111</xdr:rowOff>
    </xdr:from>
    <xdr:to>
      <xdr:col>15</xdr:col>
      <xdr:colOff>133350</xdr:colOff>
      <xdr:row>37</xdr:row>
      <xdr:rowOff>115711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125888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705</xdr:rowOff>
    </xdr:from>
    <xdr:to>
      <xdr:col>7</xdr:col>
      <xdr:colOff>31750</xdr:colOff>
      <xdr:row>37</xdr:row>
      <xdr:rowOff>102305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112482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大規模償却資産による税収があるため、類似団体と比較し、財政構造の弾力性は高い。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今後も投資的事業の計画的な選択や行財政運営経費の削減など、健全な財政運営に向けて取り組むことで、現在の水準を維持する。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85090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3444"/>
          <a:ext cx="0" cy="945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57167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85090</xdr:rowOff>
    </xdr:from>
    <xdr:to>
      <xdr:col>24</xdr:col>
      <xdr:colOff>12700</xdr:colOff>
      <xdr:row>65</xdr:row>
      <xdr:rowOff>85090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109982</xdr:rowOff>
    </xdr:from>
    <xdr:to>
      <xdr:col>23</xdr:col>
      <xdr:colOff>133350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255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73914</xdr:rowOff>
    </xdr:from>
    <xdr:to>
      <xdr:col>19</xdr:col>
      <xdr:colOff>133350</xdr:colOff>
      <xdr:row>59</xdr:row>
      <xdr:rowOff>109982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1801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64262</xdr:rowOff>
    </xdr:from>
    <xdr:to>
      <xdr:col>15</xdr:col>
      <xdr:colOff>82550</xdr:colOff>
      <xdr:row>58</xdr:row>
      <xdr:rowOff>73914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083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153670</xdr:rowOff>
    </xdr:from>
    <xdr:to>
      <xdr:col>11</xdr:col>
      <xdr:colOff>31750</xdr:colOff>
      <xdr:row>58</xdr:row>
      <xdr:rowOff>64262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992632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38371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5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59182</xdr:rowOff>
    </xdr:from>
    <xdr:to>
      <xdr:col>19</xdr:col>
      <xdr:colOff>184150</xdr:colOff>
      <xdr:row>59</xdr:row>
      <xdr:rowOff>160782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170959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4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23114</xdr:rowOff>
    </xdr:from>
    <xdr:to>
      <xdr:col>15</xdr:col>
      <xdr:colOff>133350</xdr:colOff>
      <xdr:row>58</xdr:row>
      <xdr:rowOff>124714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134891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13462</xdr:rowOff>
    </xdr:from>
    <xdr:to>
      <xdr:col>11</xdr:col>
      <xdr:colOff>82550</xdr:colOff>
      <xdr:row>58</xdr:row>
      <xdr:rowOff>115062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125239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102870</xdr:rowOff>
    </xdr:from>
    <xdr:to>
      <xdr:col>7</xdr:col>
      <xdr:colOff>31750</xdr:colOff>
      <xdr:row>58</xdr:row>
      <xdr:rowOff>33020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43197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正規職員数の減及び人事院勧告に伴う期末手当の支給月数の引き下げ等により前年度比減となっている一方、物件費において、中学校整備事業に係る基本設計業務及び給食センター調理委託業務、電気代の値上げに伴う公共施設における光熱水費の増等に伴い、前年度比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また、人件費については、行財政運営の長期的展望に立ち「職員採用・定員管理計画」に基づき職員数が今後も微増となることを見込んでおり、人口一人当たり経費は今後も増となる見込みである。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83305</xdr:rowOff>
    </xdr:from>
    <xdr:to>
      <xdr:col>23</xdr:col>
      <xdr:colOff>133350</xdr:colOff>
      <xdr:row>84</xdr:row>
      <xdr:rowOff>14487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13655"/>
          <a:ext cx="838200" cy="10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32302</xdr:rowOff>
    </xdr:from>
    <xdr:to>
      <xdr:col>19</xdr:col>
      <xdr:colOff>133350</xdr:colOff>
      <xdr:row>83</xdr:row>
      <xdr:rowOff>83305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62652"/>
          <a:ext cx="8890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148534</xdr:rowOff>
    </xdr:from>
    <xdr:to>
      <xdr:col>15</xdr:col>
      <xdr:colOff>82550</xdr:colOff>
      <xdr:row>83</xdr:row>
      <xdr:rowOff>32302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7434"/>
          <a:ext cx="8890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100048</xdr:rowOff>
    </xdr:from>
    <xdr:to>
      <xdr:col>11</xdr:col>
      <xdr:colOff>31750</xdr:colOff>
      <xdr:row>82</xdr:row>
      <xdr:rowOff>148534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8948"/>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51488</xdr:rowOff>
    </xdr:from>
    <xdr:to>
      <xdr:col>11</xdr:col>
      <xdr:colOff>82550</xdr:colOff>
      <xdr:row>84</xdr:row>
      <xdr:rowOff>153088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4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137865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53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156307</xdr:rowOff>
    </xdr:from>
    <xdr:to>
      <xdr:col>7</xdr:col>
      <xdr:colOff>31750</xdr:colOff>
      <xdr:row>84</xdr:row>
      <xdr:rowOff>86457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135137</xdr:rowOff>
    </xdr:from>
    <xdr:to>
      <xdr:col>23</xdr:col>
      <xdr:colOff>184150</xdr:colOff>
      <xdr:row>84</xdr:row>
      <xdr:rowOff>65287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151664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32505</xdr:rowOff>
    </xdr:from>
    <xdr:to>
      <xdr:col>19</xdr:col>
      <xdr:colOff>184150</xdr:colOff>
      <xdr:row>83</xdr:row>
      <xdr:rowOff>134105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144282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31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152952</xdr:rowOff>
    </xdr:from>
    <xdr:to>
      <xdr:col>15</xdr:col>
      <xdr:colOff>133350</xdr:colOff>
      <xdr:row>83</xdr:row>
      <xdr:rowOff>83102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93279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97734</xdr:rowOff>
    </xdr:from>
    <xdr:to>
      <xdr:col>11</xdr:col>
      <xdr:colOff>82550</xdr:colOff>
      <xdr:row>83</xdr:row>
      <xdr:rowOff>27884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38061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49248</xdr:rowOff>
    </xdr:from>
    <xdr:to>
      <xdr:col>7</xdr:col>
      <xdr:colOff>31750</xdr:colOff>
      <xdr:row>82</xdr:row>
      <xdr:rowOff>150848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161025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高卒３５年以上職員が昇格したことにより、平均給料月額が増加したこと等を要因に、前年度比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ポイント増、県内市町において５番目に高い水準となった。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今後も人事院勧告、三重県人事院勧告及び近隣市町の動向並びに民間企業の経済情勢を鑑み、地域の実情を反映しつつ、適正な給与水準を目指す。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254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100693</xdr:rowOff>
    </xdr:from>
    <xdr:to>
      <xdr:col>73</xdr:col>
      <xdr:colOff>44450</xdr:colOff>
      <xdr:row>85</xdr:row>
      <xdr:rowOff>30843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907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5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集中改革プランにおいて、平成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日の定数削減率を平成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減と目標設定し、結果として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の削減率を達成した。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高度化・多様化する住民ニーズに応えるため、行財政運営の長期的な展望に立ち「職員採用・定員管理計画」に基づく計画的な職員採用に努める。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80221</xdr:rowOff>
    </xdr:from>
    <xdr:to>
      <xdr:col>81</xdr:col>
      <xdr:colOff>44450</xdr:colOff>
      <xdr:row>59</xdr:row>
      <xdr:rowOff>84244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9577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84244</xdr:rowOff>
    </xdr:from>
    <xdr:to>
      <xdr:col>77</xdr:col>
      <xdr:colOff>44450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997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56092</xdr:rowOff>
    </xdr:from>
    <xdr:to>
      <xdr:col>72</xdr:col>
      <xdr:colOff>203200</xdr:colOff>
      <xdr:row>59</xdr:row>
      <xdr:rowOff>108373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7164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124883</xdr:rowOff>
    </xdr:from>
    <xdr:to>
      <xdr:col>73</xdr:col>
      <xdr:colOff>44450</xdr:colOff>
      <xdr:row>62</xdr:row>
      <xdr:rowOff>55033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39810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110384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71642"/>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61489</xdr:rowOff>
    </xdr:from>
    <xdr:to>
      <xdr:col>68</xdr:col>
      <xdr:colOff>203200</xdr:colOff>
      <xdr:row>63</xdr:row>
      <xdr:rowOff>163089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86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147866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9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11219</xdr:rowOff>
    </xdr:from>
    <xdr:to>
      <xdr:col>64</xdr:col>
      <xdr:colOff>152400</xdr:colOff>
      <xdr:row>63</xdr:row>
      <xdr:rowOff>112819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1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97596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29421</xdr:rowOff>
    </xdr:from>
    <xdr:to>
      <xdr:col>81</xdr:col>
      <xdr:colOff>95250</xdr:colOff>
      <xdr:row>59</xdr:row>
      <xdr:rowOff>131021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122148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6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33444</xdr:rowOff>
    </xdr:from>
    <xdr:to>
      <xdr:col>77</xdr:col>
      <xdr:colOff>95250</xdr:colOff>
      <xdr:row>59</xdr:row>
      <xdr:rowOff>135044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145221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57573</xdr:rowOff>
    </xdr:from>
    <xdr:to>
      <xdr:col>73</xdr:col>
      <xdr:colOff>44450</xdr:colOff>
      <xdr:row>59</xdr:row>
      <xdr:rowOff>159173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169350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5292</xdr:rowOff>
    </xdr:from>
    <xdr:to>
      <xdr:col>68</xdr:col>
      <xdr:colOff>203200</xdr:colOff>
      <xdr:row>59</xdr:row>
      <xdr:rowOff>106892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117069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59584</xdr:rowOff>
    </xdr:from>
    <xdr:to>
      <xdr:col>64</xdr:col>
      <xdr:colOff>152400</xdr:colOff>
      <xdr:row>59</xdr:row>
      <xdr:rowOff>161184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171361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年度以降は、地方債を発行していない。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地方債残高は年々減少しており、実質公債費比率は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今後も適正な地方債管理に努める。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139446</xdr:rowOff>
    </xdr:from>
    <xdr:to>
      <xdr:col>81</xdr:col>
      <xdr:colOff>44450</xdr:colOff>
      <xdr:row>37</xdr:row>
      <xdr:rowOff>149098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830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100838</xdr:rowOff>
    </xdr:from>
    <xdr:to>
      <xdr:col>77</xdr:col>
      <xdr:colOff>44450</xdr:colOff>
      <xdr:row>37</xdr:row>
      <xdr:rowOff>139446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444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71882</xdr:rowOff>
    </xdr:from>
    <xdr:to>
      <xdr:col>72</xdr:col>
      <xdr:colOff>203200</xdr:colOff>
      <xdr:row>37</xdr:row>
      <xdr:rowOff>100838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4155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71882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4058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20083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98298</xdr:rowOff>
    </xdr:from>
    <xdr:to>
      <xdr:col>81</xdr:col>
      <xdr:colOff>95250</xdr:colOff>
      <xdr:row>38</xdr:row>
      <xdr:rowOff>28448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114825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88646</xdr:rowOff>
    </xdr:from>
    <xdr:to>
      <xdr:col>77</xdr:col>
      <xdr:colOff>95250</xdr:colOff>
      <xdr:row>38</xdr:row>
      <xdr:rowOff>18796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28973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0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50038</xdr:rowOff>
    </xdr:from>
    <xdr:to>
      <xdr:col>73</xdr:col>
      <xdr:colOff>44450</xdr:colOff>
      <xdr:row>37</xdr:row>
      <xdr:rowOff>151638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161815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21082</xdr:rowOff>
    </xdr:from>
    <xdr:to>
      <xdr:col>68</xdr:col>
      <xdr:colOff>203200</xdr:colOff>
      <xdr:row>37</xdr:row>
      <xdr:rowOff>122682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132859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充当可能特定財源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が将来負担額を大きく上回っている。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地方債については、世代間負担の公平性を調整する機能を考慮しつつ、次世代を担う子どもたちに過度な負担を残さぬよう、引き続き適正な管理に努める。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117280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153352</xdr:rowOff>
    </xdr:from>
    <xdr:to>
      <xdr:col>68</xdr:col>
      <xdr:colOff>203200</xdr:colOff>
      <xdr:row>14</xdr:row>
      <xdr:rowOff>83502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93679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職員数は「職員採用・定員管理計画」に基づき採用しており、計画上の職員数は微増すること並びに令和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年度において、職員の定数条例の改正に伴い、職員数の上限となる定数を増や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ため、将来的な人件費増を見込む。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19558</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20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163576</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92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140208</xdr:rowOff>
    </xdr:from>
    <xdr:to>
      <xdr:col>11</xdr:col>
      <xdr:colOff>60325</xdr:colOff>
      <xdr:row>35</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80535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112776</xdr:rowOff>
    </xdr:from>
    <xdr:to>
      <xdr:col>6</xdr:col>
      <xdr:colOff>171450</xdr:colOff>
      <xdr:row>35</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給食センター給食調理委託業務及び電気代の値上げに伴う光熱水費の増により前年度比増となり、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今後、財政を圧迫する物件費の上昇傾向に歯止めをかけるよう努める。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17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0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19</xdr:row>
      <xdr:rowOff>86178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0071"/>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86178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45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5443</xdr:rowOff>
    </xdr:from>
    <xdr:to>
      <xdr:col>69</xdr:col>
      <xdr:colOff>142875</xdr:colOff>
      <xdr:row>16</xdr:row>
      <xdr:rowOff>107043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117220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高齢化率が低いこと等を要因に、近年は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前後を推移しており、子ども医療費の現物給付対象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拡大事業等により類似団体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平均を少し上回っている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、医療費や社会補償に係る経費は年々増加傾向にある。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302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主な要因は、公共施設の大規模修繕や更新に備え基金への積立を行っていることのほか、下水道施設の長寿命化を進める公共下水道事業特別会計に、維持管理経費として繰り出しを行ってい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特別会計における独立採算の原則に立ち返った料金改定による健全化を図るなどにより、税収を主な財源とする普通会計の負担額を減らしていくよう努める。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58965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58965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124278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35378</xdr:rowOff>
    </xdr:from>
    <xdr:to>
      <xdr:col>69</xdr:col>
      <xdr:colOff>142875</xdr:colOff>
      <xdr:row>55</xdr:row>
      <xdr:rowOff>136978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学童保育事業補助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等の減等により前年度比で微減しているものの、類似団体平均と比較し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今後、高齢化の進展などにより経費増が見込まれるため、補助事業の見直しを行い、適正な財政運営に努める。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119380</xdr:rowOff>
    </xdr:from>
    <xdr:to>
      <xdr:col>82</xdr:col>
      <xdr:colOff>107950</xdr:colOff>
      <xdr:row>34</xdr:row>
      <xdr:rowOff>157480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94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157480</xdr:rowOff>
    </xdr:from>
    <xdr:to>
      <xdr:col>78</xdr:col>
      <xdr:colOff>69850</xdr:colOff>
      <xdr:row>35</xdr:row>
      <xdr:rowOff>8890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16510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157480</xdr:rowOff>
    </xdr:from>
    <xdr:to>
      <xdr:col>69</xdr:col>
      <xdr:colOff>92075</xdr:colOff>
      <xdr:row>35</xdr:row>
      <xdr:rowOff>16510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68580</xdr:rowOff>
    </xdr:from>
    <xdr:to>
      <xdr:col>82</xdr:col>
      <xdr:colOff>158750</xdr:colOff>
      <xdr:row>34</xdr:row>
      <xdr:rowOff>170180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85107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106680</xdr:rowOff>
    </xdr:from>
    <xdr:to>
      <xdr:col>78</xdr:col>
      <xdr:colOff>120650</xdr:colOff>
      <xdr:row>35</xdr:row>
      <xdr:rowOff>36830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47007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106680</xdr:rowOff>
    </xdr:from>
    <xdr:to>
      <xdr:col>65</xdr:col>
      <xdr:colOff>53975</xdr:colOff>
      <xdr:row>35</xdr:row>
      <xdr:rowOff>36830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47007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年度に借り入れた衛生債に係る元金償還が令和元年度より始まっ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ており横ばい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年度以降、地方債を発行していないため、地方債残高は年々減少しており、類似団体と比較し非常に低い。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地方債については、世代間負担の公平化を図る機能がある反面、今後の町財政の大きな負担となることが考えられるため、長期的な財政計画の策定と適正な地方債管理に努める。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115570</xdr:rowOff>
    </xdr:from>
    <xdr:to>
      <xdr:col>24</xdr:col>
      <xdr:colOff>25400</xdr:colOff>
      <xdr:row>73</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631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110998</xdr:rowOff>
    </xdr:from>
    <xdr:to>
      <xdr:col>19</xdr:col>
      <xdr:colOff>187325</xdr:colOff>
      <xdr:row>73</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626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110998</xdr:rowOff>
    </xdr:from>
    <xdr:to>
      <xdr:col>15</xdr:col>
      <xdr:colOff>98425</xdr:colOff>
      <xdr:row>73</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626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97282</xdr:rowOff>
    </xdr:from>
    <xdr:to>
      <xdr:col>11</xdr:col>
      <xdr:colOff>9525</xdr:colOff>
      <xdr:row>73</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613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60198</xdr:rowOff>
    </xdr:from>
    <xdr:to>
      <xdr:col>15</xdr:col>
      <xdr:colOff>149225</xdr:colOff>
      <xdr:row>73</xdr:row>
      <xdr:rowOff>161798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525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64770</xdr:rowOff>
    </xdr:from>
    <xdr:to>
      <xdr:col>11</xdr:col>
      <xdr:colOff>60325</xdr:colOff>
      <xdr:row>73</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46482</xdr:rowOff>
    </xdr:from>
    <xdr:to>
      <xdr:col>6</xdr:col>
      <xdr:colOff>171450</xdr:colOff>
      <xdr:row>73</xdr:row>
      <xdr:rowOff>148082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158259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物件費にかかる経常収支比率の増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を主たる要因とし、本値は上昇傾向にあり、類似団体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今後は町税の減収を見込んでいるため、引き続き町税の徴収強化及び経常経費の削減に努める。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581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76</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3810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74</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41911</xdr:rowOff>
    </xdr:from>
    <xdr:to>
      <xdr:col>74</xdr:col>
      <xdr:colOff>31750</xdr:colOff>
      <xdr:row>77</xdr:row>
      <xdr:rowOff>143511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74</xdr:row>
      <xdr:rowOff>27940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616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40657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88917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49530</xdr:rowOff>
    </xdr:from>
    <xdr:to>
      <xdr:col>65</xdr:col>
      <xdr:colOff>53975</xdr:colOff>
      <xdr:row>73</xdr:row>
      <xdr:rowOff>151130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161307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171408</xdr:rowOff>
    </xdr:from>
    <xdr:to>
      <xdr:col>29</xdr:col>
      <xdr:colOff>127000</xdr:colOff>
      <xdr:row>18</xdr:row>
      <xdr:rowOff>33922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33683"/>
          <a:ext cx="647700" cy="3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171408</xdr:rowOff>
    </xdr:from>
    <xdr:to>
      <xdr:col>26</xdr:col>
      <xdr:colOff>50800</xdr:colOff>
      <xdr:row>18</xdr:row>
      <xdr:rowOff>73437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3683"/>
          <a:ext cx="698500" cy="7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73437</xdr:rowOff>
    </xdr:from>
    <xdr:to>
      <xdr:col>22</xdr:col>
      <xdr:colOff>114300</xdr:colOff>
      <xdr:row>18</xdr:row>
      <xdr:rowOff>116675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7162"/>
          <a:ext cx="6985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92180</xdr:rowOff>
    </xdr:from>
    <xdr:to>
      <xdr:col>22</xdr:col>
      <xdr:colOff>165100</xdr:colOff>
      <xdr:row>17</xdr:row>
      <xdr:rowOff>22330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32507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5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116675</xdr:rowOff>
    </xdr:from>
    <xdr:to>
      <xdr:col>18</xdr:col>
      <xdr:colOff>177800</xdr:colOff>
      <xdr:row>18</xdr:row>
      <xdr:rowOff>162836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0400"/>
          <a:ext cx="698500" cy="46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35504</xdr:rowOff>
    </xdr:from>
    <xdr:to>
      <xdr:col>19</xdr:col>
      <xdr:colOff>38100</xdr:colOff>
      <xdr:row>15</xdr:row>
      <xdr:rowOff>137104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54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147281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42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84179</xdr:rowOff>
    </xdr:from>
    <xdr:to>
      <xdr:col>15</xdr:col>
      <xdr:colOff>101600</xdr:colOff>
      <xdr:row>16</xdr:row>
      <xdr:rowOff>14329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03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24506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7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154572</xdr:rowOff>
    </xdr:from>
    <xdr:to>
      <xdr:col>29</xdr:col>
      <xdr:colOff>177800</xdr:colOff>
      <xdr:row>18</xdr:row>
      <xdr:rowOff>84722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126649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120608</xdr:rowOff>
    </xdr:from>
    <xdr:to>
      <xdr:col>26</xdr:col>
      <xdr:colOff>101600</xdr:colOff>
      <xdr:row>18</xdr:row>
      <xdr:rowOff>50758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35535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22637</xdr:rowOff>
    </xdr:from>
    <xdr:to>
      <xdr:col>22</xdr:col>
      <xdr:colOff>165100</xdr:colOff>
      <xdr:row>18</xdr:row>
      <xdr:rowOff>124237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6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109014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65875</xdr:rowOff>
    </xdr:from>
    <xdr:to>
      <xdr:col>19</xdr:col>
      <xdr:colOff>38100</xdr:colOff>
      <xdr:row>18</xdr:row>
      <xdr:rowOff>167475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152252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112036</xdr:rowOff>
    </xdr:from>
    <xdr:to>
      <xdr:col>15</xdr:col>
      <xdr:colOff>101600</xdr:colOff>
      <xdr:row>19</xdr:row>
      <xdr:rowOff>42186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5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26963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181544</xdr:rowOff>
    </xdr:from>
    <xdr:to>
      <xdr:col>29</xdr:col>
      <xdr:colOff>127000</xdr:colOff>
      <xdr:row>37</xdr:row>
      <xdr:rowOff>204495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06244"/>
          <a:ext cx="647700" cy="22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179463</xdr:rowOff>
    </xdr:from>
    <xdr:to>
      <xdr:col>26</xdr:col>
      <xdr:colOff>50800</xdr:colOff>
      <xdr:row>37</xdr:row>
      <xdr:rowOff>181544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04163"/>
          <a:ext cx="698500" cy="2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179463</xdr:rowOff>
    </xdr:from>
    <xdr:to>
      <xdr:col>22</xdr:col>
      <xdr:colOff>114300</xdr:colOff>
      <xdr:row>37</xdr:row>
      <xdr:rowOff>221960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04163"/>
          <a:ext cx="698500" cy="4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221960</xdr:rowOff>
    </xdr:from>
    <xdr:to>
      <xdr:col>18</xdr:col>
      <xdr:colOff>177800</xdr:colOff>
      <xdr:row>37</xdr:row>
      <xdr:rowOff>263589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46660"/>
          <a:ext cx="698500" cy="4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311635</xdr:rowOff>
    </xdr:from>
    <xdr:to>
      <xdr:col>19</xdr:col>
      <xdr:colOff>38100</xdr:colOff>
      <xdr:row>36</xdr:row>
      <xdr:rowOff>70335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80512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334244</xdr:rowOff>
    </xdr:from>
    <xdr:to>
      <xdr:col>15</xdr:col>
      <xdr:colOff>101600</xdr:colOff>
      <xdr:row>36</xdr:row>
      <xdr:rowOff>92944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45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103121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153695</xdr:rowOff>
    </xdr:from>
    <xdr:to>
      <xdr:col>29</xdr:col>
      <xdr:colOff>177800</xdr:colOff>
      <xdr:row>37</xdr:row>
      <xdr:rowOff>255295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78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125772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130744</xdr:rowOff>
    </xdr:from>
    <xdr:to>
      <xdr:col>26</xdr:col>
      <xdr:colOff>101600</xdr:colOff>
      <xdr:row>37</xdr:row>
      <xdr:rowOff>232344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55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217121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128663</xdr:rowOff>
    </xdr:from>
    <xdr:to>
      <xdr:col>22</xdr:col>
      <xdr:colOff>165100</xdr:colOff>
      <xdr:row>37</xdr:row>
      <xdr:rowOff>230263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5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215040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3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171160</xdr:rowOff>
    </xdr:from>
    <xdr:to>
      <xdr:col>19</xdr:col>
      <xdr:colOff>38100</xdr:colOff>
      <xdr:row>37</xdr:row>
      <xdr:rowOff>272760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9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257537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212789</xdr:rowOff>
    </xdr:from>
    <xdr:to>
      <xdr:col>15</xdr:col>
      <xdr:colOff>101600</xdr:colOff>
      <xdr:row>37</xdr:row>
      <xdr:rowOff>314389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3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299166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141382</xdr:rowOff>
    </xdr:from>
    <xdr:to>
      <xdr:col>24</xdr:col>
      <xdr:colOff>63500</xdr:colOff>
      <xdr:row>37</xdr:row>
      <xdr:rowOff>9055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13582"/>
          <a:ext cx="8382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141382</xdr:rowOff>
    </xdr:from>
    <xdr:to>
      <xdr:col>19</xdr:col>
      <xdr:colOff>177800</xdr:colOff>
      <xdr:row>37</xdr:row>
      <xdr:rowOff>40243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3582"/>
          <a:ext cx="8890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40243</xdr:rowOff>
    </xdr:from>
    <xdr:to>
      <xdr:col>15</xdr:col>
      <xdr:colOff>50800</xdr:colOff>
      <xdr:row>39</xdr:row>
      <xdr:rowOff>65422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3893"/>
          <a:ext cx="889000" cy="3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65991</xdr:rowOff>
    </xdr:from>
    <xdr:to>
      <xdr:col>15</xdr:col>
      <xdr:colOff>101600</xdr:colOff>
      <xdr:row>36</xdr:row>
      <xdr:rowOff>167591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12668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65422</xdr:rowOff>
    </xdr:from>
    <xdr:to>
      <xdr:col>10</xdr:col>
      <xdr:colOff>114300</xdr:colOff>
      <xdr:row>39</xdr:row>
      <xdr:rowOff>107582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51972"/>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35016</xdr:rowOff>
    </xdr:from>
    <xdr:to>
      <xdr:col>10</xdr:col>
      <xdr:colOff>165100</xdr:colOff>
      <xdr:row>36</xdr:row>
      <xdr:rowOff>136616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73306</xdr:rowOff>
    </xdr:from>
    <xdr:to>
      <xdr:col>6</xdr:col>
      <xdr:colOff>38100</xdr:colOff>
      <xdr:row>37</xdr:row>
      <xdr:rowOff>3456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4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19983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129705</xdr:rowOff>
    </xdr:from>
    <xdr:to>
      <xdr:col>24</xdr:col>
      <xdr:colOff>114300</xdr:colOff>
      <xdr:row>37</xdr:row>
      <xdr:rowOff>59855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90582</xdr:rowOff>
    </xdr:from>
    <xdr:to>
      <xdr:col>20</xdr:col>
      <xdr:colOff>38100</xdr:colOff>
      <xdr:row>37</xdr:row>
      <xdr:rowOff>20732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160893</xdr:rowOff>
    </xdr:from>
    <xdr:to>
      <xdr:col>15</xdr:col>
      <xdr:colOff>101600</xdr:colOff>
      <xdr:row>37</xdr:row>
      <xdr:rowOff>91043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82170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14622</xdr:rowOff>
    </xdr:from>
    <xdr:to>
      <xdr:col>10</xdr:col>
      <xdr:colOff>165100</xdr:colOff>
      <xdr:row>39</xdr:row>
      <xdr:rowOff>116222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107349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9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56782</xdr:rowOff>
    </xdr:from>
    <xdr:to>
      <xdr:col>6</xdr:col>
      <xdr:colOff>38100</xdr:colOff>
      <xdr:row>39</xdr:row>
      <xdr:rowOff>158382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149509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90681</xdr:rowOff>
    </xdr:from>
    <xdr:to>
      <xdr:col>24</xdr:col>
      <xdr:colOff>63500</xdr:colOff>
      <xdr:row>57</xdr:row>
      <xdr:rowOff>148126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1881"/>
          <a:ext cx="838200" cy="2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148126</xdr:rowOff>
    </xdr:from>
    <xdr:to>
      <xdr:col>19</xdr:col>
      <xdr:colOff>177800</xdr:colOff>
      <xdr:row>58</xdr:row>
      <xdr:rowOff>21710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2077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150710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119404</xdr:rowOff>
    </xdr:from>
    <xdr:to>
      <xdr:col>15</xdr:col>
      <xdr:colOff>50800</xdr:colOff>
      <xdr:row>58</xdr:row>
      <xdr:rowOff>21710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20604"/>
          <a:ext cx="889000" cy="2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4677</xdr:rowOff>
    </xdr:from>
    <xdr:to>
      <xdr:col>15</xdr:col>
      <xdr:colOff>101600</xdr:colOff>
      <xdr:row>57</xdr:row>
      <xdr:rowOff>106277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7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122804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119404</xdr:rowOff>
    </xdr:from>
    <xdr:to>
      <xdr:col>10</xdr:col>
      <xdr:colOff>114300</xdr:colOff>
      <xdr:row>57</xdr:row>
      <xdr:rowOff>11064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20604"/>
          <a:ext cx="8890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137640</xdr:rowOff>
    </xdr:from>
    <xdr:to>
      <xdr:col>10</xdr:col>
      <xdr:colOff>165100</xdr:colOff>
      <xdr:row>56</xdr:row>
      <xdr:rowOff>67790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84317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54594</xdr:rowOff>
    </xdr:from>
    <xdr:to>
      <xdr:col>6</xdr:col>
      <xdr:colOff>38100</xdr:colOff>
      <xdr:row>56</xdr:row>
      <xdr:rowOff>156194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3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39881</xdr:rowOff>
    </xdr:from>
    <xdr:to>
      <xdr:col>24</xdr:col>
      <xdr:colOff>114300</xdr:colOff>
      <xdr:row>56</xdr:row>
      <xdr:rowOff>141481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4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18308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1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97326</xdr:rowOff>
    </xdr:from>
    <xdr:to>
      <xdr:col>20</xdr:col>
      <xdr:colOff>38100</xdr:colOff>
      <xdr:row>58</xdr:row>
      <xdr:rowOff>27476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18603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142360</xdr:rowOff>
    </xdr:from>
    <xdr:to>
      <xdr:col>15</xdr:col>
      <xdr:colOff>101600</xdr:colOff>
      <xdr:row>58</xdr:row>
      <xdr:rowOff>72510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63637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0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68604</xdr:rowOff>
    </xdr:from>
    <xdr:to>
      <xdr:col>10</xdr:col>
      <xdr:colOff>165100</xdr:colOff>
      <xdr:row>56</xdr:row>
      <xdr:rowOff>170204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161331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131714</xdr:rowOff>
    </xdr:from>
    <xdr:to>
      <xdr:col>6</xdr:col>
      <xdr:colOff>38100</xdr:colOff>
      <xdr:row>57</xdr:row>
      <xdr:rowOff>61864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52991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121907</xdr:rowOff>
    </xdr:from>
    <xdr:to>
      <xdr:col>24</xdr:col>
      <xdr:colOff>63500</xdr:colOff>
      <xdr:row>78</xdr:row>
      <xdr:rowOff>139852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95007"/>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123126</xdr:rowOff>
    </xdr:from>
    <xdr:to>
      <xdr:col>19</xdr:col>
      <xdr:colOff>177800</xdr:colOff>
      <xdr:row>78</xdr:row>
      <xdr:rowOff>139852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9622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123126</xdr:rowOff>
    </xdr:from>
    <xdr:to>
      <xdr:col>15</xdr:col>
      <xdr:colOff>50800</xdr:colOff>
      <xdr:row>78</xdr:row>
      <xdr:rowOff>157226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96226"/>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30493</xdr:rowOff>
    </xdr:from>
    <xdr:to>
      <xdr:col>15</xdr:col>
      <xdr:colOff>101600</xdr:colOff>
      <xdr:row>77</xdr:row>
      <xdr:rowOff>132093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148620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149264</xdr:rowOff>
    </xdr:from>
    <xdr:to>
      <xdr:col>10</xdr:col>
      <xdr:colOff>114300</xdr:colOff>
      <xdr:row>78</xdr:row>
      <xdr:rowOff>157226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2364"/>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71107</xdr:rowOff>
    </xdr:from>
    <xdr:to>
      <xdr:col>24</xdr:col>
      <xdr:colOff>114300</xdr:colOff>
      <xdr:row>79</xdr:row>
      <xdr:rowOff>1257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157484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89052</xdr:rowOff>
    </xdr:from>
    <xdr:to>
      <xdr:col>20</xdr:col>
      <xdr:colOff>38100</xdr:colOff>
      <xdr:row>79</xdr:row>
      <xdr:rowOff>19202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10329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72326</xdr:rowOff>
    </xdr:from>
    <xdr:to>
      <xdr:col>15</xdr:col>
      <xdr:colOff>101600</xdr:colOff>
      <xdr:row>79</xdr:row>
      <xdr:rowOff>2476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165053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3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106426</xdr:rowOff>
    </xdr:from>
    <xdr:to>
      <xdr:col>10</xdr:col>
      <xdr:colOff>165100</xdr:colOff>
      <xdr:row>79</xdr:row>
      <xdr:rowOff>36576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27703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98464</xdr:rowOff>
    </xdr:from>
    <xdr:to>
      <xdr:col>6</xdr:col>
      <xdr:colOff>38100</xdr:colOff>
      <xdr:row>79</xdr:row>
      <xdr:rowOff>28614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19741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102519</xdr:rowOff>
    </xdr:from>
    <xdr:to>
      <xdr:col>24</xdr:col>
      <xdr:colOff>63500</xdr:colOff>
      <xdr:row>96</xdr:row>
      <xdr:rowOff>157139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390269"/>
          <a:ext cx="838200" cy="2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102519</xdr:rowOff>
    </xdr:from>
    <xdr:to>
      <xdr:col>19</xdr:col>
      <xdr:colOff>177800</xdr:colOff>
      <xdr:row>97</xdr:row>
      <xdr:rowOff>98127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390269"/>
          <a:ext cx="889000" cy="3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98127</xdr:rowOff>
    </xdr:from>
    <xdr:to>
      <xdr:col>15</xdr:col>
      <xdr:colOff>50800</xdr:colOff>
      <xdr:row>97</xdr:row>
      <xdr:rowOff>131356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728777"/>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38641</xdr:rowOff>
    </xdr:from>
    <xdr:to>
      <xdr:col>15</xdr:col>
      <xdr:colOff>101600</xdr:colOff>
      <xdr:row>96</xdr:row>
      <xdr:rowOff>140241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9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156768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131356</xdr:rowOff>
    </xdr:from>
    <xdr:to>
      <xdr:col>10</xdr:col>
      <xdr:colOff>114300</xdr:colOff>
      <xdr:row>97</xdr:row>
      <xdr:rowOff>170562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62006"/>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166984</xdr:rowOff>
    </xdr:from>
    <xdr:to>
      <xdr:col>10</xdr:col>
      <xdr:colOff>165100</xdr:colOff>
      <xdr:row>96</xdr:row>
      <xdr:rowOff>97134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5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113661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2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56096</xdr:rowOff>
    </xdr:from>
    <xdr:to>
      <xdr:col>6</xdr:col>
      <xdr:colOff>38100</xdr:colOff>
      <xdr:row>96</xdr:row>
      <xdr:rowOff>157696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2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106339</xdr:rowOff>
    </xdr:from>
    <xdr:to>
      <xdr:col>24</xdr:col>
      <xdr:colOff>114300</xdr:colOff>
      <xdr:row>97</xdr:row>
      <xdr:rowOff>36489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84766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51719</xdr:rowOff>
    </xdr:from>
    <xdr:to>
      <xdr:col>20</xdr:col>
      <xdr:colOff>38100</xdr:colOff>
      <xdr:row>95</xdr:row>
      <xdr:rowOff>153319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144446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43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47327</xdr:rowOff>
    </xdr:from>
    <xdr:to>
      <xdr:col>15</xdr:col>
      <xdr:colOff>101600</xdr:colOff>
      <xdr:row>97</xdr:row>
      <xdr:rowOff>148927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140054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80556</xdr:rowOff>
    </xdr:from>
    <xdr:to>
      <xdr:col>10</xdr:col>
      <xdr:colOff>165100</xdr:colOff>
      <xdr:row>98</xdr:row>
      <xdr:rowOff>10706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1833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119762</xdr:rowOff>
    </xdr:from>
    <xdr:to>
      <xdr:col>6</xdr:col>
      <xdr:colOff>38100</xdr:colOff>
      <xdr:row>98</xdr:row>
      <xdr:rowOff>49912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41039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補助費等グラフ枠">
          <a:extLst>
            <a:ext uri="{FF2B5EF4-FFF2-40B4-BE49-F238E27FC236}">
              <a16:creationId xmlns:a16="http://schemas.microsoft.com/office/drawing/2014/main" id="{00000000-0008-0000-06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155883</xdr:rowOff>
    </xdr:from>
    <xdr:to>
      <xdr:col>54</xdr:col>
      <xdr:colOff>189865</xdr:colOff>
      <xdr:row>38</xdr:row>
      <xdr:rowOff>156483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10475595" y="5642283"/>
          <a:ext cx="1270" cy="102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160310</xdr:rowOff>
    </xdr:from>
    <xdr:ext cx="534377" cy="259045"/>
    <xdr:sp macro="" textlink="">
      <xdr:nvSpPr>
        <xdr:cNvPr id="298" name="補助費等最小値テキスト">
          <a:extLst>
            <a:ext uri="{FF2B5EF4-FFF2-40B4-BE49-F238E27FC236}">
              <a16:creationId xmlns:a16="http://schemas.microsoft.com/office/drawing/2014/main" id="{00000000-0008-0000-0600-00002A010000}"/>
            </a:ext>
          </a:extLst>
        </xdr:cNvPr>
        <xdr:cNvSpPr txBox="1"/>
      </xdr:nvSpPr>
      <xdr:spPr>
        <a:xfrm>
          <a:off x="10528300" y="66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156483</xdr:rowOff>
    </xdr:from>
    <xdr:to>
      <xdr:col>55</xdr:col>
      <xdr:colOff>88900</xdr:colOff>
      <xdr:row>38</xdr:row>
      <xdr:rowOff>156483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66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102560</xdr:rowOff>
    </xdr:from>
    <xdr:ext cx="599010" cy="259045"/>
    <xdr:sp macro="" textlink="">
      <xdr:nvSpPr>
        <xdr:cNvPr id="300" name="補助費等最大値テキスト">
          <a:extLst>
            <a:ext uri="{FF2B5EF4-FFF2-40B4-BE49-F238E27FC236}">
              <a16:creationId xmlns:a16="http://schemas.microsoft.com/office/drawing/2014/main" id="{00000000-0008-0000-0600-00002C010000}"/>
            </a:ext>
          </a:extLst>
        </xdr:cNvPr>
        <xdr:cNvSpPr txBox="1"/>
      </xdr:nvSpPr>
      <xdr:spPr>
        <a:xfrm>
          <a:off x="10528300" y="541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155883</xdr:rowOff>
    </xdr:from>
    <xdr:to>
      <xdr:col>55</xdr:col>
      <xdr:colOff>88900</xdr:colOff>
      <xdr:row>32</xdr:row>
      <xdr:rowOff>155883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10388600" y="5642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86779</xdr:rowOff>
    </xdr:from>
    <xdr:to>
      <xdr:col>55</xdr:col>
      <xdr:colOff>0</xdr:colOff>
      <xdr:row>38</xdr:row>
      <xdr:rowOff>138652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9639300" y="6601879"/>
          <a:ext cx="838200" cy="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148524</xdr:rowOff>
    </xdr:from>
    <xdr:ext cx="534377" cy="259045"/>
    <xdr:sp macro="" textlink="">
      <xdr:nvSpPr>
        <xdr:cNvPr id="303" name="補助費等平均値テキスト">
          <a:extLst>
            <a:ext uri="{FF2B5EF4-FFF2-40B4-BE49-F238E27FC236}">
              <a16:creationId xmlns:a16="http://schemas.microsoft.com/office/drawing/2014/main" id="{00000000-0008-0000-0600-00002F010000}"/>
            </a:ext>
          </a:extLst>
        </xdr:cNvPr>
        <xdr:cNvSpPr txBox="1"/>
      </xdr:nvSpPr>
      <xdr:spPr>
        <a:xfrm>
          <a:off x="10528300" y="5977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125647</xdr:rowOff>
    </xdr:from>
    <xdr:to>
      <xdr:col>55</xdr:col>
      <xdr:colOff>50800</xdr:colOff>
      <xdr:row>36</xdr:row>
      <xdr:rowOff>55797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104267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121041</xdr:rowOff>
    </xdr:from>
    <xdr:to>
      <xdr:col>50</xdr:col>
      <xdr:colOff>114300</xdr:colOff>
      <xdr:row>38</xdr:row>
      <xdr:rowOff>138652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8750300" y="5607441"/>
          <a:ext cx="889000" cy="10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17025</xdr:rowOff>
    </xdr:from>
    <xdr:to>
      <xdr:col>50</xdr:col>
      <xdr:colOff>165100</xdr:colOff>
      <xdr:row>36</xdr:row>
      <xdr:rowOff>118625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9588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135152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121041</xdr:rowOff>
    </xdr:from>
    <xdr:to>
      <xdr:col>45</xdr:col>
      <xdr:colOff>177800</xdr:colOff>
      <xdr:row>38</xdr:row>
      <xdr:rowOff>89065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7861300" y="5607441"/>
          <a:ext cx="889000" cy="9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104207</xdr:rowOff>
    </xdr:from>
    <xdr:to>
      <xdr:col>46</xdr:col>
      <xdr:colOff>38100</xdr:colOff>
      <xdr:row>31</xdr:row>
      <xdr:rowOff>34357</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8699500" y="52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50884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0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89065</xdr:rowOff>
    </xdr:from>
    <xdr:to>
      <xdr:col>41</xdr:col>
      <xdr:colOff>50800</xdr:colOff>
      <xdr:row>39</xdr:row>
      <xdr:rowOff>21419</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flipV="1">
          <a:off x="6972300" y="6604165"/>
          <a:ext cx="889000" cy="10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49000</xdr:rowOff>
    </xdr:from>
    <xdr:to>
      <xdr:col>41</xdr:col>
      <xdr:colOff>101600</xdr:colOff>
      <xdr:row>36</xdr:row>
      <xdr:rowOff>150600</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7810500" y="622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167127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62763</xdr:rowOff>
    </xdr:from>
    <xdr:to>
      <xdr:col>36</xdr:col>
      <xdr:colOff>165100</xdr:colOff>
      <xdr:row>36</xdr:row>
      <xdr:rowOff>164363</xdr:rowOff>
    </xdr:to>
    <xdr:sp macro="" textlink="">
      <xdr:nvSpPr>
        <xdr:cNvPr id="314" name="フローチャート: 判断 313">
          <a:extLst>
            <a:ext uri="{FF2B5EF4-FFF2-40B4-BE49-F238E27FC236}">
              <a16:creationId xmlns:a16="http://schemas.microsoft.com/office/drawing/2014/main" id="{00000000-0008-0000-0600-00003A010000}"/>
            </a:ext>
          </a:extLst>
        </xdr:cNvPr>
        <xdr:cNvSpPr/>
      </xdr:nvSpPr>
      <xdr:spPr>
        <a:xfrm>
          <a:off x="6921500" y="62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35979</xdr:rowOff>
    </xdr:from>
    <xdr:to>
      <xdr:col>55</xdr:col>
      <xdr:colOff>50800</xdr:colOff>
      <xdr:row>38</xdr:row>
      <xdr:rowOff>137579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104267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122356</xdr:rowOff>
    </xdr:from>
    <xdr:ext cx="534377" cy="259045"/>
    <xdr:sp macro="" textlink="">
      <xdr:nvSpPr>
        <xdr:cNvPr id="322" name="補助費等該当値テキスト">
          <a:extLst>
            <a:ext uri="{FF2B5EF4-FFF2-40B4-BE49-F238E27FC236}">
              <a16:creationId xmlns:a16="http://schemas.microsoft.com/office/drawing/2014/main" id="{00000000-0008-0000-0600-000042010000}"/>
            </a:ext>
          </a:extLst>
        </xdr:cNvPr>
        <xdr:cNvSpPr txBox="1"/>
      </xdr:nvSpPr>
      <xdr:spPr>
        <a:xfrm>
          <a:off x="10528300" y="64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87852</xdr:rowOff>
    </xdr:from>
    <xdr:to>
      <xdr:col>50</xdr:col>
      <xdr:colOff>165100</xdr:colOff>
      <xdr:row>39</xdr:row>
      <xdr:rowOff>18002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9588500" y="66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9129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9372111" y="66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70241</xdr:rowOff>
    </xdr:from>
    <xdr:to>
      <xdr:col>46</xdr:col>
      <xdr:colOff>38100</xdr:colOff>
      <xdr:row>33</xdr:row>
      <xdr:rowOff>391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8699500" y="5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162968</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8450795" y="56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38265</xdr:rowOff>
    </xdr:from>
    <xdr:to>
      <xdr:col>41</xdr:col>
      <xdr:colOff>101600</xdr:colOff>
      <xdr:row>38</xdr:row>
      <xdr:rowOff>139865</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781050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130992</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7594111" y="66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142069</xdr:rowOff>
    </xdr:from>
    <xdr:to>
      <xdr:col>36</xdr:col>
      <xdr:colOff>165100</xdr:colOff>
      <xdr:row>39</xdr:row>
      <xdr:rowOff>72219</xdr:rowOff>
    </xdr:to>
    <xdr:sp macro="" textlink="">
      <xdr:nvSpPr>
        <xdr:cNvPr id="329" name="楕円 328">
          <a:extLst>
            <a:ext uri="{FF2B5EF4-FFF2-40B4-BE49-F238E27FC236}">
              <a16:creationId xmlns:a16="http://schemas.microsoft.com/office/drawing/2014/main" id="{00000000-0008-0000-0600-000049010000}"/>
            </a:ext>
          </a:extLst>
        </xdr:cNvPr>
        <xdr:cNvSpPr/>
      </xdr:nvSpPr>
      <xdr:spPr>
        <a:xfrm>
          <a:off x="6921500" y="66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63346</xdr:rowOff>
    </xdr:from>
    <xdr:ext cx="534377"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705111" y="67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6" name="普通建設事業費グラフ枠">
          <a:extLst>
            <a:ext uri="{FF2B5EF4-FFF2-40B4-BE49-F238E27FC236}">
              <a16:creationId xmlns:a16="http://schemas.microsoft.com/office/drawing/2014/main" id="{00000000-0008-0000-0600-00006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8" name="普通建設事業費最小値テキスト">
          <a:extLst>
            <a:ext uri="{FF2B5EF4-FFF2-40B4-BE49-F238E27FC236}">
              <a16:creationId xmlns:a16="http://schemas.microsoft.com/office/drawing/2014/main" id="{00000000-0008-0000-0600-000066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60" name="普通建設事業費最大値テキスト">
          <a:extLst>
            <a:ext uri="{FF2B5EF4-FFF2-40B4-BE49-F238E27FC236}">
              <a16:creationId xmlns:a16="http://schemas.microsoft.com/office/drawing/2014/main" id="{00000000-0008-0000-0600-000068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31496</xdr:rowOff>
    </xdr:from>
    <xdr:to>
      <xdr:col>55</xdr:col>
      <xdr:colOff>0</xdr:colOff>
      <xdr:row>57</xdr:row>
      <xdr:rowOff>165402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9639300" y="9461246"/>
          <a:ext cx="838200" cy="47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63" name="普通建設事業費平均値テキスト">
          <a:extLst>
            <a:ext uri="{FF2B5EF4-FFF2-40B4-BE49-F238E27FC236}">
              <a16:creationId xmlns:a16="http://schemas.microsoft.com/office/drawing/2014/main" id="{00000000-0008-0000-0600-00006B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165402</xdr:rowOff>
    </xdr:from>
    <xdr:to>
      <xdr:col>50</xdr:col>
      <xdr:colOff>114300</xdr:colOff>
      <xdr:row>58</xdr:row>
      <xdr:rowOff>76345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8750300" y="9938052"/>
          <a:ext cx="8890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23951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76345</xdr:rowOff>
    </xdr:from>
    <xdr:to>
      <xdr:col>45</xdr:col>
      <xdr:colOff>177800</xdr:colOff>
      <xdr:row>58</xdr:row>
      <xdr:rowOff>101926</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7861300" y="10020445"/>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12722</xdr:rowOff>
    </xdr:from>
    <xdr:to>
      <xdr:col>46</xdr:col>
      <xdr:colOff>38100</xdr:colOff>
      <xdr:row>55</xdr:row>
      <xdr:rowOff>114322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8699500" y="944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130849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21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6197</xdr:rowOff>
    </xdr:from>
    <xdr:to>
      <xdr:col>41</xdr:col>
      <xdr:colOff>50800</xdr:colOff>
      <xdr:row>58</xdr:row>
      <xdr:rowOff>101926</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972300" y="9950297"/>
          <a:ext cx="889000" cy="9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106426</xdr:rowOff>
    </xdr:from>
    <xdr:to>
      <xdr:col>41</xdr:col>
      <xdr:colOff>101600</xdr:colOff>
      <xdr:row>55</xdr:row>
      <xdr:rowOff>36576</xdr:rowOff>
    </xdr:to>
    <xdr:sp macro="" textlink="">
      <xdr:nvSpPr>
        <xdr:cNvPr id="372" name="フローチャート: 判断 371">
          <a:extLst>
            <a:ext uri="{FF2B5EF4-FFF2-40B4-BE49-F238E27FC236}">
              <a16:creationId xmlns:a16="http://schemas.microsoft.com/office/drawing/2014/main" id="{00000000-0008-0000-0600-000074010000}"/>
            </a:ext>
          </a:extLst>
        </xdr:cNvPr>
        <xdr:cNvSpPr/>
      </xdr:nvSpPr>
      <xdr:spPr>
        <a:xfrm>
          <a:off x="7810500" y="936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53103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3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98937</xdr:rowOff>
    </xdr:from>
    <xdr:to>
      <xdr:col>36</xdr:col>
      <xdr:colOff>165100</xdr:colOff>
      <xdr:row>56</xdr:row>
      <xdr:rowOff>29087</xdr:rowOff>
    </xdr:to>
    <xdr:sp macro="" textlink="">
      <xdr:nvSpPr>
        <xdr:cNvPr id="374" name="フローチャート: 判断 373">
          <a:extLst>
            <a:ext uri="{FF2B5EF4-FFF2-40B4-BE49-F238E27FC236}">
              <a16:creationId xmlns:a16="http://schemas.microsoft.com/office/drawing/2014/main" id="{00000000-0008-0000-0600-000076010000}"/>
            </a:ext>
          </a:extLst>
        </xdr:cNvPr>
        <xdr:cNvSpPr/>
      </xdr:nvSpPr>
      <xdr:spPr>
        <a:xfrm>
          <a:off x="6921500" y="952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45614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152146</xdr:rowOff>
    </xdr:from>
    <xdr:to>
      <xdr:col>55</xdr:col>
      <xdr:colOff>50800</xdr:colOff>
      <xdr:row>55</xdr:row>
      <xdr:rowOff>82296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10426700" y="94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3573</xdr:rowOff>
    </xdr:from>
    <xdr:ext cx="534377" cy="259045"/>
    <xdr:sp macro="" textlink="">
      <xdr:nvSpPr>
        <xdr:cNvPr id="382" name="普通建設事業費該当値テキスト">
          <a:extLst>
            <a:ext uri="{FF2B5EF4-FFF2-40B4-BE49-F238E27FC236}">
              <a16:creationId xmlns:a16="http://schemas.microsoft.com/office/drawing/2014/main" id="{00000000-0008-0000-0600-00007E010000}"/>
            </a:ext>
          </a:extLst>
        </xdr:cNvPr>
        <xdr:cNvSpPr txBox="1"/>
      </xdr:nvSpPr>
      <xdr:spPr>
        <a:xfrm>
          <a:off x="10528300" y="92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114602</xdr:rowOff>
    </xdr:from>
    <xdr:to>
      <xdr:col>50</xdr:col>
      <xdr:colOff>165100</xdr:colOff>
      <xdr:row>58</xdr:row>
      <xdr:rowOff>44752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9588500" y="98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35879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9372111" y="997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25545</xdr:rowOff>
    </xdr:from>
    <xdr:to>
      <xdr:col>46</xdr:col>
      <xdr:colOff>38100</xdr:colOff>
      <xdr:row>58</xdr:row>
      <xdr:rowOff>127145</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8699500" y="99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118272</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8483111" y="100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51126</xdr:rowOff>
    </xdr:from>
    <xdr:to>
      <xdr:col>41</xdr:col>
      <xdr:colOff>101600</xdr:colOff>
      <xdr:row>58</xdr:row>
      <xdr:rowOff>152726</xdr:rowOff>
    </xdr:to>
    <xdr:sp macro="" textlink="">
      <xdr:nvSpPr>
        <xdr:cNvPr id="387" name="楕円 386">
          <a:extLst>
            <a:ext uri="{FF2B5EF4-FFF2-40B4-BE49-F238E27FC236}">
              <a16:creationId xmlns:a16="http://schemas.microsoft.com/office/drawing/2014/main" id="{00000000-0008-0000-0600-000083010000}"/>
            </a:ext>
          </a:extLst>
        </xdr:cNvPr>
        <xdr:cNvSpPr/>
      </xdr:nvSpPr>
      <xdr:spPr>
        <a:xfrm>
          <a:off x="7810500" y="99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143853</xdr:rowOff>
    </xdr:from>
    <xdr:ext cx="534377"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7594111" y="100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126847</xdr:rowOff>
    </xdr:from>
    <xdr:to>
      <xdr:col>36</xdr:col>
      <xdr:colOff>165100</xdr:colOff>
      <xdr:row>58</xdr:row>
      <xdr:rowOff>56997</xdr:rowOff>
    </xdr:to>
    <xdr:sp macro="" textlink="">
      <xdr:nvSpPr>
        <xdr:cNvPr id="389" name="楕円 388">
          <a:extLst>
            <a:ext uri="{FF2B5EF4-FFF2-40B4-BE49-F238E27FC236}">
              <a16:creationId xmlns:a16="http://schemas.microsoft.com/office/drawing/2014/main" id="{00000000-0008-0000-0600-000085010000}"/>
            </a:ext>
          </a:extLst>
        </xdr:cNvPr>
        <xdr:cNvSpPr/>
      </xdr:nvSpPr>
      <xdr:spPr>
        <a:xfrm>
          <a:off x="6921500" y="98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48124</xdr:rowOff>
    </xdr:from>
    <xdr:ext cx="534377"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705111" y="99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8" name="正方形/長方形 397">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3" name="普通建設事業費 （ うち新規整備　）グラフ枠">
          <a:extLst>
            <a:ext uri="{FF2B5EF4-FFF2-40B4-BE49-F238E27FC236}">
              <a16:creationId xmlns:a16="http://schemas.microsoft.com/office/drawing/2014/main" id="{00000000-0008-0000-0600-00009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15" name="普通建設事業費 （ うち新規整備　）最小値テキスト">
          <a:extLst>
            <a:ext uri="{FF2B5EF4-FFF2-40B4-BE49-F238E27FC236}">
              <a16:creationId xmlns:a16="http://schemas.microsoft.com/office/drawing/2014/main" id="{00000000-0008-0000-0600-00009F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7" name="普通建設事業費 （ うち新規整備　）最大値テキスト">
          <a:extLst>
            <a:ext uri="{FF2B5EF4-FFF2-40B4-BE49-F238E27FC236}">
              <a16:creationId xmlns:a16="http://schemas.microsoft.com/office/drawing/2014/main" id="{00000000-0008-0000-0600-0000A1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139446</xdr:rowOff>
    </xdr:from>
    <xdr:to>
      <xdr:col>55</xdr:col>
      <xdr:colOff>0</xdr:colOff>
      <xdr:row>79</xdr:row>
      <xdr:rowOff>15520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9639300" y="13341096"/>
          <a:ext cx="838200" cy="2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20" name="普通建設事業費 （ うち新規整備　）平均値テキスト">
          <a:extLst>
            <a:ext uri="{FF2B5EF4-FFF2-40B4-BE49-F238E27FC236}">
              <a16:creationId xmlns:a16="http://schemas.microsoft.com/office/drawing/2014/main" id="{00000000-0008-0000-0600-0000A4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139446</xdr:rowOff>
    </xdr:from>
    <xdr:to>
      <xdr:col>50</xdr:col>
      <xdr:colOff>114300</xdr:colOff>
      <xdr:row>78</xdr:row>
      <xdr:rowOff>119901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8750300" y="13341096"/>
          <a:ext cx="889000" cy="1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72648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119901</xdr:rowOff>
    </xdr:from>
    <xdr:to>
      <xdr:col>45</xdr:col>
      <xdr:colOff>177800</xdr:colOff>
      <xdr:row>79</xdr:row>
      <xdr:rowOff>1600</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7861300" y="1349300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128499</xdr:rowOff>
    </xdr:from>
    <xdr:to>
      <xdr:col>46</xdr:col>
      <xdr:colOff>38100</xdr:colOff>
      <xdr:row>77</xdr:row>
      <xdr:rowOff>58649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8699500" y="131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75175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94717</xdr:rowOff>
    </xdr:from>
    <xdr:to>
      <xdr:col>41</xdr:col>
      <xdr:colOff>50800</xdr:colOff>
      <xdr:row>79</xdr:row>
      <xdr:rowOff>1600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972300" y="13296367"/>
          <a:ext cx="889000" cy="2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29744</xdr:rowOff>
    </xdr:from>
    <xdr:to>
      <xdr:col>41</xdr:col>
      <xdr:colOff>101600</xdr:colOff>
      <xdr:row>76</xdr:row>
      <xdr:rowOff>131344</xdr:rowOff>
    </xdr:to>
    <xdr:sp macro="" textlink="">
      <xdr:nvSpPr>
        <xdr:cNvPr id="429" name="フローチャート: 判断 428">
          <a:extLst>
            <a:ext uri="{FF2B5EF4-FFF2-40B4-BE49-F238E27FC236}">
              <a16:creationId xmlns:a16="http://schemas.microsoft.com/office/drawing/2014/main" id="{00000000-0008-0000-0600-0000AD010000}"/>
            </a:ext>
          </a:extLst>
        </xdr:cNvPr>
        <xdr:cNvSpPr/>
      </xdr:nvSpPr>
      <xdr:spPr>
        <a:xfrm>
          <a:off x="7810500" y="1305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147870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4457</xdr:rowOff>
    </xdr:from>
    <xdr:to>
      <xdr:col>36</xdr:col>
      <xdr:colOff>165100</xdr:colOff>
      <xdr:row>77</xdr:row>
      <xdr:rowOff>106057</xdr:rowOff>
    </xdr:to>
    <xdr:sp macro="" textlink="">
      <xdr:nvSpPr>
        <xdr:cNvPr id="431" name="フローチャート: 判断 430">
          <a:extLst>
            <a:ext uri="{FF2B5EF4-FFF2-40B4-BE49-F238E27FC236}">
              <a16:creationId xmlns:a16="http://schemas.microsoft.com/office/drawing/2014/main" id="{00000000-0008-0000-0600-0000AF010000}"/>
            </a:ext>
          </a:extLst>
        </xdr:cNvPr>
        <xdr:cNvSpPr/>
      </xdr:nvSpPr>
      <xdr:spPr>
        <a:xfrm>
          <a:off x="6921500" y="1320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122584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8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136170</xdr:rowOff>
    </xdr:from>
    <xdr:to>
      <xdr:col>55</xdr:col>
      <xdr:colOff>50800</xdr:colOff>
      <xdr:row>79</xdr:row>
      <xdr:rowOff>66320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10426700" y="135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51097</xdr:rowOff>
    </xdr:from>
    <xdr:ext cx="469744" cy="259045"/>
    <xdr:sp macro="" textlink="">
      <xdr:nvSpPr>
        <xdr:cNvPr id="439" name="普通建設事業費 （ うち新規整備　）該当値テキスト">
          <a:extLst>
            <a:ext uri="{FF2B5EF4-FFF2-40B4-BE49-F238E27FC236}">
              <a16:creationId xmlns:a16="http://schemas.microsoft.com/office/drawing/2014/main" id="{00000000-0008-0000-0600-0000B7010000}"/>
            </a:ext>
          </a:extLst>
        </xdr:cNvPr>
        <xdr:cNvSpPr txBox="1"/>
      </xdr:nvSpPr>
      <xdr:spPr>
        <a:xfrm>
          <a:off x="10528300"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88646</xdr:rowOff>
    </xdr:from>
    <xdr:to>
      <xdr:col>50</xdr:col>
      <xdr:colOff>165100</xdr:colOff>
      <xdr:row>78</xdr:row>
      <xdr:rowOff>18796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9588500" y="132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35323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9372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69101</xdr:rowOff>
    </xdr:from>
    <xdr:to>
      <xdr:col>46</xdr:col>
      <xdr:colOff>38100</xdr:colOff>
      <xdr:row>78</xdr:row>
      <xdr:rowOff>170701</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8699500" y="134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161828</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8515428" y="1353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122250</xdr:rowOff>
    </xdr:from>
    <xdr:to>
      <xdr:col>41</xdr:col>
      <xdr:colOff>101600</xdr:colOff>
      <xdr:row>79</xdr:row>
      <xdr:rowOff>52400</xdr:rowOff>
    </xdr:to>
    <xdr:sp macro="" textlink="">
      <xdr:nvSpPr>
        <xdr:cNvPr id="444" name="楕円 443">
          <a:extLst>
            <a:ext uri="{FF2B5EF4-FFF2-40B4-BE49-F238E27FC236}">
              <a16:creationId xmlns:a16="http://schemas.microsoft.com/office/drawing/2014/main" id="{00000000-0008-0000-0600-0000BC010000}"/>
            </a:ext>
          </a:extLst>
        </xdr:cNvPr>
        <xdr:cNvSpPr/>
      </xdr:nvSpPr>
      <xdr:spPr>
        <a:xfrm>
          <a:off x="7810500" y="134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43527</xdr:rowOff>
    </xdr:from>
    <xdr:ext cx="469744"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7626428" y="135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43917</xdr:rowOff>
    </xdr:from>
    <xdr:to>
      <xdr:col>36</xdr:col>
      <xdr:colOff>165100</xdr:colOff>
      <xdr:row>77</xdr:row>
      <xdr:rowOff>145517</xdr:rowOff>
    </xdr:to>
    <xdr:sp macro="" textlink="">
      <xdr:nvSpPr>
        <xdr:cNvPr id="446" name="楕円 445">
          <a:extLst>
            <a:ext uri="{FF2B5EF4-FFF2-40B4-BE49-F238E27FC236}">
              <a16:creationId xmlns:a16="http://schemas.microsoft.com/office/drawing/2014/main" id="{00000000-0008-0000-0600-0000BE010000}"/>
            </a:ext>
          </a:extLst>
        </xdr:cNvPr>
        <xdr:cNvSpPr/>
      </xdr:nvSpPr>
      <xdr:spPr>
        <a:xfrm>
          <a:off x="6921500" y="132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136644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705111" y="1333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3" name="正方形/長方形 452">
          <a:extLst>
            <a:ext uri="{FF2B5EF4-FFF2-40B4-BE49-F238E27FC236}">
              <a16:creationId xmlns:a16="http://schemas.microsoft.com/office/drawing/2014/main" id="{00000000-0008-0000-0600-0000C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5" name="正方形/長方形 454">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72" name="普通建設事業費 （ うち更新整備　）グラフ枠">
          <a:extLst>
            <a:ext uri="{FF2B5EF4-FFF2-40B4-BE49-F238E27FC236}">
              <a16:creationId xmlns:a16="http://schemas.microsoft.com/office/drawing/2014/main" id="{00000000-0008-0000-0600-0000D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74" name="普通建設事業費 （ うち更新整備　）最小値テキスト">
          <a:extLst>
            <a:ext uri="{FF2B5EF4-FFF2-40B4-BE49-F238E27FC236}">
              <a16:creationId xmlns:a16="http://schemas.microsoft.com/office/drawing/2014/main" id="{00000000-0008-0000-0600-0000DA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6" name="普通建設事業費 （ うち更新整備　）最大値テキスト">
          <a:extLst>
            <a:ext uri="{FF2B5EF4-FFF2-40B4-BE49-F238E27FC236}">
              <a16:creationId xmlns:a16="http://schemas.microsoft.com/office/drawing/2014/main" id="{00000000-0008-0000-0600-0000DC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95515</xdr:rowOff>
    </xdr:from>
    <xdr:to>
      <xdr:col>55</xdr:col>
      <xdr:colOff>0</xdr:colOff>
      <xdr:row>96</xdr:row>
      <xdr:rowOff>28404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9639300" y="15526015"/>
          <a:ext cx="838200" cy="96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100082</xdr:rowOff>
    </xdr:from>
    <xdr:ext cx="534377" cy="259045"/>
    <xdr:sp macro="" textlink="">
      <xdr:nvSpPr>
        <xdr:cNvPr id="479" name="普通建設事業費 （ うち更新整備　）平均値テキスト">
          <a:extLst>
            <a:ext uri="{FF2B5EF4-FFF2-40B4-BE49-F238E27FC236}">
              <a16:creationId xmlns:a16="http://schemas.microsoft.com/office/drawing/2014/main" id="{00000000-0008-0000-0600-0000DF010000}"/>
            </a:ext>
          </a:extLst>
        </xdr:cNvPr>
        <xdr:cNvSpPr txBox="1"/>
      </xdr:nvSpPr>
      <xdr:spPr>
        <a:xfrm>
          <a:off x="10528300" y="1621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128222</xdr:rowOff>
    </xdr:from>
    <xdr:to>
      <xdr:col>50</xdr:col>
      <xdr:colOff>114300</xdr:colOff>
      <xdr:row>96</xdr:row>
      <xdr:rowOff>28404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8750300" y="16415972"/>
          <a:ext cx="889000" cy="7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123126</xdr:rowOff>
    </xdr:from>
    <xdr:to>
      <xdr:col>45</xdr:col>
      <xdr:colOff>177800</xdr:colOff>
      <xdr:row>95</xdr:row>
      <xdr:rowOff>128222</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7861300" y="16410876"/>
          <a:ext cx="889000" cy="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18948</xdr:rowOff>
    </xdr:from>
    <xdr:to>
      <xdr:col>46</xdr:col>
      <xdr:colOff>38100</xdr:colOff>
      <xdr:row>94</xdr:row>
      <xdr:rowOff>120548</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8699500" y="1613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137075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9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123126</xdr:rowOff>
    </xdr:from>
    <xdr:to>
      <xdr:col>41</xdr:col>
      <xdr:colOff>50800</xdr:colOff>
      <xdr:row>96</xdr:row>
      <xdr:rowOff>105851</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flipV="1">
          <a:off x="6972300" y="16410876"/>
          <a:ext cx="889000" cy="15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1885</xdr:rowOff>
    </xdr:from>
    <xdr:to>
      <xdr:col>41</xdr:col>
      <xdr:colOff>101600</xdr:colOff>
      <xdr:row>94</xdr:row>
      <xdr:rowOff>103485</xdr:rowOff>
    </xdr:to>
    <xdr:sp macro="" textlink="">
      <xdr:nvSpPr>
        <xdr:cNvPr id="488" name="フローチャート: 判断 487">
          <a:extLst>
            <a:ext uri="{FF2B5EF4-FFF2-40B4-BE49-F238E27FC236}">
              <a16:creationId xmlns:a16="http://schemas.microsoft.com/office/drawing/2014/main" id="{00000000-0008-0000-0600-0000E8010000}"/>
            </a:ext>
          </a:extLst>
        </xdr:cNvPr>
        <xdr:cNvSpPr/>
      </xdr:nvSpPr>
      <xdr:spPr>
        <a:xfrm>
          <a:off x="7810500" y="161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120012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8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94224</xdr:rowOff>
    </xdr:from>
    <xdr:to>
      <xdr:col>36</xdr:col>
      <xdr:colOff>165100</xdr:colOff>
      <xdr:row>95</xdr:row>
      <xdr:rowOff>24374</xdr:rowOff>
    </xdr:to>
    <xdr:sp macro="" textlink="">
      <xdr:nvSpPr>
        <xdr:cNvPr id="490" name="フローチャート: 判断 489">
          <a:extLst>
            <a:ext uri="{FF2B5EF4-FFF2-40B4-BE49-F238E27FC236}">
              <a16:creationId xmlns:a16="http://schemas.microsoft.com/office/drawing/2014/main" id="{00000000-0008-0000-0600-0000EA010000}"/>
            </a:ext>
          </a:extLst>
        </xdr:cNvPr>
        <xdr:cNvSpPr/>
      </xdr:nvSpPr>
      <xdr:spPr>
        <a:xfrm>
          <a:off x="6921500" y="1621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40901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9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44715</xdr:rowOff>
    </xdr:from>
    <xdr:to>
      <xdr:col>55</xdr:col>
      <xdr:colOff>50800</xdr:colOff>
      <xdr:row>90</xdr:row>
      <xdr:rowOff>146315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10426700" y="154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135506</xdr:rowOff>
    </xdr:from>
    <xdr:ext cx="534377" cy="259045"/>
    <xdr:sp macro="" textlink="">
      <xdr:nvSpPr>
        <xdr:cNvPr id="498" name="普通建設事業費 （ うち更新整備　）該当値テキスト">
          <a:extLst>
            <a:ext uri="{FF2B5EF4-FFF2-40B4-BE49-F238E27FC236}">
              <a16:creationId xmlns:a16="http://schemas.microsoft.com/office/drawing/2014/main" id="{00000000-0008-0000-0600-0000F2010000}"/>
            </a:ext>
          </a:extLst>
        </xdr:cNvPr>
        <xdr:cNvSpPr txBox="1"/>
      </xdr:nvSpPr>
      <xdr:spPr>
        <a:xfrm>
          <a:off x="10528300" y="1539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149054</xdr:rowOff>
    </xdr:from>
    <xdr:to>
      <xdr:col>50</xdr:col>
      <xdr:colOff>165100</xdr:colOff>
      <xdr:row>96</xdr:row>
      <xdr:rowOff>79204</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9588500" y="1643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70331</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9372111" y="165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77422</xdr:rowOff>
    </xdr:from>
    <xdr:to>
      <xdr:col>46</xdr:col>
      <xdr:colOff>38100</xdr:colOff>
      <xdr:row>96</xdr:row>
      <xdr:rowOff>7572</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8699500" y="163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170149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8483111" y="164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72326</xdr:rowOff>
    </xdr:from>
    <xdr:to>
      <xdr:col>41</xdr:col>
      <xdr:colOff>101600</xdr:colOff>
      <xdr:row>96</xdr:row>
      <xdr:rowOff>2476</xdr:rowOff>
    </xdr:to>
    <xdr:sp macro="" textlink="">
      <xdr:nvSpPr>
        <xdr:cNvPr id="503" name="楕円 502">
          <a:extLst>
            <a:ext uri="{FF2B5EF4-FFF2-40B4-BE49-F238E27FC236}">
              <a16:creationId xmlns:a16="http://schemas.microsoft.com/office/drawing/2014/main" id="{00000000-0008-0000-0600-0000F7010000}"/>
            </a:ext>
          </a:extLst>
        </xdr:cNvPr>
        <xdr:cNvSpPr/>
      </xdr:nvSpPr>
      <xdr:spPr>
        <a:xfrm>
          <a:off x="7810500" y="163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165053</xdr:rowOff>
    </xdr:from>
    <xdr:ext cx="534377"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7594111" y="164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55051</xdr:rowOff>
    </xdr:from>
    <xdr:to>
      <xdr:col>36</xdr:col>
      <xdr:colOff>165100</xdr:colOff>
      <xdr:row>96</xdr:row>
      <xdr:rowOff>156651</xdr:rowOff>
    </xdr:to>
    <xdr:sp macro="" textlink="">
      <xdr:nvSpPr>
        <xdr:cNvPr id="505" name="楕円 504">
          <a:extLst>
            <a:ext uri="{FF2B5EF4-FFF2-40B4-BE49-F238E27FC236}">
              <a16:creationId xmlns:a16="http://schemas.microsoft.com/office/drawing/2014/main" id="{00000000-0008-0000-0600-0000F9010000}"/>
            </a:ext>
          </a:extLst>
        </xdr:cNvPr>
        <xdr:cNvSpPr/>
      </xdr:nvSpPr>
      <xdr:spPr>
        <a:xfrm>
          <a:off x="6921500" y="165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147778</xdr:rowOff>
    </xdr:from>
    <xdr:ext cx="534377"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6705111" y="166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12" name="正方形/長方形 511">
          <a:extLst>
            <a:ext uri="{FF2B5EF4-FFF2-40B4-BE49-F238E27FC236}">
              <a16:creationId xmlns:a16="http://schemas.microsoft.com/office/drawing/2014/main" id="{00000000-0008-0000-0600-00000002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3" name="正方形/長方形 512">
          <a:extLst>
            <a:ext uri="{FF2B5EF4-FFF2-40B4-BE49-F238E27FC236}">
              <a16:creationId xmlns:a16="http://schemas.microsoft.com/office/drawing/2014/main" id="{00000000-0008-0000-0600-00000102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4" name="正方形/長方形 513">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38014</xdr:rowOff>
    </xdr:from>
    <xdr:to>
      <xdr:col>76</xdr:col>
      <xdr:colOff>165100</xdr:colOff>
      <xdr:row>37</xdr:row>
      <xdr:rowOff>139614</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38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156141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15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132974</xdr:rowOff>
    </xdr:from>
    <xdr:to>
      <xdr:col>72</xdr:col>
      <xdr:colOff>38100</xdr:colOff>
      <xdr:row>37</xdr:row>
      <xdr:rowOff>63124</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30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79651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08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45832</xdr:rowOff>
    </xdr:from>
    <xdr:to>
      <xdr:col>67</xdr:col>
      <xdr:colOff>101600</xdr:colOff>
      <xdr:row>37</xdr:row>
      <xdr:rowOff>147432</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38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163959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1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3366</xdr:rowOff>
    </xdr:from>
    <xdr:to>
      <xdr:col>85</xdr:col>
      <xdr:colOff>127000</xdr:colOff>
      <xdr:row>79</xdr:row>
      <xdr:rowOff>3518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3547916"/>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2705</xdr:rowOff>
    </xdr:from>
    <xdr:to>
      <xdr:col>81</xdr:col>
      <xdr:colOff>50800</xdr:colOff>
      <xdr:row>79</xdr:row>
      <xdr:rowOff>3366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3547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1321</xdr:rowOff>
    </xdr:from>
    <xdr:to>
      <xdr:col>76</xdr:col>
      <xdr:colOff>114300</xdr:colOff>
      <xdr:row>79</xdr:row>
      <xdr:rowOff>2705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3545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17869</xdr:rowOff>
    </xdr:from>
    <xdr:to>
      <xdr:col>76</xdr:col>
      <xdr:colOff>165100</xdr:colOff>
      <xdr:row>75</xdr:row>
      <xdr:rowOff>119469</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87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135996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65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1321</xdr:rowOff>
    </xdr:from>
    <xdr:to>
      <xdr:col>71</xdr:col>
      <xdr:colOff>177800</xdr:colOff>
      <xdr:row>79</xdr:row>
      <xdr:rowOff>17030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3545871"/>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164402</xdr:rowOff>
    </xdr:from>
    <xdr:to>
      <xdr:col>72</xdr:col>
      <xdr:colOff>38100</xdr:colOff>
      <xdr:row>75</xdr:row>
      <xdr:rowOff>94552</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8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111079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14529</xdr:rowOff>
    </xdr:from>
    <xdr:to>
      <xdr:col>67</xdr:col>
      <xdr:colOff>101600</xdr:colOff>
      <xdr:row>75</xdr:row>
      <xdr:rowOff>116129</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7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132656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4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124168</xdr:rowOff>
    </xdr:from>
    <xdr:to>
      <xdr:col>85</xdr:col>
      <xdr:colOff>177800</xdr:colOff>
      <xdr:row>79</xdr:row>
      <xdr:rowOff>54318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4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39095</xdr:rowOff>
    </xdr:from>
    <xdr:ext cx="469744"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124016</xdr:rowOff>
    </xdr:from>
    <xdr:to>
      <xdr:col>81</xdr:col>
      <xdr:colOff>101600</xdr:colOff>
      <xdr:row>79</xdr:row>
      <xdr:rowOff>54166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4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45293</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46428" y="135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123355</xdr:rowOff>
    </xdr:from>
    <xdr:to>
      <xdr:col>76</xdr:col>
      <xdr:colOff>165100</xdr:colOff>
      <xdr:row>79</xdr:row>
      <xdr:rowOff>53505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44632</xdr:rowOff>
    </xdr:from>
    <xdr:ext cx="469744"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57428" y="135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121971</xdr:rowOff>
    </xdr:from>
    <xdr:to>
      <xdr:col>72</xdr:col>
      <xdr:colOff>38100</xdr:colOff>
      <xdr:row>79</xdr:row>
      <xdr:rowOff>52121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4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43248</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68428" y="1358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137680</xdr:rowOff>
    </xdr:from>
    <xdr:to>
      <xdr:col>67</xdr:col>
      <xdr:colOff>101600</xdr:colOff>
      <xdr:row>79</xdr:row>
      <xdr:rowOff>67830</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58957</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79428" y="136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40063</xdr:rowOff>
    </xdr:from>
    <xdr:to>
      <xdr:col>85</xdr:col>
      <xdr:colOff>127000</xdr:colOff>
      <xdr:row>95</xdr:row>
      <xdr:rowOff>89408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5481300" y="16327813"/>
          <a:ext cx="8382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119256</xdr:rowOff>
    </xdr:from>
    <xdr:to>
      <xdr:col>81</xdr:col>
      <xdr:colOff>50800</xdr:colOff>
      <xdr:row>95</xdr:row>
      <xdr:rowOff>40063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5721206"/>
          <a:ext cx="889000" cy="60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119256</xdr:rowOff>
    </xdr:from>
    <xdr:to>
      <xdr:col>76</xdr:col>
      <xdr:colOff>114300</xdr:colOff>
      <xdr:row>94</xdr:row>
      <xdr:rowOff>55673</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3703300" y="15721206"/>
          <a:ext cx="889000" cy="4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41531</xdr:rowOff>
    </xdr:from>
    <xdr:to>
      <xdr:col>76</xdr:col>
      <xdr:colOff>165100</xdr:colOff>
      <xdr:row>96</xdr:row>
      <xdr:rowOff>143131</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50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134258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117607</xdr:rowOff>
    </xdr:from>
    <xdr:to>
      <xdr:col>71</xdr:col>
      <xdr:colOff>177800</xdr:colOff>
      <xdr:row>94</xdr:row>
      <xdr:rowOff>55673</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2814300" y="15891007"/>
          <a:ext cx="889000" cy="28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142996</xdr:rowOff>
    </xdr:from>
    <xdr:to>
      <xdr:col>72</xdr:col>
      <xdr:colOff>38100</xdr:colOff>
      <xdr:row>97</xdr:row>
      <xdr:rowOff>73146</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6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64273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6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145642</xdr:rowOff>
    </xdr:from>
    <xdr:to>
      <xdr:col>67</xdr:col>
      <xdr:colOff>101600</xdr:colOff>
      <xdr:row>97</xdr:row>
      <xdr:rowOff>75792</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60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66919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38608</xdr:rowOff>
    </xdr:from>
    <xdr:to>
      <xdr:col>85</xdr:col>
      <xdr:colOff>177800</xdr:colOff>
      <xdr:row>95</xdr:row>
      <xdr:rowOff>140208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3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61485</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1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160713</xdr:rowOff>
    </xdr:from>
    <xdr:to>
      <xdr:col>81</xdr:col>
      <xdr:colOff>101600</xdr:colOff>
      <xdr:row>95</xdr:row>
      <xdr:rowOff>90863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107390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68456</xdr:rowOff>
    </xdr:from>
    <xdr:to>
      <xdr:col>76</xdr:col>
      <xdr:colOff>165100</xdr:colOff>
      <xdr:row>91</xdr:row>
      <xdr:rowOff>170056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56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15133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54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4873</xdr:rowOff>
    </xdr:from>
    <xdr:to>
      <xdr:col>72</xdr:col>
      <xdr:colOff>38100</xdr:colOff>
      <xdr:row>94</xdr:row>
      <xdr:rowOff>106473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1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123000</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58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66807</xdr:rowOff>
    </xdr:from>
    <xdr:to>
      <xdr:col>67</xdr:col>
      <xdr:colOff>101600</xdr:colOff>
      <xdr:row>92</xdr:row>
      <xdr:rowOff>168407</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58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13484</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56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8296</xdr:rowOff>
    </xdr:from>
    <xdr:to>
      <xdr:col>107</xdr:col>
      <xdr:colOff>101600</xdr:colOff>
      <xdr:row>38</xdr:row>
      <xdr:rowOff>109896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52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126423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9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155743</xdr:rowOff>
    </xdr:from>
    <xdr:to>
      <xdr:col>102</xdr:col>
      <xdr:colOff>165100</xdr:colOff>
      <xdr:row>38</xdr:row>
      <xdr:rowOff>85892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102420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132654</xdr:rowOff>
    </xdr:from>
    <xdr:to>
      <xdr:col>98</xdr:col>
      <xdr:colOff>38100</xdr:colOff>
      <xdr:row>38</xdr:row>
      <xdr:rowOff>62804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79331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121458</xdr:rowOff>
    </xdr:from>
    <xdr:to>
      <xdr:col>116</xdr:col>
      <xdr:colOff>63500</xdr:colOff>
      <xdr:row>58</xdr:row>
      <xdr:rowOff>122281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065558"/>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114417</xdr:rowOff>
    </xdr:from>
    <xdr:to>
      <xdr:col>111</xdr:col>
      <xdr:colOff>177800</xdr:colOff>
      <xdr:row>58</xdr:row>
      <xdr:rowOff>121458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58517"/>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112223</xdr:rowOff>
    </xdr:from>
    <xdr:to>
      <xdr:col>107</xdr:col>
      <xdr:colOff>50800</xdr:colOff>
      <xdr:row>58</xdr:row>
      <xdr:rowOff>114417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5632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96627</xdr:rowOff>
    </xdr:from>
    <xdr:to>
      <xdr:col>107</xdr:col>
      <xdr:colOff>101600</xdr:colOff>
      <xdr:row>58</xdr:row>
      <xdr:rowOff>26777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8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43304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107148</xdr:rowOff>
    </xdr:from>
    <xdr:to>
      <xdr:col>102</xdr:col>
      <xdr:colOff>114300</xdr:colOff>
      <xdr:row>58</xdr:row>
      <xdr:rowOff>112223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51248"/>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152633</xdr:rowOff>
    </xdr:from>
    <xdr:to>
      <xdr:col>102</xdr:col>
      <xdr:colOff>165100</xdr:colOff>
      <xdr:row>58</xdr:row>
      <xdr:rowOff>82783</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99310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161961</xdr:rowOff>
    </xdr:from>
    <xdr:to>
      <xdr:col>98</xdr:col>
      <xdr:colOff>38100</xdr:colOff>
      <xdr:row>58</xdr:row>
      <xdr:rowOff>92111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108638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71481</xdr:rowOff>
    </xdr:from>
    <xdr:to>
      <xdr:col>116</xdr:col>
      <xdr:colOff>114300</xdr:colOff>
      <xdr:row>59</xdr:row>
      <xdr:rowOff>1631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157858</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30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70658</xdr:rowOff>
    </xdr:from>
    <xdr:to>
      <xdr:col>112</xdr:col>
      <xdr:colOff>38100</xdr:colOff>
      <xdr:row>59</xdr:row>
      <xdr:rowOff>808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163385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0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63617</xdr:rowOff>
    </xdr:from>
    <xdr:to>
      <xdr:col>107</xdr:col>
      <xdr:colOff>101600</xdr:colOff>
      <xdr:row>58</xdr:row>
      <xdr:rowOff>165217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156344</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0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61423</xdr:rowOff>
    </xdr:from>
    <xdr:to>
      <xdr:col>102</xdr:col>
      <xdr:colOff>165100</xdr:colOff>
      <xdr:row>58</xdr:row>
      <xdr:rowOff>163023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154150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56348</xdr:rowOff>
    </xdr:from>
    <xdr:to>
      <xdr:col>98</xdr:col>
      <xdr:colOff>38100</xdr:colOff>
      <xdr:row>58</xdr:row>
      <xdr:rowOff>157948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149075</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0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19342</xdr:rowOff>
    </xdr:from>
    <xdr:to>
      <xdr:col>116</xdr:col>
      <xdr:colOff>63500</xdr:colOff>
      <xdr:row>74</xdr:row>
      <xdr:rowOff>41440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70664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150140</xdr:rowOff>
    </xdr:from>
    <xdr:to>
      <xdr:col>111</xdr:col>
      <xdr:colOff>177800</xdr:colOff>
      <xdr:row>74</xdr:row>
      <xdr:rowOff>19342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665990"/>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68091</xdr:rowOff>
    </xdr:from>
    <xdr:to>
      <xdr:col>107</xdr:col>
      <xdr:colOff>50800</xdr:colOff>
      <xdr:row>73</xdr:row>
      <xdr:rowOff>150140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583941"/>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39960</xdr:rowOff>
    </xdr:from>
    <xdr:to>
      <xdr:col>107</xdr:col>
      <xdr:colOff>101600</xdr:colOff>
      <xdr:row>75</xdr:row>
      <xdr:rowOff>141560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132687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68091</xdr:rowOff>
    </xdr:from>
    <xdr:to>
      <xdr:col>102</xdr:col>
      <xdr:colOff>114300</xdr:colOff>
      <xdr:row>73</xdr:row>
      <xdr:rowOff>133452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583941"/>
          <a:ext cx="889000" cy="6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128981</xdr:rowOff>
    </xdr:from>
    <xdr:to>
      <xdr:col>102</xdr:col>
      <xdr:colOff>165100</xdr:colOff>
      <xdr:row>75</xdr:row>
      <xdr:rowOff>59131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50258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117646</xdr:rowOff>
    </xdr:from>
    <xdr:to>
      <xdr:col>98</xdr:col>
      <xdr:colOff>38100</xdr:colOff>
      <xdr:row>75</xdr:row>
      <xdr:rowOff>47796</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0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38923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162090</xdr:rowOff>
    </xdr:from>
    <xdr:to>
      <xdr:col>116</xdr:col>
      <xdr:colOff>114300</xdr:colOff>
      <xdr:row>74</xdr:row>
      <xdr:rowOff>92240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13517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139992</xdr:rowOff>
    </xdr:from>
    <xdr:to>
      <xdr:col>112</xdr:col>
      <xdr:colOff>38100</xdr:colOff>
      <xdr:row>74</xdr:row>
      <xdr:rowOff>70142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86669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99340</xdr:rowOff>
    </xdr:from>
    <xdr:to>
      <xdr:col>107</xdr:col>
      <xdr:colOff>101600</xdr:colOff>
      <xdr:row>74</xdr:row>
      <xdr:rowOff>29490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6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46017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3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17291</xdr:rowOff>
    </xdr:from>
    <xdr:to>
      <xdr:col>102</xdr:col>
      <xdr:colOff>165100</xdr:colOff>
      <xdr:row>73</xdr:row>
      <xdr:rowOff>118891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5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135418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3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82652</xdr:rowOff>
    </xdr:from>
    <xdr:to>
      <xdr:col>98</xdr:col>
      <xdr:colOff>38100</xdr:colOff>
      <xdr:row>74</xdr:row>
      <xdr:rowOff>12802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59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29329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37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５１２，９９１円と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なり、前年比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４３，２８５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である人件費、扶助費及び公債費は、いずれも類似団体平均を下回っており、人口千人あたりの職員数が少ないことや、高齢化率が低いこと、近年は地方債を発行していないことが主な要因と考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また、投資的経費である普通建設事業費は、類似団体平均を上回っており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、当年度はあいあいホール大規模改修事業等に伴い前年度比増となり、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公共施設の大規模修繕や、建替え等によりさらなる需要増を見込み、公共施設建設基金や公共建築物維持基金へ一般財源からの積立を行っているため、住民一人当たりの積立金は類似団体平均の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倍となっている。公共施設等総合管理計画及び個別施設計画に基づき、中長期的な観点での公共施設マネジメントを推進し、行政サービス水準を確保しつつ、普通建設事業費の平準化に努める。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15,535
14,939
8.72
8,279,821
7,969,311
308,701
4,980,063
237,930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154559</xdr:rowOff>
    </xdr:from>
    <xdr:to>
      <xdr:col>24</xdr:col>
      <xdr:colOff>63500</xdr:colOff>
      <xdr:row>35</xdr:row>
      <xdr:rowOff>42926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3859"/>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61993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10922</xdr:rowOff>
    </xdr:from>
    <xdr:to>
      <xdr:col>19</xdr:col>
      <xdr:colOff>177800</xdr:colOff>
      <xdr:row>35</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1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157988</xdr:rowOff>
    </xdr:from>
    <xdr:to>
      <xdr:col>15</xdr:col>
      <xdr:colOff>50800</xdr:colOff>
      <xdr:row>35</xdr:row>
      <xdr:rowOff>10922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72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44323</xdr:rowOff>
    </xdr:from>
    <xdr:to>
      <xdr:col>15</xdr:col>
      <xdr:colOff>101600</xdr:colOff>
      <xdr:row>35</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137050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124079</xdr:rowOff>
    </xdr:from>
    <xdr:to>
      <xdr:col>10</xdr:col>
      <xdr:colOff>114300</xdr:colOff>
      <xdr:row>34</xdr:row>
      <xdr:rowOff>157988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337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168529</xdr:rowOff>
    </xdr:from>
    <xdr:to>
      <xdr:col>10</xdr:col>
      <xdr:colOff>165100</xdr:colOff>
      <xdr:row>32</xdr:row>
      <xdr:rowOff>98679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48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115206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2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67183</xdr:rowOff>
    </xdr:from>
    <xdr:to>
      <xdr:col>6</xdr:col>
      <xdr:colOff>38100</xdr:colOff>
      <xdr:row>32</xdr:row>
      <xdr:rowOff>168783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55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13860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3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103759</xdr:rowOff>
    </xdr:from>
    <xdr:to>
      <xdr:col>24</xdr:col>
      <xdr:colOff>114300</xdr:colOff>
      <xdr:row>35</xdr:row>
      <xdr:rowOff>33909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126636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163576</xdr:rowOff>
    </xdr:from>
    <xdr:to>
      <xdr:col>20</xdr:col>
      <xdr:colOff>38100</xdr:colOff>
      <xdr:row>35</xdr:row>
      <xdr:rowOff>93726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131572</xdr:rowOff>
    </xdr:from>
    <xdr:to>
      <xdr:col>15</xdr:col>
      <xdr:colOff>101600</xdr:colOff>
      <xdr:row>35</xdr:row>
      <xdr:rowOff>61722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107188</xdr:rowOff>
    </xdr:from>
    <xdr:to>
      <xdr:col>10</xdr:col>
      <xdr:colOff>165100</xdr:colOff>
      <xdr:row>35</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28465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73279</xdr:rowOff>
    </xdr:from>
    <xdr:to>
      <xdr:col>6</xdr:col>
      <xdr:colOff>38100</xdr:colOff>
      <xdr:row>35</xdr:row>
      <xdr:rowOff>3429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166006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80287</xdr:rowOff>
    </xdr:from>
    <xdr:to>
      <xdr:col>24</xdr:col>
      <xdr:colOff>62865</xdr:colOff>
      <xdr:row>59</xdr:row>
      <xdr:rowOff>38498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95687"/>
          <a:ext cx="1270" cy="115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42325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38498</xdr:rowOff>
    </xdr:from>
    <xdr:to>
      <xdr:col>24</xdr:col>
      <xdr:colOff>152400</xdr:colOff>
      <xdr:row>59</xdr:row>
      <xdr:rowOff>38498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26964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7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80287</xdr:rowOff>
    </xdr:from>
    <xdr:to>
      <xdr:col>24</xdr:col>
      <xdr:colOff>152400</xdr:colOff>
      <xdr:row>52</xdr:row>
      <xdr:rowOff>80287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9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139853</xdr:rowOff>
    </xdr:from>
    <xdr:to>
      <xdr:col>24</xdr:col>
      <xdr:colOff>63500</xdr:colOff>
      <xdr:row>57</xdr:row>
      <xdr:rowOff>20348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41053"/>
          <a:ext cx="8382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65493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95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42616</xdr:rowOff>
    </xdr:from>
    <xdr:to>
      <xdr:col>24</xdr:col>
      <xdr:colOff>114300</xdr:colOff>
      <xdr:row>56</xdr:row>
      <xdr:rowOff>144216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100000</xdr:rowOff>
    </xdr:from>
    <xdr:to>
      <xdr:col>19</xdr:col>
      <xdr:colOff>177800</xdr:colOff>
      <xdr:row>57</xdr:row>
      <xdr:rowOff>20348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672500"/>
          <a:ext cx="889000" cy="11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17745</xdr:rowOff>
    </xdr:from>
    <xdr:to>
      <xdr:col>20</xdr:col>
      <xdr:colOff>38100</xdr:colOff>
      <xdr:row>56</xdr:row>
      <xdr:rowOff>119345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135872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100000</xdr:rowOff>
    </xdr:from>
    <xdr:to>
      <xdr:col>15</xdr:col>
      <xdr:colOff>50800</xdr:colOff>
      <xdr:row>56</xdr:row>
      <xdr:rowOff>69962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672500"/>
          <a:ext cx="889000" cy="9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91255</xdr:rowOff>
    </xdr:from>
    <xdr:to>
      <xdr:col>15</xdr:col>
      <xdr:colOff>101600</xdr:colOff>
      <xdr:row>52</xdr:row>
      <xdr:rowOff>21405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8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12532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92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125892</xdr:rowOff>
    </xdr:from>
    <xdr:to>
      <xdr:col>10</xdr:col>
      <xdr:colOff>114300</xdr:colOff>
      <xdr:row>56</xdr:row>
      <xdr:rowOff>69962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55642"/>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120447</xdr:rowOff>
    </xdr:from>
    <xdr:to>
      <xdr:col>10</xdr:col>
      <xdr:colOff>165100</xdr:colOff>
      <xdr:row>56</xdr:row>
      <xdr:rowOff>50597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5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67124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32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24861</xdr:rowOff>
    </xdr:from>
    <xdr:to>
      <xdr:col>6</xdr:col>
      <xdr:colOff>38100</xdr:colOff>
      <xdr:row>56</xdr:row>
      <xdr:rowOff>126461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2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117588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1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89053</xdr:rowOff>
    </xdr:from>
    <xdr:to>
      <xdr:col>24</xdr:col>
      <xdr:colOff>114300</xdr:colOff>
      <xdr:row>57</xdr:row>
      <xdr:rowOff>19203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67480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140998</xdr:rowOff>
    </xdr:from>
    <xdr:to>
      <xdr:col>20</xdr:col>
      <xdr:colOff>38100</xdr:colOff>
      <xdr:row>57</xdr:row>
      <xdr:rowOff>71148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62275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3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49200</xdr:rowOff>
    </xdr:from>
    <xdr:to>
      <xdr:col>15</xdr:col>
      <xdr:colOff>101600</xdr:colOff>
      <xdr:row>50</xdr:row>
      <xdr:rowOff>150800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167327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39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19162</xdr:rowOff>
    </xdr:from>
    <xdr:to>
      <xdr:col>10</xdr:col>
      <xdr:colOff>165100</xdr:colOff>
      <xdr:row>56</xdr:row>
      <xdr:rowOff>120762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111889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1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75092</xdr:rowOff>
    </xdr:from>
    <xdr:to>
      <xdr:col>6</xdr:col>
      <xdr:colOff>38100</xdr:colOff>
      <xdr:row>56</xdr:row>
      <xdr:rowOff>5242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21769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138964</xdr:rowOff>
    </xdr:from>
    <xdr:to>
      <xdr:col>24</xdr:col>
      <xdr:colOff>63500</xdr:colOff>
      <xdr:row>77</xdr:row>
      <xdr:rowOff>64515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97714"/>
          <a:ext cx="838200" cy="26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70159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138964</xdr:rowOff>
    </xdr:from>
    <xdr:to>
      <xdr:col>19</xdr:col>
      <xdr:colOff>177800</xdr:colOff>
      <xdr:row>78</xdr:row>
      <xdr:rowOff>46813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97714"/>
          <a:ext cx="889000" cy="4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65320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46813</xdr:rowOff>
    </xdr:from>
    <xdr:to>
      <xdr:col>15</xdr:col>
      <xdr:colOff>50800</xdr:colOff>
      <xdr:row>78</xdr:row>
      <xdr:rowOff>56147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1991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80468</xdr:rowOff>
    </xdr:from>
    <xdr:to>
      <xdr:col>15</xdr:col>
      <xdr:colOff>101600</xdr:colOff>
      <xdr:row>77</xdr:row>
      <xdr:rowOff>10618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27144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56147</xdr:rowOff>
    </xdr:from>
    <xdr:to>
      <xdr:col>10</xdr:col>
      <xdr:colOff>114300</xdr:colOff>
      <xdr:row>79</xdr:row>
      <xdr:rowOff>3987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29247"/>
          <a:ext cx="889000" cy="1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40703</xdr:rowOff>
    </xdr:from>
    <xdr:to>
      <xdr:col>10</xdr:col>
      <xdr:colOff>165100</xdr:colOff>
      <xdr:row>76</xdr:row>
      <xdr:rowOff>142303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158831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110413</xdr:rowOff>
    </xdr:from>
    <xdr:to>
      <xdr:col>6</xdr:col>
      <xdr:colOff>38100</xdr:colOff>
      <xdr:row>77</xdr:row>
      <xdr:rowOff>40563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4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57090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1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13715</xdr:rowOff>
    </xdr:from>
    <xdr:to>
      <xdr:col>24</xdr:col>
      <xdr:colOff>114300</xdr:colOff>
      <xdr:row>77</xdr:row>
      <xdr:rowOff>115315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100092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88164</xdr:rowOff>
    </xdr:from>
    <xdr:to>
      <xdr:col>20</xdr:col>
      <xdr:colOff>38100</xdr:colOff>
      <xdr:row>76</xdr:row>
      <xdr:rowOff>18314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167463</xdr:rowOff>
    </xdr:from>
    <xdr:to>
      <xdr:col>15</xdr:col>
      <xdr:colOff>101600</xdr:colOff>
      <xdr:row>78</xdr:row>
      <xdr:rowOff>97613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88740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5347</xdr:rowOff>
    </xdr:from>
    <xdr:to>
      <xdr:col>10</xdr:col>
      <xdr:colOff>165100</xdr:colOff>
      <xdr:row>78</xdr:row>
      <xdr:rowOff>106947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98074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7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124637</xdr:rowOff>
    </xdr:from>
    <xdr:to>
      <xdr:col>6</xdr:col>
      <xdr:colOff>38100</xdr:colOff>
      <xdr:row>79</xdr:row>
      <xdr:rowOff>54787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45914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118577</xdr:rowOff>
    </xdr:from>
    <xdr:to>
      <xdr:col>24</xdr:col>
      <xdr:colOff>63500</xdr:colOff>
      <xdr:row>96</xdr:row>
      <xdr:rowOff>122875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77777"/>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122875</xdr:rowOff>
    </xdr:from>
    <xdr:to>
      <xdr:col>19</xdr:col>
      <xdr:colOff>177800</xdr:colOff>
      <xdr:row>96</xdr:row>
      <xdr:rowOff>159931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82075"/>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159931</xdr:rowOff>
    </xdr:from>
    <xdr:to>
      <xdr:col>15</xdr:col>
      <xdr:colOff>50800</xdr:colOff>
      <xdr:row>97</xdr:row>
      <xdr:rowOff>109091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19131"/>
          <a:ext cx="889000" cy="12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54381</xdr:rowOff>
    </xdr:from>
    <xdr:to>
      <xdr:col>15</xdr:col>
      <xdr:colOff>101600</xdr:colOff>
      <xdr:row>94</xdr:row>
      <xdr:rowOff>155981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1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9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67737</xdr:rowOff>
    </xdr:from>
    <xdr:to>
      <xdr:col>10</xdr:col>
      <xdr:colOff>114300</xdr:colOff>
      <xdr:row>97</xdr:row>
      <xdr:rowOff>109091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98387"/>
          <a:ext cx="889000" cy="4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154668</xdr:rowOff>
    </xdr:from>
    <xdr:to>
      <xdr:col>10</xdr:col>
      <xdr:colOff>165100</xdr:colOff>
      <xdr:row>94</xdr:row>
      <xdr:rowOff>84818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09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101345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87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5096</xdr:rowOff>
    </xdr:from>
    <xdr:to>
      <xdr:col>6</xdr:col>
      <xdr:colOff>38100</xdr:colOff>
      <xdr:row>94</xdr:row>
      <xdr:rowOff>106696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12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123223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89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67777</xdr:rowOff>
    </xdr:from>
    <xdr:to>
      <xdr:col>24</xdr:col>
      <xdr:colOff>114300</xdr:colOff>
      <xdr:row>96</xdr:row>
      <xdr:rowOff>169377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46204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0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72075</xdr:rowOff>
    </xdr:from>
    <xdr:to>
      <xdr:col>20</xdr:col>
      <xdr:colOff>38100</xdr:colOff>
      <xdr:row>97</xdr:row>
      <xdr:rowOff>2225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164802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109131</xdr:rowOff>
    </xdr:from>
    <xdr:to>
      <xdr:col>15</xdr:col>
      <xdr:colOff>101600</xdr:colOff>
      <xdr:row>97</xdr:row>
      <xdr:rowOff>39281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30408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58291</xdr:rowOff>
    </xdr:from>
    <xdr:to>
      <xdr:col>10</xdr:col>
      <xdr:colOff>165100</xdr:colOff>
      <xdr:row>97</xdr:row>
      <xdr:rowOff>159891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151018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8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16937</xdr:rowOff>
    </xdr:from>
    <xdr:to>
      <xdr:col>6</xdr:col>
      <xdr:colOff>38100</xdr:colOff>
      <xdr:row>97</xdr:row>
      <xdr:rowOff>118537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109664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148336</xdr:rowOff>
    </xdr:from>
    <xdr:to>
      <xdr:col>46</xdr:col>
      <xdr:colOff>38100</xdr:colOff>
      <xdr:row>37</xdr:row>
      <xdr:rowOff>78486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2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95013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95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164338</xdr:rowOff>
    </xdr:from>
    <xdr:to>
      <xdr:col>41</xdr:col>
      <xdr:colOff>101600</xdr:colOff>
      <xdr:row>37</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111015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1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126390</xdr:rowOff>
    </xdr:from>
    <xdr:to>
      <xdr:col>36</xdr:col>
      <xdr:colOff>165100</xdr:colOff>
      <xdr:row>37</xdr:row>
      <xdr:rowOff>56540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73067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124079</xdr:rowOff>
    </xdr:from>
    <xdr:to>
      <xdr:col>55</xdr:col>
      <xdr:colOff>0</xdr:colOff>
      <xdr:row>58</xdr:row>
      <xdr:rowOff>147854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68179"/>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124282</xdr:rowOff>
    </xdr:from>
    <xdr:to>
      <xdr:col>50</xdr:col>
      <xdr:colOff>114300</xdr:colOff>
      <xdr:row>58</xdr:row>
      <xdr:rowOff>147854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68382"/>
          <a:ext cx="889000" cy="2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115710</xdr:rowOff>
    </xdr:from>
    <xdr:to>
      <xdr:col>45</xdr:col>
      <xdr:colOff>177800</xdr:colOff>
      <xdr:row>58</xdr:row>
      <xdr:rowOff>124282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5981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72860</xdr:rowOff>
    </xdr:from>
    <xdr:to>
      <xdr:col>46</xdr:col>
      <xdr:colOff>38100</xdr:colOff>
      <xdr:row>58</xdr:row>
      <xdr:rowOff>3010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19537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115710</xdr:rowOff>
    </xdr:from>
    <xdr:to>
      <xdr:col>41</xdr:col>
      <xdr:colOff>50800</xdr:colOff>
      <xdr:row>58</xdr:row>
      <xdr:rowOff>137896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9810"/>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141110</xdr:rowOff>
    </xdr:from>
    <xdr:to>
      <xdr:col>41</xdr:col>
      <xdr:colOff>101600</xdr:colOff>
      <xdr:row>57</xdr:row>
      <xdr:rowOff>71260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87787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144767</xdr:rowOff>
    </xdr:from>
    <xdr:to>
      <xdr:col>36</xdr:col>
      <xdr:colOff>165100</xdr:colOff>
      <xdr:row>57</xdr:row>
      <xdr:rowOff>74917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91444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73279</xdr:rowOff>
    </xdr:from>
    <xdr:to>
      <xdr:col>55</xdr:col>
      <xdr:colOff>50800</xdr:colOff>
      <xdr:row>59</xdr:row>
      <xdr:rowOff>3429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159656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3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97054</xdr:rowOff>
    </xdr:from>
    <xdr:to>
      <xdr:col>50</xdr:col>
      <xdr:colOff>165100</xdr:colOff>
      <xdr:row>59</xdr:row>
      <xdr:rowOff>27204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18331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73482</xdr:rowOff>
    </xdr:from>
    <xdr:to>
      <xdr:col>46</xdr:col>
      <xdr:colOff>38100</xdr:colOff>
      <xdr:row>59</xdr:row>
      <xdr:rowOff>3632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166209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64910</xdr:rowOff>
    </xdr:from>
    <xdr:to>
      <xdr:col>41</xdr:col>
      <xdr:colOff>101600</xdr:colOff>
      <xdr:row>58</xdr:row>
      <xdr:rowOff>166510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157637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87096</xdr:rowOff>
    </xdr:from>
    <xdr:to>
      <xdr:col>36</xdr:col>
      <xdr:colOff>165100</xdr:colOff>
      <xdr:row>59</xdr:row>
      <xdr:rowOff>17246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8373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63936</xdr:rowOff>
    </xdr:from>
    <xdr:to>
      <xdr:col>55</xdr:col>
      <xdr:colOff>0</xdr:colOff>
      <xdr:row>79</xdr:row>
      <xdr:rowOff>55380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37036"/>
          <a:ext cx="838200" cy="1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119256</xdr:rowOff>
    </xdr:from>
    <xdr:to>
      <xdr:col>50</xdr:col>
      <xdr:colOff>114300</xdr:colOff>
      <xdr:row>79</xdr:row>
      <xdr:rowOff>55380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2356"/>
          <a:ext cx="889000" cy="10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119256</xdr:rowOff>
    </xdr:from>
    <xdr:to>
      <xdr:col>45</xdr:col>
      <xdr:colOff>177800</xdr:colOff>
      <xdr:row>79</xdr:row>
      <xdr:rowOff>58024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92356"/>
          <a:ext cx="8890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157349</xdr:rowOff>
    </xdr:from>
    <xdr:to>
      <xdr:col>46</xdr:col>
      <xdr:colOff>38100</xdr:colOff>
      <xdr:row>75</xdr:row>
      <xdr:rowOff>87499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4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104026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58024</xdr:rowOff>
    </xdr:from>
    <xdr:to>
      <xdr:col>41</xdr:col>
      <xdr:colOff>50800</xdr:colOff>
      <xdr:row>79</xdr:row>
      <xdr:rowOff>59854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60257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120838</xdr:rowOff>
    </xdr:from>
    <xdr:to>
      <xdr:col>41</xdr:col>
      <xdr:colOff>101600</xdr:colOff>
      <xdr:row>76</xdr:row>
      <xdr:rowOff>50989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97958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67515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60063</xdr:rowOff>
    </xdr:from>
    <xdr:to>
      <xdr:col>36</xdr:col>
      <xdr:colOff>165100</xdr:colOff>
      <xdr:row>76</xdr:row>
      <xdr:rowOff>161663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9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13136</xdr:rowOff>
    </xdr:from>
    <xdr:to>
      <xdr:col>55</xdr:col>
      <xdr:colOff>50800</xdr:colOff>
      <xdr:row>78</xdr:row>
      <xdr:rowOff>114736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99513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0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4580</xdr:rowOff>
    </xdr:from>
    <xdr:to>
      <xdr:col>50</xdr:col>
      <xdr:colOff>165100</xdr:colOff>
      <xdr:row>79</xdr:row>
      <xdr:rowOff>106180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97307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68456</xdr:rowOff>
    </xdr:from>
    <xdr:to>
      <xdr:col>46</xdr:col>
      <xdr:colOff>38100</xdr:colOff>
      <xdr:row>78</xdr:row>
      <xdr:rowOff>170056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161183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7224</xdr:rowOff>
    </xdr:from>
    <xdr:to>
      <xdr:col>41</xdr:col>
      <xdr:colOff>101600</xdr:colOff>
      <xdr:row>79</xdr:row>
      <xdr:rowOff>108824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99951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9054</xdr:rowOff>
    </xdr:from>
    <xdr:to>
      <xdr:col>36</xdr:col>
      <xdr:colOff>165100</xdr:colOff>
      <xdr:row>79</xdr:row>
      <xdr:rowOff>110654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101781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4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92132</xdr:rowOff>
    </xdr:from>
    <xdr:to>
      <xdr:col>55</xdr:col>
      <xdr:colOff>0</xdr:colOff>
      <xdr:row>94</xdr:row>
      <xdr:rowOff>158465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08432"/>
          <a:ext cx="838200" cy="6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75901</xdr:rowOff>
    </xdr:from>
    <xdr:to>
      <xdr:col>50</xdr:col>
      <xdr:colOff>114300</xdr:colOff>
      <xdr:row>94</xdr:row>
      <xdr:rowOff>92132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020751"/>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42239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75901</xdr:rowOff>
    </xdr:from>
    <xdr:to>
      <xdr:col>45</xdr:col>
      <xdr:colOff>177800</xdr:colOff>
      <xdr:row>94</xdr:row>
      <xdr:rowOff>18714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20751"/>
          <a:ext cx="889000" cy="1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62612</xdr:rowOff>
    </xdr:from>
    <xdr:to>
      <xdr:col>46</xdr:col>
      <xdr:colOff>38100</xdr:colOff>
      <xdr:row>94</xdr:row>
      <xdr:rowOff>164212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7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155339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18714</xdr:rowOff>
    </xdr:from>
    <xdr:to>
      <xdr:col>41</xdr:col>
      <xdr:colOff>50800</xdr:colOff>
      <xdr:row>94</xdr:row>
      <xdr:rowOff>85998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35014"/>
          <a:ext cx="8890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144831</xdr:rowOff>
    </xdr:from>
    <xdr:to>
      <xdr:col>41</xdr:col>
      <xdr:colOff>101600</xdr:colOff>
      <xdr:row>95</xdr:row>
      <xdr:rowOff>74981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6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66108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104102</xdr:rowOff>
    </xdr:from>
    <xdr:to>
      <xdr:col>36</xdr:col>
      <xdr:colOff>165100</xdr:colOff>
      <xdr:row>95</xdr:row>
      <xdr:rowOff>34252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2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25379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107665</xdr:rowOff>
    </xdr:from>
    <xdr:to>
      <xdr:col>55</xdr:col>
      <xdr:colOff>50800</xdr:colOff>
      <xdr:row>95</xdr:row>
      <xdr:rowOff>37815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86092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41332</xdr:rowOff>
    </xdr:from>
    <xdr:to>
      <xdr:col>50</xdr:col>
      <xdr:colOff>165100</xdr:colOff>
      <xdr:row>94</xdr:row>
      <xdr:rowOff>142932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159459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25101</xdr:rowOff>
    </xdr:from>
    <xdr:to>
      <xdr:col>46</xdr:col>
      <xdr:colOff>38100</xdr:colOff>
      <xdr:row>93</xdr:row>
      <xdr:rowOff>126701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143228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139364</xdr:rowOff>
    </xdr:from>
    <xdr:to>
      <xdr:col>41</xdr:col>
      <xdr:colOff>101600</xdr:colOff>
      <xdr:row>94</xdr:row>
      <xdr:rowOff>69514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86041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35198</xdr:rowOff>
    </xdr:from>
    <xdr:to>
      <xdr:col>36</xdr:col>
      <xdr:colOff>165100</xdr:colOff>
      <xdr:row>94</xdr:row>
      <xdr:rowOff>136798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153325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108643</xdr:rowOff>
    </xdr:from>
    <xdr:to>
      <xdr:col>85</xdr:col>
      <xdr:colOff>127000</xdr:colOff>
      <xdr:row>38</xdr:row>
      <xdr:rowOff>7782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80843"/>
          <a:ext cx="838200" cy="2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108643</xdr:rowOff>
    </xdr:from>
    <xdr:to>
      <xdr:col>81</xdr:col>
      <xdr:colOff>50800</xdr:colOff>
      <xdr:row>37</xdr:row>
      <xdr:rowOff>80411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80843"/>
          <a:ext cx="8890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80411</xdr:rowOff>
    </xdr:from>
    <xdr:to>
      <xdr:col>76</xdr:col>
      <xdr:colOff>114300</xdr:colOff>
      <xdr:row>37</xdr:row>
      <xdr:rowOff>145546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24061"/>
          <a:ext cx="889000" cy="6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117818</xdr:rowOff>
    </xdr:from>
    <xdr:to>
      <xdr:col>76</xdr:col>
      <xdr:colOff>165100</xdr:colOff>
      <xdr:row>37</xdr:row>
      <xdr:rowOff>47968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64495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156992</xdr:rowOff>
    </xdr:from>
    <xdr:to>
      <xdr:col>71</xdr:col>
      <xdr:colOff>177800</xdr:colOff>
      <xdr:row>37</xdr:row>
      <xdr:rowOff>145546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29192"/>
          <a:ext cx="889000" cy="16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128431</xdr:rowOff>
    </xdr:from>
    <xdr:to>
      <xdr:col>85</xdr:col>
      <xdr:colOff>177800</xdr:colOff>
      <xdr:row>38</xdr:row>
      <xdr:rowOff>58581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43358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8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57843</xdr:rowOff>
    </xdr:from>
    <xdr:to>
      <xdr:col>81</xdr:col>
      <xdr:colOff>101600</xdr:colOff>
      <xdr:row>36</xdr:row>
      <xdr:rowOff>159443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29611</xdr:rowOff>
    </xdr:from>
    <xdr:to>
      <xdr:col>76</xdr:col>
      <xdr:colOff>165100</xdr:colOff>
      <xdr:row>37</xdr:row>
      <xdr:rowOff>131211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7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122338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6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94746</xdr:rowOff>
    </xdr:from>
    <xdr:to>
      <xdr:col>72</xdr:col>
      <xdr:colOff>38100</xdr:colOff>
      <xdr:row>38</xdr:row>
      <xdr:rowOff>24896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106192</xdr:rowOff>
    </xdr:from>
    <xdr:to>
      <xdr:col>67</xdr:col>
      <xdr:colOff>101600</xdr:colOff>
      <xdr:row>37</xdr:row>
      <xdr:rowOff>36342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27469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127727</xdr:rowOff>
    </xdr:from>
    <xdr:to>
      <xdr:col>85</xdr:col>
      <xdr:colOff>127000</xdr:colOff>
      <xdr:row>56</xdr:row>
      <xdr:rowOff>80821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700227"/>
          <a:ext cx="838200" cy="98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80821</xdr:rowOff>
    </xdr:from>
    <xdr:to>
      <xdr:col>81</xdr:col>
      <xdr:colOff>50800</xdr:colOff>
      <xdr:row>56</xdr:row>
      <xdr:rowOff>139943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82021"/>
          <a:ext cx="889000" cy="5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11370</xdr:rowOff>
    </xdr:from>
    <xdr:to>
      <xdr:col>76</xdr:col>
      <xdr:colOff>114300</xdr:colOff>
      <xdr:row>56</xdr:row>
      <xdr:rowOff>139943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12570"/>
          <a:ext cx="889000" cy="12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50352</xdr:rowOff>
    </xdr:from>
    <xdr:to>
      <xdr:col>76</xdr:col>
      <xdr:colOff>165100</xdr:colOff>
      <xdr:row>55</xdr:row>
      <xdr:rowOff>151952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48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168479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2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11370</xdr:rowOff>
    </xdr:from>
    <xdr:to>
      <xdr:col>71</xdr:col>
      <xdr:colOff>177800</xdr:colOff>
      <xdr:row>56</xdr:row>
      <xdr:rowOff>139800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12570"/>
          <a:ext cx="889000" cy="12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19691</xdr:rowOff>
    </xdr:from>
    <xdr:to>
      <xdr:col>72</xdr:col>
      <xdr:colOff>38100</xdr:colOff>
      <xdr:row>55</xdr:row>
      <xdr:rowOff>121291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4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137818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2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153936</xdr:rowOff>
    </xdr:from>
    <xdr:to>
      <xdr:col>67</xdr:col>
      <xdr:colOff>101600</xdr:colOff>
      <xdr:row>56</xdr:row>
      <xdr:rowOff>84086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100613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76927</xdr:rowOff>
    </xdr:from>
    <xdr:to>
      <xdr:col>85</xdr:col>
      <xdr:colOff>177800</xdr:colOff>
      <xdr:row>51</xdr:row>
      <xdr:rowOff>7077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6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29954</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60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30021</xdr:rowOff>
    </xdr:from>
    <xdr:to>
      <xdr:col>81</xdr:col>
      <xdr:colOff>101600</xdr:colOff>
      <xdr:row>56</xdr:row>
      <xdr:rowOff>131621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122748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89143</xdr:rowOff>
    </xdr:from>
    <xdr:to>
      <xdr:col>76</xdr:col>
      <xdr:colOff>165100</xdr:colOff>
      <xdr:row>57</xdr:row>
      <xdr:rowOff>19293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132020</xdr:rowOff>
    </xdr:from>
    <xdr:to>
      <xdr:col>72</xdr:col>
      <xdr:colOff>38100</xdr:colOff>
      <xdr:row>56</xdr:row>
      <xdr:rowOff>62170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53297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65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89000</xdr:rowOff>
    </xdr:from>
    <xdr:to>
      <xdr:col>67</xdr:col>
      <xdr:colOff>101600</xdr:colOff>
      <xdr:row>57</xdr:row>
      <xdr:rowOff>19150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10277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8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37968</xdr:rowOff>
    </xdr:from>
    <xdr:to>
      <xdr:col>76</xdr:col>
      <xdr:colOff>165100</xdr:colOff>
      <xdr:row>77</xdr:row>
      <xdr:rowOff>139568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156095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132975</xdr:rowOff>
    </xdr:from>
    <xdr:to>
      <xdr:col>72</xdr:col>
      <xdr:colOff>38100</xdr:colOff>
      <xdr:row>77</xdr:row>
      <xdr:rowOff>63125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79651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3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45831</xdr:rowOff>
    </xdr:from>
    <xdr:to>
      <xdr:col>67</xdr:col>
      <xdr:colOff>101600</xdr:colOff>
      <xdr:row>77</xdr:row>
      <xdr:rowOff>147431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47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163958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2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3366</xdr:rowOff>
    </xdr:from>
    <xdr:to>
      <xdr:col>85</xdr:col>
      <xdr:colOff>127000</xdr:colOff>
      <xdr:row>99</xdr:row>
      <xdr:rowOff>3518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976916"/>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2705</xdr:rowOff>
    </xdr:from>
    <xdr:to>
      <xdr:col>81</xdr:col>
      <xdr:colOff>50800</xdr:colOff>
      <xdr:row>99</xdr:row>
      <xdr:rowOff>3366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976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1321</xdr:rowOff>
    </xdr:from>
    <xdr:to>
      <xdr:col>76</xdr:col>
      <xdr:colOff>114300</xdr:colOff>
      <xdr:row>99</xdr:row>
      <xdr:rowOff>2705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74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17856</xdr:rowOff>
    </xdr:from>
    <xdr:to>
      <xdr:col>76</xdr:col>
      <xdr:colOff>165100</xdr:colOff>
      <xdr:row>95</xdr:row>
      <xdr:rowOff>119456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135983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1321</xdr:rowOff>
    </xdr:from>
    <xdr:to>
      <xdr:col>71</xdr:col>
      <xdr:colOff>177800</xdr:colOff>
      <xdr:row>99</xdr:row>
      <xdr:rowOff>17030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974871"/>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164401</xdr:rowOff>
    </xdr:from>
    <xdr:to>
      <xdr:col>72</xdr:col>
      <xdr:colOff>38100</xdr:colOff>
      <xdr:row>95</xdr:row>
      <xdr:rowOff>94551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111078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14529</xdr:rowOff>
    </xdr:from>
    <xdr:to>
      <xdr:col>67</xdr:col>
      <xdr:colOff>101600</xdr:colOff>
      <xdr:row>95</xdr:row>
      <xdr:rowOff>116129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132656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124168</xdr:rowOff>
    </xdr:from>
    <xdr:to>
      <xdr:col>85</xdr:col>
      <xdr:colOff>177800</xdr:colOff>
      <xdr:row>99</xdr:row>
      <xdr:rowOff>54318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39095</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124016</xdr:rowOff>
    </xdr:from>
    <xdr:to>
      <xdr:col>81</xdr:col>
      <xdr:colOff>101600</xdr:colOff>
      <xdr:row>99</xdr:row>
      <xdr:rowOff>54166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45293</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701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123355</xdr:rowOff>
    </xdr:from>
    <xdr:to>
      <xdr:col>76</xdr:col>
      <xdr:colOff>165100</xdr:colOff>
      <xdr:row>99</xdr:row>
      <xdr:rowOff>53505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44632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70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121971</xdr:rowOff>
    </xdr:from>
    <xdr:to>
      <xdr:col>72</xdr:col>
      <xdr:colOff>38100</xdr:colOff>
      <xdr:row>99</xdr:row>
      <xdr:rowOff>52121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43248</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137680</xdr:rowOff>
    </xdr:from>
    <xdr:to>
      <xdr:col>67</xdr:col>
      <xdr:colOff>101600</xdr:colOff>
      <xdr:row>99</xdr:row>
      <xdr:rowOff>67830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58957</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703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2032</xdr:rowOff>
    </xdr:from>
    <xdr:to>
      <xdr:col>102</xdr:col>
      <xdr:colOff>165100</xdr:colOff>
      <xdr:row>30</xdr:row>
      <xdr:rowOff>103632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51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120159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24892</xdr:rowOff>
    </xdr:from>
    <xdr:to>
      <xdr:col>98</xdr:col>
      <xdr:colOff>38100</xdr:colOff>
      <xdr:row>37</xdr:row>
      <xdr:rowOff>126492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143019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4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１６，０７９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円と、前年比１４，８２３円の減となった。これは主として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津波避難施設建設工事及び防災行政無線（同報系）操作卓更新工事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等によるものです。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・民生費は、住民一人当たり１４５，４２０円と、前年比２１，１３８円の減となった。これは主として保育所空調設備更新事業費等の皆減等によるものです。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回っており、住民一人当たり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１２８，８３８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となった。また、前年比６８，７１７円の増となっている。これは、主としてあいあいホール大規模改修事業及び小学校トイレ様式化事業に伴う事業費の増が主な要因です。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円と、類似団体平均を大きく下回っているが、平成２７年度に借り入れた衛生債に係る元金償還開始により、令和元年度から増となっている（令和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年度は人口増により微減）。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・商工費は、住民一人当たり６，３２０円と、前年比４，９８８円の増となった。これは主として川越町つながる笑顔のまち応援商品券交付事業費の皆増等によるものです。</a:t>
          </a:r>
          <a:endParaRPr lang="en-US"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年度は、財政調整基金を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４０５，５６３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千円取崩し、歳計剰余金等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２４０，５２４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千円を積み立て、標準財政規模比は基金残高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２．４２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、実質収支額</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２．０３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となった。実質単年度収支は、特定目的基金への積み立てを行うことにより財政調整基金の取崩額が積立額を上回ったこと等によりマイナスとなっている。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また、前年度と比較して財政調整基金の積立額は増、取崩額は減となっている一方、単年度収支が大幅に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となっていることを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理由に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２．７９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各会計とも黒字となった。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今後の社会情勢等により、財政負担の増加が懸念されるため、各会計の歳入歳出を分析し、必要に応じて料金等の見直しを実施する等、長期的に健全な財政運営に努める。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8279821</v>
      </c>
      <c r="BO4" s="407"/>
      <c r="BP4" s="407"/>
      <c r="BQ4" s="407"/>
      <c r="BR4" s="407"/>
      <c r="BS4" s="407"/>
      <c r="BT4" s="407"/>
      <c r="BU4" s="408"/>
      <c r="BV4" s="406">
        <v>7703626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6.2</v>
      </c>
      <c r="CU4" s="413"/>
      <c r="CV4" s="413"/>
      <c r="CW4" s="413"/>
      <c r="CX4" s="413"/>
      <c r="CY4" s="413"/>
      <c r="CZ4" s="413"/>
      <c r="DA4" s="414"/>
      <c r="DB4" s="412">
        <v>8.1999999999999993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7969311</v>
      </c>
      <c r="BO5" s="444"/>
      <c r="BP5" s="444"/>
      <c r="BQ5" s="444"/>
      <c r="BR5" s="444"/>
      <c r="BS5" s="444"/>
      <c r="BT5" s="444"/>
      <c r="BU5" s="445"/>
      <c r="BV5" s="443">
        <v>7269638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74.400000000000006</v>
      </c>
      <c r="CU5" s="441"/>
      <c r="CV5" s="441"/>
      <c r="CW5" s="441"/>
      <c r="CX5" s="441"/>
      <c r="CY5" s="441"/>
      <c r="CZ5" s="441"/>
      <c r="DA5" s="442"/>
      <c r="DB5" s="440">
        <v>73.2</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310510</v>
      </c>
      <c r="BO6" s="444"/>
      <c r="BP6" s="444"/>
      <c r="BQ6" s="444"/>
      <c r="BR6" s="444"/>
      <c r="BS6" s="444"/>
      <c r="BT6" s="444"/>
      <c r="BU6" s="445"/>
      <c r="BV6" s="443">
        <v>433988</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74.400000000000006</v>
      </c>
      <c r="CU6" s="481"/>
      <c r="CV6" s="481"/>
      <c r="CW6" s="481"/>
      <c r="CX6" s="481"/>
      <c r="CY6" s="481"/>
      <c r="CZ6" s="481"/>
      <c r="DA6" s="482"/>
      <c r="DB6" s="480">
        <v>73.2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1809</v>
      </c>
      <c r="BO7" s="444"/>
      <c r="BP7" s="444"/>
      <c r="BQ7" s="444"/>
      <c r="BR7" s="444"/>
      <c r="BS7" s="444"/>
      <c r="BT7" s="444"/>
      <c r="BU7" s="445"/>
      <c r="BV7" s="443">
        <v>10392</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4980063</v>
      </c>
      <c r="CU7" s="444"/>
      <c r="CV7" s="444"/>
      <c r="CW7" s="444"/>
      <c r="CX7" s="444"/>
      <c r="CY7" s="444"/>
      <c r="CZ7" s="444"/>
      <c r="DA7" s="445"/>
      <c r="DB7" s="443">
        <v>5149326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308701</v>
      </c>
      <c r="BO8" s="444"/>
      <c r="BP8" s="444"/>
      <c r="BQ8" s="444"/>
      <c r="BR8" s="444"/>
      <c r="BS8" s="444"/>
      <c r="BT8" s="444"/>
      <c r="BU8" s="445"/>
      <c r="BV8" s="443">
        <v>423596</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1.24</v>
      </c>
      <c r="CU8" s="484"/>
      <c r="CV8" s="484"/>
      <c r="CW8" s="484"/>
      <c r="CX8" s="484"/>
      <c r="CY8" s="484"/>
      <c r="CZ8" s="484"/>
      <c r="DA8" s="485"/>
      <c r="DB8" s="483">
        <v>1.28</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15123</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-114895</v>
      </c>
      <c r="BO9" s="444"/>
      <c r="BP9" s="444"/>
      <c r="BQ9" s="444"/>
      <c r="BR9" s="444"/>
      <c r="BS9" s="444"/>
      <c r="BT9" s="444"/>
      <c r="BU9" s="445"/>
      <c r="BV9" s="443">
        <v>92262</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0.8</v>
      </c>
      <c r="CU9" s="441"/>
      <c r="CV9" s="441"/>
      <c r="CW9" s="441"/>
      <c r="CX9" s="441"/>
      <c r="CY9" s="441"/>
      <c r="CZ9" s="441"/>
      <c r="DA9" s="442"/>
      <c r="DB9" s="440">
        <v>0.8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14752</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28524</v>
      </c>
      <c r="BO10" s="444"/>
      <c r="BP10" s="444"/>
      <c r="BQ10" s="444"/>
      <c r="BR10" s="444"/>
      <c r="BS10" s="444"/>
      <c r="BT10" s="444"/>
      <c r="BU10" s="445"/>
      <c r="BV10" s="443">
        <v>36666</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96</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15535</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96</v>
      </c>
      <c r="AV12" s="476"/>
      <c r="AW12" s="476"/>
      <c r="AX12" s="476"/>
      <c r="AY12" s="477" t="s">
        <v>138</v>
      </c>
      <c r="AZ12" s="478"/>
      <c r="BA12" s="478"/>
      <c r="BB12" s="478"/>
      <c r="BC12" s="478"/>
      <c r="BD12" s="478"/>
      <c r="BE12" s="478"/>
      <c r="BF12" s="478"/>
      <c r="BG12" s="478"/>
      <c r="BH12" s="478"/>
      <c r="BI12" s="478"/>
      <c r="BJ12" s="478"/>
      <c r="BK12" s="478"/>
      <c r="BL12" s="478"/>
      <c r="BM12" s="479"/>
      <c r="BN12" s="443">
        <v>405563</v>
      </c>
      <c r="BO12" s="444"/>
      <c r="BP12" s="444"/>
      <c r="BQ12" s="444"/>
      <c r="BR12" s="444"/>
      <c r="BS12" s="444"/>
      <c r="BT12" s="444"/>
      <c r="BU12" s="445"/>
      <c r="BV12" s="443">
        <v>493942</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132</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14939</v>
      </c>
      <c r="S13" s="528"/>
      <c r="T13" s="528"/>
      <c r="U13" s="528"/>
      <c r="V13" s="529"/>
      <c r="W13" s="459" t="s">
        <v>142</v>
      </c>
      <c r="X13" s="460"/>
      <c r="Y13" s="460"/>
      <c r="Z13" s="460"/>
      <c r="AA13" s="460"/>
      <c r="AB13" s="450"/>
      <c r="AC13" s="494">
        <v>60</v>
      </c>
      <c r="AD13" s="495"/>
      <c r="AE13" s="495"/>
      <c r="AF13" s="495"/>
      <c r="AG13" s="537"/>
      <c r="AH13" s="494">
        <v>59</v>
      </c>
      <c r="AI13" s="495"/>
      <c r="AJ13" s="495"/>
      <c r="AK13" s="495"/>
      <c r="AL13" s="496"/>
      <c r="AM13" s="472" t="s">
        <v>143</v>
      </c>
      <c r="AN13" s="473"/>
      <c r="AO13" s="473"/>
      <c r="AP13" s="473"/>
      <c r="AQ13" s="473"/>
      <c r="AR13" s="473"/>
      <c r="AS13" s="473"/>
      <c r="AT13" s="474"/>
      <c r="AU13" s="475" t="s">
        <v>119</v>
      </c>
      <c r="AV13" s="476"/>
      <c r="AW13" s="476"/>
      <c r="AX13" s="476"/>
      <c r="AY13" s="477" t="s">
        <v>144</v>
      </c>
      <c r="AZ13" s="478"/>
      <c r="BA13" s="478"/>
      <c r="BB13" s="478"/>
      <c r="BC13" s="478"/>
      <c r="BD13" s="478"/>
      <c r="BE13" s="478"/>
      <c r="BF13" s="478"/>
      <c r="BG13" s="478"/>
      <c r="BH13" s="478"/>
      <c r="BI13" s="478"/>
      <c r="BJ13" s="478"/>
      <c r="BK13" s="478"/>
      <c r="BL13" s="478"/>
      <c r="BM13" s="479"/>
      <c r="BN13" s="443">
        <v>-491934</v>
      </c>
      <c r="BO13" s="444"/>
      <c r="BP13" s="444"/>
      <c r="BQ13" s="444"/>
      <c r="BR13" s="444"/>
      <c r="BS13" s="444"/>
      <c r="BT13" s="444"/>
      <c r="BU13" s="445"/>
      <c r="BV13" s="443">
        <v>-365014</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2.4</v>
      </c>
      <c r="CU13" s="441"/>
      <c r="CV13" s="441"/>
      <c r="CW13" s="441"/>
      <c r="CX13" s="441"/>
      <c r="CY13" s="441"/>
      <c r="CZ13" s="441"/>
      <c r="DA13" s="442"/>
      <c r="DB13" s="440">
        <v>2.2999999999999998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15477</v>
      </c>
      <c r="S14" s="528"/>
      <c r="T14" s="528"/>
      <c r="U14" s="528"/>
      <c r="V14" s="529"/>
      <c r="W14" s="433"/>
      <c r="X14" s="434"/>
      <c r="Y14" s="434"/>
      <c r="Z14" s="434"/>
      <c r="AA14" s="434"/>
      <c r="AB14" s="423"/>
      <c r="AC14" s="530">
        <v>0.8</v>
      </c>
      <c r="AD14" s="531"/>
      <c r="AE14" s="531"/>
      <c r="AF14" s="531"/>
      <c r="AG14" s="532"/>
      <c r="AH14" s="530">
        <v>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132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14876</v>
      </c>
      <c r="S15" s="528"/>
      <c r="T15" s="528"/>
      <c r="U15" s="528"/>
      <c r="V15" s="529"/>
      <c r="W15" s="459" t="s">
        <v>148</v>
      </c>
      <c r="X15" s="460"/>
      <c r="Y15" s="460"/>
      <c r="Z15" s="460"/>
      <c r="AA15" s="460"/>
      <c r="AB15" s="450"/>
      <c r="AC15" s="494">
        <v>2896</v>
      </c>
      <c r="AD15" s="495"/>
      <c r="AE15" s="495"/>
      <c r="AF15" s="495"/>
      <c r="AG15" s="537"/>
      <c r="AH15" s="494">
        <v>2762</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3854931</v>
      </c>
      <c r="BO15" s="407"/>
      <c r="BP15" s="407"/>
      <c r="BQ15" s="407"/>
      <c r="BR15" s="407"/>
      <c r="BS15" s="407"/>
      <c r="BT15" s="407"/>
      <c r="BU15" s="408"/>
      <c r="BV15" s="406">
        <v>3972135</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38.9</v>
      </c>
      <c r="AD16" s="531"/>
      <c r="AE16" s="531"/>
      <c r="AF16" s="531"/>
      <c r="AG16" s="532"/>
      <c r="AH16" s="530">
        <v>36.799999999999997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3224231</v>
      </c>
      <c r="BO16" s="444"/>
      <c r="BP16" s="444"/>
      <c r="BQ16" s="444"/>
      <c r="BR16" s="444"/>
      <c r="BS16" s="444"/>
      <c r="BT16" s="444"/>
      <c r="BU16" s="445"/>
      <c r="BV16" s="443">
        <v>3245796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152</v>
      </c>
      <c r="S17" s="550"/>
      <c r="T17" s="550"/>
      <c r="U17" s="550"/>
      <c r="V17" s="551"/>
      <c r="W17" s="459" t="s">
        <v>155</v>
      </c>
      <c r="X17" s="460"/>
      <c r="Y17" s="460"/>
      <c r="Z17" s="460"/>
      <c r="AA17" s="460"/>
      <c r="AB17" s="450"/>
      <c r="AC17" s="494">
        <v>4497</v>
      </c>
      <c r="AD17" s="495"/>
      <c r="AE17" s="495"/>
      <c r="AF17" s="495"/>
      <c r="AG17" s="537"/>
      <c r="AH17" s="494">
        <v>4687</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4980063</v>
      </c>
      <c r="BO17" s="444"/>
      <c r="BP17" s="444"/>
      <c r="BQ17" s="444"/>
      <c r="BR17" s="444"/>
      <c r="BS17" s="444"/>
      <c r="BT17" s="444"/>
      <c r="BU17" s="445"/>
      <c r="BV17" s="443">
        <v>5149326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8.7200000000000006</v>
      </c>
      <c r="M18" s="567"/>
      <c r="N18" s="567"/>
      <c r="O18" s="567"/>
      <c r="P18" s="567"/>
      <c r="Q18" s="567"/>
      <c r="R18" s="568"/>
      <c r="S18" s="568"/>
      <c r="T18" s="568"/>
      <c r="U18" s="568"/>
      <c r="V18" s="569"/>
      <c r="W18" s="461"/>
      <c r="X18" s="462"/>
      <c r="Y18" s="462"/>
      <c r="Z18" s="462"/>
      <c r="AA18" s="462"/>
      <c r="AB18" s="453"/>
      <c r="AC18" s="570">
        <v>60.3</v>
      </c>
      <c r="AD18" s="571"/>
      <c r="AE18" s="571"/>
      <c r="AF18" s="571"/>
      <c r="AG18" s="572"/>
      <c r="AH18" s="570">
        <v>62.4</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3779473</v>
      </c>
      <c r="BO18" s="444"/>
      <c r="BP18" s="444"/>
      <c r="BQ18" s="444"/>
      <c r="BR18" s="444"/>
      <c r="BS18" s="444"/>
      <c r="BT18" s="444"/>
      <c r="BU18" s="445"/>
      <c r="BV18" s="443">
        <v>3725527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1734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5926733</v>
      </c>
      <c r="BO19" s="444"/>
      <c r="BP19" s="444"/>
      <c r="BQ19" s="444"/>
      <c r="BR19" s="444"/>
      <c r="BS19" s="444"/>
      <c r="BT19" s="444"/>
      <c r="BU19" s="445"/>
      <c r="BV19" s="443">
        <v>5925456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6602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237930</v>
      </c>
      <c r="BO22" s="407"/>
      <c r="BP22" s="407"/>
      <c r="BQ22" s="407"/>
      <c r="BR22" s="407"/>
      <c r="BS22" s="407"/>
      <c r="BT22" s="407"/>
      <c r="BU22" s="408"/>
      <c r="BV22" s="406">
        <v>286664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237930</v>
      </c>
      <c r="BO23" s="444"/>
      <c r="BP23" s="444"/>
      <c r="BQ23" s="444"/>
      <c r="BR23" s="444"/>
      <c r="BS23" s="444"/>
      <c r="BT23" s="444"/>
      <c r="BU23" s="445"/>
      <c r="BV23" s="443">
        <v>286664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8400</v>
      </c>
      <c r="R24" s="495"/>
      <c r="S24" s="495"/>
      <c r="T24" s="495"/>
      <c r="U24" s="495"/>
      <c r="V24" s="537"/>
      <c r="W24" s="589"/>
      <c r="X24" s="590"/>
      <c r="Y24" s="591"/>
      <c r="Z24" s="493" t="s">
        <v>172</v>
      </c>
      <c r="AA24" s="473"/>
      <c r="AB24" s="473"/>
      <c r="AC24" s="473"/>
      <c r="AD24" s="473"/>
      <c r="AE24" s="473"/>
      <c r="AF24" s="473"/>
      <c r="AG24" s="474"/>
      <c r="AH24" s="494">
        <v>97</v>
      </c>
      <c r="AI24" s="495"/>
      <c r="AJ24" s="495"/>
      <c r="AK24" s="495"/>
      <c r="AL24" s="537"/>
      <c r="AM24" s="494">
        <v>297984</v>
      </c>
      <c r="AN24" s="495"/>
      <c r="AO24" s="495"/>
      <c r="AP24" s="495"/>
      <c r="AQ24" s="495"/>
      <c r="AR24" s="537"/>
      <c r="AS24" s="494">
        <v>3072</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237930</v>
      </c>
      <c r="BO24" s="444"/>
      <c r="BP24" s="444"/>
      <c r="BQ24" s="444"/>
      <c r="BR24" s="444"/>
      <c r="BS24" s="444"/>
      <c r="BT24" s="444"/>
      <c r="BU24" s="445"/>
      <c r="BV24" s="443">
        <v>286664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6510</v>
      </c>
      <c r="R25" s="495"/>
      <c r="S25" s="495"/>
      <c r="T25" s="495"/>
      <c r="U25" s="495"/>
      <c r="V25" s="537"/>
      <c r="W25" s="589"/>
      <c r="X25" s="590"/>
      <c r="Y25" s="591"/>
      <c r="Z25" s="493" t="s">
        <v>175</v>
      </c>
      <c r="AA25" s="473"/>
      <c r="AB25" s="473"/>
      <c r="AC25" s="473"/>
      <c r="AD25" s="473"/>
      <c r="AE25" s="473"/>
      <c r="AF25" s="473"/>
      <c r="AG25" s="474"/>
      <c r="AH25" s="494" t="s">
        <v>132</v>
      </c>
      <c r="AI25" s="495"/>
      <c r="AJ25" s="495"/>
      <c r="AK25" s="495"/>
      <c r="AL25" s="537"/>
      <c r="AM25" s="494" t="s">
        <v>132</v>
      </c>
      <c r="AN25" s="495"/>
      <c r="AO25" s="495"/>
      <c r="AP25" s="495"/>
      <c r="AQ25" s="495"/>
      <c r="AR25" s="537"/>
      <c r="AS25" s="494" t="s">
        <v>132</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3011005</v>
      </c>
      <c r="BO25" s="407"/>
      <c r="BP25" s="407"/>
      <c r="BQ25" s="407"/>
      <c r="BR25" s="407"/>
      <c r="BS25" s="407"/>
      <c r="BT25" s="407"/>
      <c r="BU25" s="408"/>
      <c r="BV25" s="406">
        <v>1367563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5700</v>
      </c>
      <c r="R26" s="495"/>
      <c r="S26" s="495"/>
      <c r="T26" s="495"/>
      <c r="U26" s="495"/>
      <c r="V26" s="537"/>
      <c r="W26" s="589"/>
      <c r="X26" s="590"/>
      <c r="Y26" s="591"/>
      <c r="Z26" s="493" t="s">
        <v>178</v>
      </c>
      <c r="AA26" s="595"/>
      <c r="AB26" s="595"/>
      <c r="AC26" s="595"/>
      <c r="AD26" s="595"/>
      <c r="AE26" s="595"/>
      <c r="AF26" s="595"/>
      <c r="AG26" s="596"/>
      <c r="AH26" s="494">
        <v>1</v>
      </c>
      <c r="AI26" s="495"/>
      <c r="AJ26" s="495"/>
      <c r="AK26" s="495"/>
      <c r="AL26" s="537"/>
      <c r="AM26" s="494" t="s">
        <v>179</v>
      </c>
      <c r="AN26" s="495"/>
      <c r="AO26" s="495"/>
      <c r="AP26" s="495"/>
      <c r="AQ26" s="495"/>
      <c r="AR26" s="537"/>
      <c r="AS26" s="494" t="s">
        <v>180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132</v>
      </c>
      <c r="BO26" s="444"/>
      <c r="BP26" s="444"/>
      <c r="BQ26" s="444"/>
      <c r="BR26" s="444"/>
      <c r="BS26" s="444"/>
      <c r="BT26" s="444"/>
      <c r="BU26" s="445"/>
      <c r="BV26" s="443" t="s">
        <v>132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3270</v>
      </c>
      <c r="R27" s="495"/>
      <c r="S27" s="495"/>
      <c r="T27" s="495"/>
      <c r="U27" s="495"/>
      <c r="V27" s="537"/>
      <c r="W27" s="589"/>
      <c r="X27" s="590"/>
      <c r="Y27" s="591"/>
      <c r="Z27" s="493" t="s">
        <v>183</v>
      </c>
      <c r="AA27" s="473"/>
      <c r="AB27" s="473"/>
      <c r="AC27" s="473"/>
      <c r="AD27" s="473"/>
      <c r="AE27" s="473"/>
      <c r="AF27" s="473"/>
      <c r="AG27" s="474"/>
      <c r="AH27" s="494">
        <v>12</v>
      </c>
      <c r="AI27" s="495"/>
      <c r="AJ27" s="495"/>
      <c r="AK27" s="495"/>
      <c r="AL27" s="537"/>
      <c r="AM27" s="494">
        <v>35916</v>
      </c>
      <c r="AN27" s="495"/>
      <c r="AO27" s="495"/>
      <c r="AP27" s="495"/>
      <c r="AQ27" s="495"/>
      <c r="AR27" s="537"/>
      <c r="AS27" s="494">
        <v>2993</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329330</v>
      </c>
      <c r="BO27" s="563"/>
      <c r="BP27" s="563"/>
      <c r="BQ27" s="563"/>
      <c r="BR27" s="563"/>
      <c r="BS27" s="563"/>
      <c r="BT27" s="563"/>
      <c r="BU27" s="564"/>
      <c r="BV27" s="562">
        <v>329330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2600</v>
      </c>
      <c r="R28" s="495"/>
      <c r="S28" s="495"/>
      <c r="T28" s="495"/>
      <c r="U28" s="495"/>
      <c r="V28" s="537"/>
      <c r="W28" s="589"/>
      <c r="X28" s="590"/>
      <c r="Y28" s="591"/>
      <c r="Z28" s="493" t="s">
        <v>186</v>
      </c>
      <c r="AA28" s="473"/>
      <c r="AB28" s="473"/>
      <c r="AC28" s="473"/>
      <c r="AD28" s="473"/>
      <c r="AE28" s="473"/>
      <c r="AF28" s="473"/>
      <c r="AG28" s="474"/>
      <c r="AH28" s="494" t="s">
        <v>140</v>
      </c>
      <c r="AI28" s="495"/>
      <c r="AJ28" s="495"/>
      <c r="AK28" s="495"/>
      <c r="AL28" s="537"/>
      <c r="AM28" s="494" t="s">
        <v>140</v>
      </c>
      <c r="AN28" s="495"/>
      <c r="AO28" s="495"/>
      <c r="AP28" s="495"/>
      <c r="AQ28" s="495"/>
      <c r="AR28" s="537"/>
      <c r="AS28" s="494" t="s">
        <v>132</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8519891</v>
      </c>
      <c r="BO28" s="407"/>
      <c r="BP28" s="407"/>
      <c r="BQ28" s="407"/>
      <c r="BR28" s="407"/>
      <c r="BS28" s="407"/>
      <c r="BT28" s="407"/>
      <c r="BU28" s="408"/>
      <c r="BV28" s="406">
        <v>8684930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10</v>
      </c>
      <c r="M29" s="495"/>
      <c r="N29" s="495"/>
      <c r="O29" s="495"/>
      <c r="P29" s="537"/>
      <c r="Q29" s="494">
        <v>2300</v>
      </c>
      <c r="R29" s="495"/>
      <c r="S29" s="495"/>
      <c r="T29" s="495"/>
      <c r="U29" s="495"/>
      <c r="V29" s="537"/>
      <c r="W29" s="592"/>
      <c r="X29" s="593"/>
      <c r="Y29" s="594"/>
      <c r="Z29" s="493" t="s">
        <v>189</v>
      </c>
      <c r="AA29" s="473"/>
      <c r="AB29" s="473"/>
      <c r="AC29" s="473"/>
      <c r="AD29" s="473"/>
      <c r="AE29" s="473"/>
      <c r="AF29" s="473"/>
      <c r="AG29" s="474"/>
      <c r="AH29" s="494">
        <v>109</v>
      </c>
      <c r="AI29" s="495"/>
      <c r="AJ29" s="495"/>
      <c r="AK29" s="495"/>
      <c r="AL29" s="537"/>
      <c r="AM29" s="494">
        <v>333900</v>
      </c>
      <c r="AN29" s="495"/>
      <c r="AO29" s="495"/>
      <c r="AP29" s="495"/>
      <c r="AQ29" s="495"/>
      <c r="AR29" s="537"/>
      <c r="AS29" s="494">
        <v>3063</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3091074</v>
      </c>
      <c r="BO29" s="444"/>
      <c r="BP29" s="444"/>
      <c r="BQ29" s="444"/>
      <c r="BR29" s="444"/>
      <c r="BS29" s="444"/>
      <c r="BT29" s="444"/>
      <c r="BU29" s="445"/>
      <c r="BV29" s="443">
        <v>3130637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100.8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14319448</v>
      </c>
      <c r="BO30" s="563"/>
      <c r="BP30" s="563"/>
      <c r="BQ30" s="563"/>
      <c r="BR30" s="563"/>
      <c r="BS30" s="563"/>
      <c r="BT30" s="563"/>
      <c r="BU30" s="564"/>
      <c r="BV30" s="562">
        <v>14697606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三重県三重郡老人福祉施設組合(一般会計)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三重県三重郡老人福祉施設組合（介護サービス事業特別会計）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朝日町、川越町組合立環境クリーンセンター</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朝明広域衛生組合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三重県市町総合事務組合（一般会計）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三重県市町総合事務組合（共同研修特別会計）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三重県市町総合事務組合（デジタル地図特別会計）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三重県市町総合事務組合（物品特別会計）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三重県市町総合事務組合（退職手当特別会計）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三重県市町総合事務組合（消防救急無線特別会計）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77uUZ9+RBj8OwpWtws18+N1cxXUAHsz87foChdBNj7wLdqa5TyZPA0oC56UEb7A+Mlhpi4JZnidKaFL1P1HeA==" saltValue="tAksmR8YqgdzyJYBw+HS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7" t="s">
        <v>571</v>
      </c>
      <c r="D34" s="1187"/>
      <c r="E34" s="1188"/>
      <c r="F34" s="32">
        <v>6.66</v>
      </c>
      <c r="G34" s="33">
        <v>3.9</v>
      </c>
      <c r="H34" s="33">
        <v>6.52</v>
      </c>
      <c r="I34" s="33">
        <v>8.2200000000000006</v>
      </c>
      <c r="J34" s="34">
        <v>6.19</v>
      </c>
      <c r="K34" s="22"/>
      <c r="L34" s="22"/>
      <c r="M34" s="22"/>
      <c r="N34" s="22"/>
      <c r="O34" s="22"/>
      <c r="P34" s="22"/>
    </row>
    <row r="35" spans="1:16" ht="39" customHeight="1" x14ac:dyDescent="0.15">
      <c r="A35" s="22"/>
      <c r="B35" s="35"/>
      <c r="C35" s="1181" t="s">
        <v>572</v>
      </c>
      <c r="D35" s="1182"/>
      <c r="E35" s="1183"/>
      <c r="F35" s="36">
        <v>7.28</v>
      </c>
      <c r="G35" s="37">
        <v>6.46</v>
      </c>
      <c r="H35" s="37">
        <v>5.82</v>
      </c>
      <c r="I35" s="37">
        <v>5.09</v>
      </c>
      <c r="J35" s="38">
        <v>4.68</v>
      </c>
      <c r="K35" s="22"/>
      <c r="L35" s="22"/>
      <c r="M35" s="22"/>
      <c r="N35" s="22"/>
      <c r="O35" s="22"/>
      <c r="P35" s="22"/>
    </row>
    <row r="36" spans="1:16" ht="39" customHeight="1" x14ac:dyDescent="0.15">
      <c r="A36" s="22"/>
      <c r="B36" s="35"/>
      <c r="C36" s="1181" t="s">
        <v>573</v>
      </c>
      <c r="D36" s="1182"/>
      <c r="E36" s="1183"/>
      <c r="F36" s="36">
        <v>0.48</v>
      </c>
      <c r="G36" s="37">
        <v>0.63</v>
      </c>
      <c r="H36" s="37">
        <v>0.44</v>
      </c>
      <c r="I36" s="37">
        <v>0.47</v>
      </c>
      <c r="J36" s="38">
        <v>0.6</v>
      </c>
      <c r="K36" s="22"/>
      <c r="L36" s="22"/>
      <c r="M36" s="22"/>
      <c r="N36" s="22"/>
      <c r="O36" s="22"/>
      <c r="P36" s="22"/>
    </row>
    <row r="37" spans="1:16" ht="39" customHeight="1" x14ac:dyDescent="0.15">
      <c r="A37" s="22"/>
      <c r="B37" s="35"/>
      <c r="C37" s="1181" t="s">
        <v>574</v>
      </c>
      <c r="D37" s="1182"/>
      <c r="E37" s="1183"/>
      <c r="F37" s="36">
        <v>0.31</v>
      </c>
      <c r="G37" s="37">
        <v>0.53</v>
      </c>
      <c r="H37" s="37">
        <v>0.5</v>
      </c>
      <c r="I37" s="37">
        <v>0.42</v>
      </c>
      <c r="J37" s="38">
        <v>0.49</v>
      </c>
      <c r="K37" s="22"/>
      <c r="L37" s="22"/>
      <c r="M37" s="22"/>
      <c r="N37" s="22"/>
      <c r="O37" s="22"/>
      <c r="P37" s="22"/>
    </row>
    <row r="38" spans="1:16" ht="39" customHeight="1" x14ac:dyDescent="0.15">
      <c r="A38" s="22"/>
      <c r="B38" s="35"/>
      <c r="C38" s="1181" t="s">
        <v>575</v>
      </c>
      <c r="D38" s="1182"/>
      <c r="E38" s="1183"/>
      <c r="F38" s="36">
        <v>0.4</v>
      </c>
      <c r="G38" s="37">
        <v>0.44</v>
      </c>
      <c r="H38" s="37">
        <v>0.2</v>
      </c>
      <c r="I38" s="37">
        <v>0.34</v>
      </c>
      <c r="J38" s="38">
        <v>0.41</v>
      </c>
      <c r="K38" s="22"/>
      <c r="L38" s="22"/>
      <c r="M38" s="22"/>
      <c r="N38" s="22"/>
      <c r="O38" s="22"/>
      <c r="P38" s="22"/>
    </row>
    <row r="39" spans="1:16" ht="39" customHeight="1" x14ac:dyDescent="0.15">
      <c r="A39" s="22"/>
      <c r="B39" s="35"/>
      <c r="C39" s="1181" t="s">
        <v>576</v>
      </c>
      <c r="D39" s="1182"/>
      <c r="E39" s="1183"/>
      <c r="F39" s="36">
        <v>7.0000000000000007E-2</v>
      </c>
      <c r="G39" s="37">
        <v>0.06</v>
      </c>
      <c r="H39" s="37">
        <v>0.06</v>
      </c>
      <c r="I39" s="37">
        <v>0.06</v>
      </c>
      <c r="J39" s="38">
        <v>7.0000000000000007E-2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577</v>
      </c>
      <c r="D42" s="1182"/>
      <c r="E42" s="1183"/>
      <c r="F42" s="36" t="s">
        <v>520</v>
      </c>
      <c r="G42" s="37" t="s">
        <v>520</v>
      </c>
      <c r="H42" s="37" t="s">
        <v>520</v>
      </c>
      <c r="I42" s="37" t="s">
        <v>520</v>
      </c>
      <c r="J42" s="38" t="s">
        <v>520</v>
      </c>
      <c r="K42" s="22"/>
      <c r="L42" s="22"/>
      <c r="M42" s="22"/>
      <c r="N42" s="22"/>
      <c r="O42" s="22"/>
      <c r="P42" s="22"/>
    </row>
    <row r="43" spans="1:16" ht="39" customHeight="1" thickBot="1" x14ac:dyDescent="0.2">
      <c r="A43" s="22"/>
      <c r="B43" s="40"/>
      <c r="C43" s="1184" t="s">
        <v>578</v>
      </c>
      <c r="D43" s="1185"/>
      <c r="E43" s="1186"/>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tBkeIzNChl7IUbcyfMqlaNpgTUxFC3SesVL5DLRMJJRcPtzCyzlsEeiVTPVgSMHz1ev0PW80T2fSETxplQMNQ==" saltValue="hvD4JQhmmfUlH561gCdz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33</v>
      </c>
      <c r="L45" s="60">
        <v>52</v>
      </c>
      <c r="M45" s="60">
        <v>50</v>
      </c>
      <c r="N45" s="60">
        <v>50</v>
      </c>
      <c r="O45" s="61">
        <v>50</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520</v>
      </c>
      <c r="L46" s="64" t="s">
        <v>520</v>
      </c>
      <c r="M46" s="64" t="s">
        <v>520</v>
      </c>
      <c r="N46" s="64" t="s">
        <v>520</v>
      </c>
      <c r="O46" s="65" t="s">
        <v>520</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520</v>
      </c>
      <c r="L47" s="64" t="s">
        <v>520</v>
      </c>
      <c r="M47" s="64" t="s">
        <v>520</v>
      </c>
      <c r="N47" s="64" t="s">
        <v>520</v>
      </c>
      <c r="O47" s="65" t="s">
        <v>520</v>
      </c>
      <c r="P47" s="48"/>
      <c r="Q47" s="48"/>
      <c r="R47" s="48"/>
      <c r="S47" s="48"/>
      <c r="T47" s="48"/>
      <c r="U47" s="48"/>
    </row>
    <row r="48" spans="1:21" ht="30.75" customHeight="1" x14ac:dyDescent="0.15">
      <c r="A48" s="48"/>
      <c r="B48" s="1191"/>
      <c r="C48" s="1192"/>
      <c r="D48" s="62"/>
      <c r="E48" s="1197" t="s">
        <v>15</v>
      </c>
      <c r="F48" s="1197"/>
      <c r="G48" s="1197"/>
      <c r="H48" s="1197"/>
      <c r="I48" s="1197"/>
      <c r="J48" s="1198"/>
      <c r="K48" s="63">
        <v>496</v>
      </c>
      <c r="L48" s="64">
        <v>491</v>
      </c>
      <c r="M48" s="64">
        <v>502</v>
      </c>
      <c r="N48" s="64">
        <v>482</v>
      </c>
      <c r="O48" s="65">
        <v>439</v>
      </c>
      <c r="P48" s="48"/>
      <c r="Q48" s="48"/>
      <c r="R48" s="48"/>
      <c r="S48" s="48"/>
      <c r="T48" s="48"/>
      <c r="U48" s="48"/>
    </row>
    <row r="49" spans="1:21" ht="30.75" customHeight="1" x14ac:dyDescent="0.15">
      <c r="A49" s="48"/>
      <c r="B49" s="1191"/>
      <c r="C49" s="1192"/>
      <c r="D49" s="62"/>
      <c r="E49" s="1197" t="s">
        <v>16</v>
      </c>
      <c r="F49" s="1197"/>
      <c r="G49" s="1197"/>
      <c r="H49" s="1197"/>
      <c r="I49" s="1197"/>
      <c r="J49" s="1198"/>
      <c r="K49" s="63">
        <v>0</v>
      </c>
      <c r="L49" s="64">
        <v>0</v>
      </c>
      <c r="M49" s="64">
        <v>0</v>
      </c>
      <c r="N49" s="64">
        <v>0</v>
      </c>
      <c r="O49" s="65">
        <v>0</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520</v>
      </c>
      <c r="L50" s="64" t="s">
        <v>520</v>
      </c>
      <c r="M50" s="64" t="s">
        <v>520</v>
      </c>
      <c r="N50" s="64" t="s">
        <v>520</v>
      </c>
      <c r="O50" s="65" t="s">
        <v>520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520</v>
      </c>
      <c r="L51" s="64" t="s">
        <v>520</v>
      </c>
      <c r="M51" s="64" t="s">
        <v>520</v>
      </c>
      <c r="N51" s="64" t="s">
        <v>520</v>
      </c>
      <c r="O51" s="65" t="s">
        <v>520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469</v>
      </c>
      <c r="L52" s="64">
        <v>454</v>
      </c>
      <c r="M52" s="64">
        <v>435</v>
      </c>
      <c r="N52" s="64">
        <v>415</v>
      </c>
      <c r="O52" s="65">
        <v>387</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60</v>
      </c>
      <c r="L53" s="69">
        <v>89</v>
      </c>
      <c r="M53" s="69">
        <v>117</v>
      </c>
      <c r="N53" s="69">
        <v>117</v>
      </c>
      <c r="O53" s="70">
        <v>102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KE0sQHfX/2LQCqh610YQr939gKTBdFR6JPK2QscIFTsQ2eb/Q5DMKRCgbfnC6ZUB7aDk7AzKHq7vDzW9wPZBQ==" saltValue="IXedaD0kS66pemwBZ9pS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561</v>
      </c>
      <c r="J40" s="103" t="s">
        <v>562</v>
      </c>
      <c r="K40" s="103" t="s">
        <v>563</v>
      </c>
      <c r="L40" s="103" t="s">
        <v>564</v>
      </c>
      <c r="M40" s="104" t="s">
        <v>565</v>
      </c>
    </row>
    <row r="41" spans="2:13" ht="27.75" customHeight="1" x14ac:dyDescent="0.15">
      <c r="B41" s="1220" t="s">
        <v>32</v>
      </c>
      <c r="C41" s="1221"/>
      <c r="D41" s="105"/>
      <c r="E41" s="1226" t="s">
        <v>33</v>
      </c>
      <c r="F41" s="1226"/>
      <c r="G41" s="1226"/>
      <c r="H41" s="1227"/>
      <c r="I41" s="355">
        <v>432</v>
      </c>
      <c r="J41" s="356">
        <v>383</v>
      </c>
      <c r="K41" s="356">
        <v>335</v>
      </c>
      <c r="L41" s="356">
        <v>287</v>
      </c>
      <c r="M41" s="357">
        <v>238</v>
      </c>
    </row>
    <row r="42" spans="2:13" ht="27.75" customHeight="1" x14ac:dyDescent="0.15">
      <c r="B42" s="1222"/>
      <c r="C42" s="1223"/>
      <c r="D42" s="106"/>
      <c r="E42" s="1228" t="s">
        <v>34</v>
      </c>
      <c r="F42" s="1228"/>
      <c r="G42" s="1228"/>
      <c r="H42" s="1229"/>
      <c r="I42" s="358" t="s">
        <v>520</v>
      </c>
      <c r="J42" s="359" t="s">
        <v>520</v>
      </c>
      <c r="K42" s="359" t="s">
        <v>520</v>
      </c>
      <c r="L42" s="359" t="s">
        <v>520</v>
      </c>
      <c r="M42" s="360" t="s">
        <v>520</v>
      </c>
    </row>
    <row r="43" spans="2:13" ht="27.75" customHeight="1" x14ac:dyDescent="0.15">
      <c r="B43" s="1222"/>
      <c r="C43" s="1223"/>
      <c r="D43" s="106"/>
      <c r="E43" s="1228" t="s">
        <v>35</v>
      </c>
      <c r="F43" s="1228"/>
      <c r="G43" s="1228"/>
      <c r="H43" s="1229"/>
      <c r="I43" s="358">
        <v>4278</v>
      </c>
      <c r="J43" s="359">
        <v>3929</v>
      </c>
      <c r="K43" s="359">
        <v>3556</v>
      </c>
      <c r="L43" s="359">
        <v>3237</v>
      </c>
      <c r="M43" s="360">
        <v>2891</v>
      </c>
    </row>
    <row r="44" spans="2:13" ht="27.75" customHeight="1" x14ac:dyDescent="0.15">
      <c r="B44" s="1222"/>
      <c r="C44" s="1223"/>
      <c r="D44" s="106"/>
      <c r="E44" s="1228" t="s">
        <v>36</v>
      </c>
      <c r="F44" s="1228"/>
      <c r="G44" s="1228"/>
      <c r="H44" s="1229"/>
      <c r="I44" s="358">
        <v>4</v>
      </c>
      <c r="J44" s="359">
        <v>3</v>
      </c>
      <c r="K44" s="359">
        <v>2</v>
      </c>
      <c r="L44" s="359">
        <v>2</v>
      </c>
      <c r="M44" s="360">
        <v>5</v>
      </c>
    </row>
    <row r="45" spans="2:13" ht="27.75" customHeight="1" x14ac:dyDescent="0.15">
      <c r="B45" s="1222"/>
      <c r="C45" s="1223"/>
      <c r="D45" s="106"/>
      <c r="E45" s="1228" t="s">
        <v>37</v>
      </c>
      <c r="F45" s="1228"/>
      <c r="G45" s="1228"/>
      <c r="H45" s="1229"/>
      <c r="I45" s="358">
        <v>379</v>
      </c>
      <c r="J45" s="359">
        <v>413</v>
      </c>
      <c r="K45" s="359">
        <v>334</v>
      </c>
      <c r="L45" s="359">
        <v>251</v>
      </c>
      <c r="M45" s="360">
        <v>169</v>
      </c>
    </row>
    <row r="46" spans="2:13" ht="27.75" customHeight="1" x14ac:dyDescent="0.15">
      <c r="B46" s="1222"/>
      <c r="C46" s="1223"/>
      <c r="D46" s="107"/>
      <c r="E46" s="1228" t="s">
        <v>38</v>
      </c>
      <c r="F46" s="1228"/>
      <c r="G46" s="1228"/>
      <c r="H46" s="1229"/>
      <c r="I46" s="358" t="s">
        <v>520</v>
      </c>
      <c r="J46" s="359" t="s">
        <v>520</v>
      </c>
      <c r="K46" s="359" t="s">
        <v>520</v>
      </c>
      <c r="L46" s="359" t="s">
        <v>520</v>
      </c>
      <c r="M46" s="360" t="s">
        <v>520</v>
      </c>
    </row>
    <row r="47" spans="2:13" ht="27.75" customHeight="1" x14ac:dyDescent="0.15">
      <c r="B47" s="1222"/>
      <c r="C47" s="1223"/>
      <c r="D47" s="108"/>
      <c r="E47" s="1230" t="s">
        <v>39</v>
      </c>
      <c r="F47" s="1231"/>
      <c r="G47" s="1231"/>
      <c r="H47" s="1232"/>
      <c r="I47" s="358" t="s">
        <v>520</v>
      </c>
      <c r="J47" s="359" t="s">
        <v>520</v>
      </c>
      <c r="K47" s="359" t="s">
        <v>520</v>
      </c>
      <c r="L47" s="359" t="s">
        <v>520</v>
      </c>
      <c r="M47" s="360" t="s">
        <v>520</v>
      </c>
    </row>
    <row r="48" spans="2:13" ht="27.75" customHeight="1" x14ac:dyDescent="0.15">
      <c r="B48" s="1222"/>
      <c r="C48" s="1223"/>
      <c r="D48" s="106"/>
      <c r="E48" s="1228" t="s">
        <v>40</v>
      </c>
      <c r="F48" s="1228"/>
      <c r="G48" s="1228"/>
      <c r="H48" s="1229"/>
      <c r="I48" s="358" t="s">
        <v>520</v>
      </c>
      <c r="J48" s="359" t="s">
        <v>520</v>
      </c>
      <c r="K48" s="359" t="s">
        <v>520</v>
      </c>
      <c r="L48" s="359" t="s">
        <v>520</v>
      </c>
      <c r="M48" s="360" t="s">
        <v>520</v>
      </c>
    </row>
    <row r="49" spans="2:13" ht="27.75" customHeight="1" x14ac:dyDescent="0.15">
      <c r="B49" s="1224"/>
      <c r="C49" s="1225"/>
      <c r="D49" s="106"/>
      <c r="E49" s="1228" t="s">
        <v>41</v>
      </c>
      <c r="F49" s="1228"/>
      <c r="G49" s="1228"/>
      <c r="H49" s="1229"/>
      <c r="I49" s="358" t="s">
        <v>520</v>
      </c>
      <c r="J49" s="359" t="s">
        <v>520</v>
      </c>
      <c r="K49" s="359" t="s">
        <v>520</v>
      </c>
      <c r="L49" s="359" t="s">
        <v>520</v>
      </c>
      <c r="M49" s="360" t="s">
        <v>520</v>
      </c>
    </row>
    <row r="50" spans="2:13" ht="27.75" customHeight="1" x14ac:dyDescent="0.15">
      <c r="B50" s="1233" t="s">
        <v>42</v>
      </c>
      <c r="C50" s="1234"/>
      <c r="D50" s="109"/>
      <c r="E50" s="1228" t="s">
        <v>43</v>
      </c>
      <c r="F50" s="1228"/>
      <c r="G50" s="1228"/>
      <c r="H50" s="1229"/>
      <c r="I50" s="358">
        <v>25765</v>
      </c>
      <c r="J50" s="359">
        <v>26190</v>
      </c>
      <c r="K50" s="359">
        <v>26772</v>
      </c>
      <c r="L50" s="359">
        <v>27054</v>
      </c>
      <c r="M50" s="360">
        <v>26519</v>
      </c>
    </row>
    <row r="51" spans="2:13" ht="27.75" customHeight="1" x14ac:dyDescent="0.15">
      <c r="B51" s="1222"/>
      <c r="C51" s="1223"/>
      <c r="D51" s="106"/>
      <c r="E51" s="1228" t="s">
        <v>44</v>
      </c>
      <c r="F51" s="1228"/>
      <c r="G51" s="1228"/>
      <c r="H51" s="1229"/>
      <c r="I51" s="358" t="s">
        <v>520</v>
      </c>
      <c r="J51" s="359" t="s">
        <v>520</v>
      </c>
      <c r="K51" s="359" t="s">
        <v>520</v>
      </c>
      <c r="L51" s="359" t="s">
        <v>520</v>
      </c>
      <c r="M51" s="360" t="s">
        <v>520</v>
      </c>
    </row>
    <row r="52" spans="2:13" ht="27.75" customHeight="1" x14ac:dyDescent="0.15">
      <c r="B52" s="1224"/>
      <c r="C52" s="1225"/>
      <c r="D52" s="106"/>
      <c r="E52" s="1228" t="s">
        <v>45</v>
      </c>
      <c r="F52" s="1228"/>
      <c r="G52" s="1228"/>
      <c r="H52" s="1229"/>
      <c r="I52" s="358">
        <v>3452</v>
      </c>
      <c r="J52" s="359">
        <v>3077</v>
      </c>
      <c r="K52" s="359">
        <v>2688</v>
      </c>
      <c r="L52" s="359">
        <v>2354</v>
      </c>
      <c r="M52" s="360">
        <v>1999</v>
      </c>
    </row>
    <row r="53" spans="2:13" ht="27.75" customHeight="1" thickBot="1" x14ac:dyDescent="0.2">
      <c r="B53" s="1235" t="s">
        <v>46</v>
      </c>
      <c r="C53" s="1236"/>
      <c r="D53" s="110"/>
      <c r="E53" s="1237" t="s">
        <v>47</v>
      </c>
      <c r="F53" s="1237"/>
      <c r="G53" s="1237"/>
      <c r="H53" s="1238"/>
      <c r="I53" s="361">
        <v>-24125</v>
      </c>
      <c r="J53" s="362">
        <v>-24539</v>
      </c>
      <c r="K53" s="362">
        <v>-25232</v>
      </c>
      <c r="L53" s="362">
        <v>-25631</v>
      </c>
      <c r="M53" s="363">
        <v>-25215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Sib2gACFamg9EzzB0hXmT5/QQIxz/ClyH92fbx/6ZF1oZAZ90pAjrPEpLbngTRFOocCdihVHOcoOVubWaLA0qQ==" saltValue="Cpv0Sl2lAk4EgGChhWbK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47" t="s">
        <v>50</v>
      </c>
      <c r="D55" s="1247"/>
      <c r="E55" s="1248"/>
      <c r="F55" s="122">
        <v>8976</v>
      </c>
      <c r="G55" s="122">
        <v>8685</v>
      </c>
      <c r="H55" s="123">
        <v>8520</v>
      </c>
    </row>
    <row r="56" spans="2:8" ht="52.5" customHeight="1" x14ac:dyDescent="0.15">
      <c r="B56" s="124"/>
      <c r="C56" s="1249" t="s">
        <v>51</v>
      </c>
      <c r="D56" s="1249"/>
      <c r="E56" s="1250"/>
      <c r="F56" s="125">
        <v>3162</v>
      </c>
      <c r="G56" s="125">
        <v>3131</v>
      </c>
      <c r="H56" s="126">
        <v>3091</v>
      </c>
    </row>
    <row r="57" spans="2:8" ht="53.25" customHeight="1" x14ac:dyDescent="0.15">
      <c r="B57" s="124"/>
      <c r="C57" s="1251" t="s">
        <v>52</v>
      </c>
      <c r="D57" s="1251"/>
      <c r="E57" s="1252"/>
      <c r="F57" s="127">
        <v>14117</v>
      </c>
      <c r="G57" s="127">
        <v>14698</v>
      </c>
      <c r="H57" s="128">
        <v>14319</v>
      </c>
    </row>
    <row r="58" spans="2:8" ht="45.75" customHeight="1" x14ac:dyDescent="0.15">
      <c r="B58" s="129"/>
      <c r="C58" s="1239" t="s">
        <v>602</v>
      </c>
      <c r="D58" s="1240"/>
      <c r="E58" s="1241"/>
      <c r="F58" s="130">
        <v>5736</v>
      </c>
      <c r="G58" s="130">
        <v>6130</v>
      </c>
      <c r="H58" s="131">
        <v>5830</v>
      </c>
    </row>
    <row r="59" spans="2:8" ht="45.75" customHeight="1" x14ac:dyDescent="0.15">
      <c r="B59" s="129"/>
      <c r="C59" s="1239" t="s">
        <v>603</v>
      </c>
      <c r="D59" s="1240"/>
      <c r="E59" s="1241"/>
      <c r="F59" s="130">
        <v>4800</v>
      </c>
      <c r="G59" s="130">
        <v>5007</v>
      </c>
      <c r="H59" s="131">
        <v>5015</v>
      </c>
    </row>
    <row r="60" spans="2:8" ht="45.75" customHeight="1" x14ac:dyDescent="0.15">
      <c r="B60" s="129"/>
      <c r="C60" s="1239" t="s">
        <v>604</v>
      </c>
      <c r="D60" s="1240"/>
      <c r="E60" s="1241"/>
      <c r="F60" s="130">
        <v>1162</v>
      </c>
      <c r="G60" s="130">
        <v>1148</v>
      </c>
      <c r="H60" s="131">
        <v>1133</v>
      </c>
    </row>
    <row r="61" spans="2:8" ht="45.75" customHeight="1" x14ac:dyDescent="0.15">
      <c r="B61" s="129"/>
      <c r="C61" s="1239" t="s">
        <v>605</v>
      </c>
      <c r="D61" s="1240"/>
      <c r="E61" s="1241"/>
      <c r="F61" s="130">
        <v>1095</v>
      </c>
      <c r="G61" s="130">
        <v>1103</v>
      </c>
      <c r="H61" s="131">
        <v>1106</v>
      </c>
    </row>
    <row r="62" spans="2:8" ht="45.75" customHeight="1" thickBot="1" x14ac:dyDescent="0.2">
      <c r="B62" s="132"/>
      <c r="C62" s="1242" t="s">
        <v>606</v>
      </c>
      <c r="D62" s="1243"/>
      <c r="E62" s="1244"/>
      <c r="F62" s="133">
        <v>1012</v>
      </c>
      <c r="G62" s="133">
        <v>1012</v>
      </c>
      <c r="H62" s="134">
        <v>1012</v>
      </c>
    </row>
    <row r="63" spans="2:8" ht="52.5" customHeight="1" thickBot="1" x14ac:dyDescent="0.2">
      <c r="B63" s="135"/>
      <c r="C63" s="1245" t="s">
        <v>53</v>
      </c>
      <c r="D63" s="1245"/>
      <c r="E63" s="1246"/>
      <c r="F63" s="136">
        <v>26255</v>
      </c>
      <c r="G63" s="136">
        <v>26513</v>
      </c>
      <c r="H63" s="137">
        <v>25930</v>
      </c>
    </row>
    <row r="64" spans="2:8" x14ac:dyDescent="0.15"/>
  </sheetData>
  <sheetProtection algorithmName="SHA-512" hashValue="GzAxS9IdcFsn63TFL0k+CVHTE8eZ/dGL8Z9TmIKrnCAUbIw+6LqA4Fpckzc/4izZW0OQjZgybwP+SGSxqwulgg==" saltValue="h3K6DGOOkelhuxF3iTMG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617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561</v>
      </c>
      <c r="BQ50" s="1266"/>
      <c r="BR50" s="1266"/>
      <c r="BS50" s="1266"/>
      <c r="BT50" s="1266"/>
      <c r="BU50" s="1266"/>
      <c r="BV50" s="1266"/>
      <c r="BW50" s="1266"/>
      <c r="BX50" s="1266" t="s">
        <v>562</v>
      </c>
      <c r="BY50" s="1266"/>
      <c r="BZ50" s="1266"/>
      <c r="CA50" s="1266"/>
      <c r="CB50" s="1266"/>
      <c r="CC50" s="1266"/>
      <c r="CD50" s="1266"/>
      <c r="CE50" s="1266"/>
      <c r="CF50" s="1266" t="s">
        <v>563</v>
      </c>
      <c r="CG50" s="1266"/>
      <c r="CH50" s="1266"/>
      <c r="CI50" s="1266"/>
      <c r="CJ50" s="1266"/>
      <c r="CK50" s="1266"/>
      <c r="CL50" s="1266"/>
      <c r="CM50" s="1266"/>
      <c r="CN50" s="1266" t="s">
        <v>564</v>
      </c>
      <c r="CO50" s="1266"/>
      <c r="CP50" s="1266"/>
      <c r="CQ50" s="1266"/>
      <c r="CR50" s="1266"/>
      <c r="CS50" s="1266"/>
      <c r="CT50" s="1266"/>
      <c r="CU50" s="1266"/>
      <c r="CV50" s="1266" t="s">
        <v>565</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611</v>
      </c>
      <c r="AO51" s="1269"/>
      <c r="AP51" s="1269"/>
      <c r="AQ51" s="1269"/>
      <c r="AR51" s="1269"/>
      <c r="AS51" s="1269"/>
      <c r="AT51" s="1269"/>
      <c r="AU51" s="1269"/>
      <c r="AV51" s="1269"/>
      <c r="AW51" s="1269"/>
      <c r="AX51" s="1269"/>
      <c r="AY51" s="1269"/>
      <c r="AZ51" s="1269"/>
      <c r="BA51" s="1269"/>
      <c r="BB51" s="1269" t="s">
        <v>612</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613</v>
      </c>
      <c r="BC53" s="1269"/>
      <c r="BD53" s="1269"/>
      <c r="BE53" s="1269"/>
      <c r="BF53" s="1269"/>
      <c r="BG53" s="1269"/>
      <c r="BH53" s="1269"/>
      <c r="BI53" s="1269"/>
      <c r="BJ53" s="1269"/>
      <c r="BK53" s="1269"/>
      <c r="BL53" s="1269"/>
      <c r="BM53" s="1269"/>
      <c r="BN53" s="1269"/>
      <c r="BO53" s="1269"/>
      <c r="BP53" s="1267">
        <v>58.2</v>
      </c>
      <c r="BQ53" s="1267"/>
      <c r="BR53" s="1267"/>
      <c r="BS53" s="1267"/>
      <c r="BT53" s="1267"/>
      <c r="BU53" s="1267"/>
      <c r="BV53" s="1267"/>
      <c r="BW53" s="1267"/>
      <c r="BX53" s="1267">
        <v>59.9</v>
      </c>
      <c r="BY53" s="1267"/>
      <c r="BZ53" s="1267"/>
      <c r="CA53" s="1267"/>
      <c r="CB53" s="1267"/>
      <c r="CC53" s="1267"/>
      <c r="CD53" s="1267"/>
      <c r="CE53" s="1267"/>
      <c r="CF53" s="1267">
        <v>53.6</v>
      </c>
      <c r="CG53" s="1267"/>
      <c r="CH53" s="1267"/>
      <c r="CI53" s="1267"/>
      <c r="CJ53" s="1267"/>
      <c r="CK53" s="1267"/>
      <c r="CL53" s="1267"/>
      <c r="CM53" s="1267"/>
      <c r="CN53" s="1267">
        <v>55</v>
      </c>
      <c r="CO53" s="1267"/>
      <c r="CP53" s="1267"/>
      <c r="CQ53" s="1267"/>
      <c r="CR53" s="1267"/>
      <c r="CS53" s="1267"/>
      <c r="CT53" s="1267"/>
      <c r="CU53" s="1267"/>
      <c r="CV53" s="1267">
        <v>62.3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614</v>
      </c>
      <c r="AO55" s="1266"/>
      <c r="AP55" s="1266"/>
      <c r="AQ55" s="1266"/>
      <c r="AR55" s="1266"/>
      <c r="AS55" s="1266"/>
      <c r="AT55" s="1266"/>
      <c r="AU55" s="1266"/>
      <c r="AV55" s="1266"/>
      <c r="AW55" s="1266"/>
      <c r="AX55" s="1266"/>
      <c r="AY55" s="1266"/>
      <c r="AZ55" s="1266"/>
      <c r="BA55" s="1266"/>
      <c r="BB55" s="1269" t="s">
        <v>612</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3.1</v>
      </c>
      <c r="BY55" s="1267"/>
      <c r="BZ55" s="1267"/>
      <c r="CA55" s="1267"/>
      <c r="CB55" s="1267"/>
      <c r="CC55" s="1267"/>
      <c r="CD55" s="1267"/>
      <c r="CE55" s="1267"/>
      <c r="CF55" s="1267">
        <v>12.8</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613</v>
      </c>
      <c r="BC57" s="1269"/>
      <c r="BD57" s="1269"/>
      <c r="BE57" s="1269"/>
      <c r="BF57" s="1269"/>
      <c r="BG57" s="1269"/>
      <c r="BH57" s="1269"/>
      <c r="BI57" s="1269"/>
      <c r="BJ57" s="1269"/>
      <c r="BK57" s="1269"/>
      <c r="BL57" s="1269"/>
      <c r="BM57" s="1269"/>
      <c r="BN57" s="1269"/>
      <c r="BO57" s="1269"/>
      <c r="BP57" s="1267">
        <v>60</v>
      </c>
      <c r="BQ57" s="1267"/>
      <c r="BR57" s="1267"/>
      <c r="BS57" s="1267"/>
      <c r="BT57" s="1267"/>
      <c r="BU57" s="1267"/>
      <c r="BV57" s="1267"/>
      <c r="BW57" s="1267"/>
      <c r="BX57" s="1267">
        <v>61.2</v>
      </c>
      <c r="BY57" s="1267"/>
      <c r="BZ57" s="1267"/>
      <c r="CA57" s="1267"/>
      <c r="CB57" s="1267"/>
      <c r="CC57" s="1267"/>
      <c r="CD57" s="1267"/>
      <c r="CE57" s="1267"/>
      <c r="CF57" s="1267">
        <v>61.2</v>
      </c>
      <c r="CG57" s="1267"/>
      <c r="CH57" s="1267"/>
      <c r="CI57" s="1267"/>
      <c r="CJ57" s="1267"/>
      <c r="CK57" s="1267"/>
      <c r="CL57" s="1267"/>
      <c r="CM57" s="1267"/>
      <c r="CN57" s="1267">
        <v>64.3</v>
      </c>
      <c r="CO57" s="1267"/>
      <c r="CP57" s="1267"/>
      <c r="CQ57" s="1267"/>
      <c r="CR57" s="1267"/>
      <c r="CS57" s="1267"/>
      <c r="CT57" s="1267"/>
      <c r="CU57" s="1267"/>
      <c r="CV57" s="1267">
        <v>65.7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615</v>
      </c>
    </row>
    <row r="64" spans="1:109" x14ac:dyDescent="0.1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561</v>
      </c>
      <c r="BQ72" s="1266"/>
      <c r="BR72" s="1266"/>
      <c r="BS72" s="1266"/>
      <c r="BT72" s="1266"/>
      <c r="BU72" s="1266"/>
      <c r="BV72" s="1266"/>
      <c r="BW72" s="1266"/>
      <c r="BX72" s="1266" t="s">
        <v>562</v>
      </c>
      <c r="BY72" s="1266"/>
      <c r="BZ72" s="1266"/>
      <c r="CA72" s="1266"/>
      <c r="CB72" s="1266"/>
      <c r="CC72" s="1266"/>
      <c r="CD72" s="1266"/>
      <c r="CE72" s="1266"/>
      <c r="CF72" s="1266" t="s">
        <v>563</v>
      </c>
      <c r="CG72" s="1266"/>
      <c r="CH72" s="1266"/>
      <c r="CI72" s="1266"/>
      <c r="CJ72" s="1266"/>
      <c r="CK72" s="1266"/>
      <c r="CL72" s="1266"/>
      <c r="CM72" s="1266"/>
      <c r="CN72" s="1266" t="s">
        <v>564</v>
      </c>
      <c r="CO72" s="1266"/>
      <c r="CP72" s="1266"/>
      <c r="CQ72" s="1266"/>
      <c r="CR72" s="1266"/>
      <c r="CS72" s="1266"/>
      <c r="CT72" s="1266"/>
      <c r="CU72" s="1266"/>
      <c r="CV72" s="1266" t="s">
        <v>565</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611</v>
      </c>
      <c r="AO73" s="1269"/>
      <c r="AP73" s="1269"/>
      <c r="AQ73" s="1269"/>
      <c r="AR73" s="1269"/>
      <c r="AS73" s="1269"/>
      <c r="AT73" s="1269"/>
      <c r="AU73" s="1269"/>
      <c r="AV73" s="1269"/>
      <c r="AW73" s="1269"/>
      <c r="AX73" s="1269"/>
      <c r="AY73" s="1269"/>
      <c r="AZ73" s="1269"/>
      <c r="BA73" s="1269"/>
      <c r="BB73" s="1269" t="s">
        <v>612</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616</v>
      </c>
      <c r="BC75" s="1269"/>
      <c r="BD75" s="1269"/>
      <c r="BE75" s="1269"/>
      <c r="BF75" s="1269"/>
      <c r="BG75" s="1269"/>
      <c r="BH75" s="1269"/>
      <c r="BI75" s="1269"/>
      <c r="BJ75" s="1269"/>
      <c r="BK75" s="1269"/>
      <c r="BL75" s="1269"/>
      <c r="BM75" s="1269"/>
      <c r="BN75" s="1269"/>
      <c r="BO75" s="1269"/>
      <c r="BP75" s="1267">
        <v>1.5</v>
      </c>
      <c r="BQ75" s="1267"/>
      <c r="BR75" s="1267"/>
      <c r="BS75" s="1267"/>
      <c r="BT75" s="1267"/>
      <c r="BU75" s="1267"/>
      <c r="BV75" s="1267"/>
      <c r="BW75" s="1267"/>
      <c r="BX75" s="1267">
        <v>1.6</v>
      </c>
      <c r="BY75" s="1267"/>
      <c r="BZ75" s="1267"/>
      <c r="CA75" s="1267"/>
      <c r="CB75" s="1267"/>
      <c r="CC75" s="1267"/>
      <c r="CD75" s="1267"/>
      <c r="CE75" s="1267"/>
      <c r="CF75" s="1267">
        <v>1.9</v>
      </c>
      <c r="CG75" s="1267"/>
      <c r="CH75" s="1267"/>
      <c r="CI75" s="1267"/>
      <c r="CJ75" s="1267"/>
      <c r="CK75" s="1267"/>
      <c r="CL75" s="1267"/>
      <c r="CM75" s="1267"/>
      <c r="CN75" s="1267">
        <v>2.2999999999999998</v>
      </c>
      <c r="CO75" s="1267"/>
      <c r="CP75" s="1267"/>
      <c r="CQ75" s="1267"/>
      <c r="CR75" s="1267"/>
      <c r="CS75" s="1267"/>
      <c r="CT75" s="1267"/>
      <c r="CU75" s="1267"/>
      <c r="CV75" s="1267">
        <v>2.4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614</v>
      </c>
      <c r="AO77" s="1266"/>
      <c r="AP77" s="1266"/>
      <c r="AQ77" s="1266"/>
      <c r="AR77" s="1266"/>
      <c r="AS77" s="1266"/>
      <c r="AT77" s="1266"/>
      <c r="AU77" s="1266"/>
      <c r="AV77" s="1266"/>
      <c r="AW77" s="1266"/>
      <c r="AX77" s="1266"/>
      <c r="AY77" s="1266"/>
      <c r="AZ77" s="1266"/>
      <c r="BA77" s="1266"/>
      <c r="BB77" s="1269" t="s">
        <v>612</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3.1</v>
      </c>
      <c r="BY77" s="1267"/>
      <c r="BZ77" s="1267"/>
      <c r="CA77" s="1267"/>
      <c r="CB77" s="1267"/>
      <c r="CC77" s="1267"/>
      <c r="CD77" s="1267"/>
      <c r="CE77" s="1267"/>
      <c r="CF77" s="1267">
        <v>12.8</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616</v>
      </c>
      <c r="BC79" s="1269"/>
      <c r="BD79" s="1269"/>
      <c r="BE79" s="1269"/>
      <c r="BF79" s="1269"/>
      <c r="BG79" s="1269"/>
      <c r="BH79" s="1269"/>
      <c r="BI79" s="1269"/>
      <c r="BJ79" s="1269"/>
      <c r="BK79" s="1269"/>
      <c r="BL79" s="1269"/>
      <c r="BM79" s="1269"/>
      <c r="BN79" s="1269"/>
      <c r="BO79" s="1269"/>
      <c r="BP79" s="1267">
        <v>7.8</v>
      </c>
      <c r="BQ79" s="1267"/>
      <c r="BR79" s="1267"/>
      <c r="BS79" s="1267"/>
      <c r="BT79" s="1267"/>
      <c r="BU79" s="1267"/>
      <c r="BV79" s="1267"/>
      <c r="BW79" s="1267"/>
      <c r="BX79" s="1267">
        <v>7.9</v>
      </c>
      <c r="BY79" s="1267"/>
      <c r="BZ79" s="1267"/>
      <c r="CA79" s="1267"/>
      <c r="CB79" s="1267"/>
      <c r="CC79" s="1267"/>
      <c r="CD79" s="1267"/>
      <c r="CE79" s="1267"/>
      <c r="CF79" s="1267">
        <v>7.3</v>
      </c>
      <c r="CG79" s="1267"/>
      <c r="CH79" s="1267"/>
      <c r="CI79" s="1267"/>
      <c r="CJ79" s="1267"/>
      <c r="CK79" s="1267"/>
      <c r="CL79" s="1267"/>
      <c r="CM79" s="1267"/>
      <c r="CN79" s="1267">
        <v>8</v>
      </c>
      <c r="CO79" s="1267"/>
      <c r="CP79" s="1267"/>
      <c r="CQ79" s="1267"/>
      <c r="CR79" s="1267"/>
      <c r="CS79" s="1267"/>
      <c r="CT79" s="1267"/>
      <c r="CU79" s="1267"/>
      <c r="CV79" s="1267">
        <v>8.1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WkVvwoGviKmfM/cd7S82jLsP46Rq7LI+9ks8Zg3pb17PBBn76xc08JHMuRmNPFU5xpNyZmN6dPbmNfKLayg==" saltValue="Yz6zez4jSTWyY/+UaYJJ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EU4ID+tbzwnAjtLnEd3UC7DO0pGl4op4gbLRXfiHjodkbM4ya3DwzqFdsXSPccAEWsphbXGRpg90nGiqHf7RVw==" saltValue="fJZveuEyZPnSxjynmFUT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zQfGXY5tVIo6eu8yzJPeCHlCUe+b4qTF+FufmUOKhuV18NJGrJLr3CLiZ8i6lTo9hDsyG9T2M1Yy6T7NMSL+PQ==" saltValue="TpTYlmrFWz8plD2QZPo7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558</v>
      </c>
      <c r="G2" s="151"/>
      <c r="H2" s="152"/>
    </row>
    <row r="3" spans="1:8" x14ac:dyDescent="0.15">
      <c r="A3" s="148" t="s">
        <v>551</v>
      </c>
      <c r="B3" s="153"/>
      <c r="C3" s="154"/>
      <c r="D3" s="155">
        <v>54264</v>
      </c>
      <c r="E3" s="156"/>
      <c r="F3" s="157">
        <v>88328</v>
      </c>
      <c r="G3" s="158"/>
      <c r="H3" s="159"/>
    </row>
    <row r="4" spans="1:8" x14ac:dyDescent="0.15">
      <c r="A4" s="160"/>
      <c r="B4" s="161"/>
      <c r="C4" s="162"/>
      <c r="D4" s="163">
        <v>53842</v>
      </c>
      <c r="E4" s="164"/>
      <c r="F4" s="165">
        <v>49013</v>
      </c>
      <c r="G4" s="166"/>
      <c r="H4" s="167"/>
    </row>
    <row r="5" spans="1:8" x14ac:dyDescent="0.15">
      <c r="A5" s="148" t="s">
        <v>553</v>
      </c>
      <c r="B5" s="153"/>
      <c r="C5" s="154"/>
      <c r="D5" s="155">
        <v>45470</v>
      </c>
      <c r="E5" s="156"/>
      <c r="F5" s="157">
        <v>103390</v>
      </c>
      <c r="G5" s="158"/>
      <c r="H5" s="159"/>
    </row>
    <row r="6" spans="1:8" x14ac:dyDescent="0.15">
      <c r="A6" s="160"/>
      <c r="B6" s="161"/>
      <c r="C6" s="162"/>
      <c r="D6" s="163">
        <v>42811</v>
      </c>
      <c r="E6" s="164"/>
      <c r="F6" s="165">
        <v>51269</v>
      </c>
      <c r="G6" s="166"/>
      <c r="H6" s="167"/>
    </row>
    <row r="7" spans="1:8" x14ac:dyDescent="0.15">
      <c r="A7" s="148" t="s">
        <v>554</v>
      </c>
      <c r="B7" s="153"/>
      <c r="C7" s="154"/>
      <c r="D7" s="155">
        <v>47820</v>
      </c>
      <c r="E7" s="156"/>
      <c r="F7" s="157">
        <v>96248</v>
      </c>
      <c r="G7" s="158"/>
      <c r="H7" s="159"/>
    </row>
    <row r="8" spans="1:8" x14ac:dyDescent="0.15">
      <c r="A8" s="160"/>
      <c r="B8" s="161"/>
      <c r="C8" s="162"/>
      <c r="D8" s="163">
        <v>47596</v>
      </c>
      <c r="E8" s="164"/>
      <c r="F8" s="165">
        <v>55768</v>
      </c>
      <c r="G8" s="166"/>
      <c r="H8" s="167"/>
    </row>
    <row r="9" spans="1:8" x14ac:dyDescent="0.15">
      <c r="A9" s="148" t="s">
        <v>555</v>
      </c>
      <c r="B9" s="153"/>
      <c r="C9" s="154"/>
      <c r="D9" s="155">
        <v>55389</v>
      </c>
      <c r="E9" s="156"/>
      <c r="F9" s="157">
        <v>74568</v>
      </c>
      <c r="G9" s="158"/>
      <c r="H9" s="159"/>
    </row>
    <row r="10" spans="1:8" x14ac:dyDescent="0.15">
      <c r="A10" s="160"/>
      <c r="B10" s="161"/>
      <c r="C10" s="162"/>
      <c r="D10" s="163">
        <v>43645</v>
      </c>
      <c r="E10" s="164"/>
      <c r="F10" s="165">
        <v>42558</v>
      </c>
      <c r="G10" s="166"/>
      <c r="H10" s="167"/>
    </row>
    <row r="11" spans="1:8" x14ac:dyDescent="0.15">
      <c r="A11" s="148" t="s">
        <v>556</v>
      </c>
      <c r="B11" s="153"/>
      <c r="C11" s="154"/>
      <c r="D11" s="155">
        <v>99190</v>
      </c>
      <c r="E11" s="156"/>
      <c r="F11" s="157">
        <v>73693</v>
      </c>
      <c r="G11" s="158"/>
      <c r="H11" s="159"/>
    </row>
    <row r="12" spans="1:8" x14ac:dyDescent="0.15">
      <c r="A12" s="160"/>
      <c r="B12" s="161"/>
      <c r="C12" s="168"/>
      <c r="D12" s="163">
        <v>35411</v>
      </c>
      <c r="E12" s="164"/>
      <c r="F12" s="165">
        <v>44203</v>
      </c>
      <c r="G12" s="166"/>
      <c r="H12" s="167"/>
    </row>
    <row r="13" spans="1:8" x14ac:dyDescent="0.15">
      <c r="A13" s="148"/>
      <c r="B13" s="153"/>
      <c r="C13" s="169"/>
      <c r="D13" s="170">
        <v>60427</v>
      </c>
      <c r="E13" s="171"/>
      <c r="F13" s="172">
        <v>87245</v>
      </c>
      <c r="G13" s="173"/>
      <c r="H13" s="159"/>
    </row>
    <row r="14" spans="1:8" x14ac:dyDescent="0.15">
      <c r="A14" s="160"/>
      <c r="B14" s="161"/>
      <c r="C14" s="162"/>
      <c r="D14" s="163">
        <v>44661</v>
      </c>
      <c r="E14" s="164"/>
      <c r="F14" s="165">
        <v>48562</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6.66</v>
      </c>
      <c r="C19" s="174">
        <f>ROUND(VALUE(SUBSTITUTE(実質収支比率等に係る経年分析!G$48,"▲","-")),2)</f>
        <v>3.91</v>
      </c>
      <c r="D19" s="174">
        <f>ROUND(VALUE(SUBSTITUTE(実質収支比率等に係る経年分析!H$48,"▲","-")),2)</f>
        <v>6.52</v>
      </c>
      <c r="E19" s="174">
        <f>ROUND(VALUE(SUBSTITUTE(実質収支比率等に係る経年分析!I$48,"▲","-")),2)</f>
        <v>8.23</v>
      </c>
      <c r="F19" s="174">
        <f>ROUND(VALUE(SUBSTITUTE(実質収支比率等に係る経年分析!J$48,"▲","-")),2)</f>
        <v>6.2</v>
      </c>
    </row>
    <row r="20" spans="1:11" x14ac:dyDescent="0.15">
      <c r="A20" s="174" t="s">
        <v>57</v>
      </c>
      <c r="B20" s="174">
        <f>ROUND(VALUE(SUBSTITUTE(実質収支比率等に係る経年分析!F$47,"▲","-")),2)</f>
        <v>193.62</v>
      </c>
      <c r="C20" s="174">
        <f>ROUND(VALUE(SUBSTITUTE(実質収支比率等に係る経年分析!G$47,"▲","-")),2)</f>
        <v>189.16</v>
      </c>
      <c r="D20" s="174">
        <f>ROUND(VALUE(SUBSTITUTE(実質収支比率等に係る経年分析!H$47,"▲","-")),2)</f>
        <v>176.66</v>
      </c>
      <c r="E20" s="174">
        <f>ROUND(VALUE(SUBSTITUTE(実質収支比率等に係る経年分析!I$47,"▲","-")),2)</f>
        <v>168.66</v>
      </c>
      <c r="F20" s="174">
        <f>ROUND(VALUE(SUBSTITUTE(実質収支比率等に係る経年分析!J$47,"▲","-")),2)</f>
        <v>171.08</v>
      </c>
    </row>
    <row r="21" spans="1:11" x14ac:dyDescent="0.15">
      <c r="A21" s="174" t="s">
        <v>58</v>
      </c>
      <c r="B21" s="174">
        <f>IF(ISNUMBER(VALUE(SUBSTITUTE(実質収支比率等に係る経年分析!F$49,"▲","-"))),ROUND(VALUE(SUBSTITUTE(実質収支比率等に係る経年分析!F$49,"▲","-")),2),NA())</f>
        <v>-6.87</v>
      </c>
      <c r="C21" s="174">
        <f>IF(ISNUMBER(VALUE(SUBSTITUTE(実質収支比率等に係る経年分析!G$49,"▲","-"))),ROUND(VALUE(SUBSTITUTE(実質収支比率等に係る経年分析!G$49,"▲","-")),2),NA())</f>
        <v>-11.57</v>
      </c>
      <c r="D21" s="174">
        <f>IF(ISNUMBER(VALUE(SUBSTITUTE(実質収支比率等に係る経年分析!H$49,"▲","-"))),ROUND(VALUE(SUBSTITUTE(実質収支比率等に係る経年分析!H$49,"▲","-")),2),NA())</f>
        <v>-9.93</v>
      </c>
      <c r="E21" s="174">
        <f>IF(ISNUMBER(VALUE(SUBSTITUTE(実質収支比率等に係る経年分析!I$49,"▲","-"))),ROUND(VALUE(SUBSTITUTE(実質収支比率等に係る経年分析!I$49,"▲","-")),2),NA())</f>
        <v>-7.09</v>
      </c>
      <c r="F21" s="174">
        <f>IF(ISNUMBER(VALUE(SUBSTITUTE(実質収支比率等に係る経年分析!J$49,"▲","-"))),ROUND(VALUE(SUBSTITUTE(実質収支比率等に係る経年分析!J$49,"▲","-")),2),NA())</f>
        <v>-9.8800000000000008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8.2200000000000006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469</v>
      </c>
      <c r="E42" s="176"/>
      <c r="F42" s="176"/>
      <c r="G42" s="176">
        <f>'実質公債費比率（分子）の構造'!L$52</f>
        <v>454</v>
      </c>
      <c r="H42" s="176"/>
      <c r="I42" s="176"/>
      <c r="J42" s="176">
        <f>'実質公債費比率（分子）の構造'!M$52</f>
        <v>435</v>
      </c>
      <c r="K42" s="176"/>
      <c r="L42" s="176"/>
      <c r="M42" s="176">
        <f>'実質公債費比率（分子）の構造'!N$52</f>
        <v>415</v>
      </c>
      <c r="N42" s="176"/>
      <c r="O42" s="176"/>
      <c r="P42" s="176">
        <f>'実質公債費比率（分子）の構造'!O$52</f>
        <v>387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69</v>
      </c>
      <c r="B46" s="176">
        <f>'実質公債費比率（分子）の構造'!K$48</f>
        <v>496</v>
      </c>
      <c r="C46" s="176"/>
      <c r="D46" s="176"/>
      <c r="E46" s="176">
        <f>'実質公債費比率（分子）の構造'!L$48</f>
        <v>491</v>
      </c>
      <c r="F46" s="176"/>
      <c r="G46" s="176"/>
      <c r="H46" s="176">
        <f>'実質公債費比率（分子）の構造'!M$48</f>
        <v>502</v>
      </c>
      <c r="I46" s="176"/>
      <c r="J46" s="176"/>
      <c r="K46" s="176">
        <f>'実質公債費比率（分子）の構造'!N$48</f>
        <v>482</v>
      </c>
      <c r="L46" s="176"/>
      <c r="M46" s="176"/>
      <c r="N46" s="176">
        <f>'実質公債費比率（分子）の構造'!O$48</f>
        <v>439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33</v>
      </c>
      <c r="C49" s="176"/>
      <c r="D49" s="176"/>
      <c r="E49" s="176">
        <f>'実質公債費比率（分子）の構造'!L$45</f>
        <v>52</v>
      </c>
      <c r="F49" s="176"/>
      <c r="G49" s="176"/>
      <c r="H49" s="176">
        <f>'実質公債費比率（分子）の構造'!M$45</f>
        <v>50</v>
      </c>
      <c r="I49" s="176"/>
      <c r="J49" s="176"/>
      <c r="K49" s="176">
        <f>'実質公債費比率（分子）の構造'!N$45</f>
        <v>50</v>
      </c>
      <c r="L49" s="176"/>
      <c r="M49" s="176"/>
      <c r="N49" s="176">
        <f>'実質公債費比率（分子）の構造'!O$45</f>
        <v>50</v>
      </c>
      <c r="O49" s="176"/>
      <c r="P49" s="176"/>
    </row>
    <row r="50" spans="1:16" x14ac:dyDescent="0.15">
      <c r="A50" s="176" t="s">
        <v>73</v>
      </c>
      <c r="B50" s="176" t="e">
        <f>NA()</f>
        <v>#N/A</v>
      </c>
      <c r="C50" s="176">
        <f>IF(ISNUMBER('実質公債費比率（分子）の構造'!K$53),'実質公債費比率（分子）の構造'!K$53,NA())</f>
        <v>60</v>
      </c>
      <c r="D50" s="176" t="e">
        <f>NA()</f>
        <v>#N/A</v>
      </c>
      <c r="E50" s="176" t="e">
        <f>NA()</f>
        <v>#N/A</v>
      </c>
      <c r="F50" s="176">
        <f>IF(ISNUMBER('実質公債費比率（分子）の構造'!L$53),'実質公債費比率（分子）の構造'!L$53,NA())</f>
        <v>89</v>
      </c>
      <c r="G50" s="176" t="e">
        <f>NA()</f>
        <v>#N/A</v>
      </c>
      <c r="H50" s="176" t="e">
        <f>NA()</f>
        <v>#N/A</v>
      </c>
      <c r="I50" s="176">
        <f>IF(ISNUMBER('実質公債費比率（分子）の構造'!M$53),'実質公債費比率（分子）の構造'!M$53,NA())</f>
        <v>117</v>
      </c>
      <c r="J50" s="176" t="e">
        <f>NA()</f>
        <v>#N/A</v>
      </c>
      <c r="K50" s="176" t="e">
        <f>NA()</f>
        <v>#N/A</v>
      </c>
      <c r="L50" s="176">
        <f>IF(ISNUMBER('実質公債費比率（分子）の構造'!N$53),'実質公債費比率（分子）の構造'!N$53,NA())</f>
        <v>117</v>
      </c>
      <c r="M50" s="176" t="e">
        <f>NA()</f>
        <v>#N/A</v>
      </c>
      <c r="N50" s="176" t="e">
        <f>NA()</f>
        <v>#N/A</v>
      </c>
      <c r="O50" s="176">
        <f>IF(ISNUMBER('実質公債費比率（分子）の構造'!O$53),'実質公債費比率（分子）の構造'!O$53,NA())</f>
        <v>102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3452</v>
      </c>
      <c r="E56" s="175"/>
      <c r="F56" s="175"/>
      <c r="G56" s="175">
        <f>'将来負担比率（分子）の構造'!J$52</f>
        <v>3077</v>
      </c>
      <c r="H56" s="175"/>
      <c r="I56" s="175"/>
      <c r="J56" s="175">
        <f>'将来負担比率（分子）の構造'!K$52</f>
        <v>2688</v>
      </c>
      <c r="K56" s="175"/>
      <c r="L56" s="175"/>
      <c r="M56" s="175">
        <f>'将来負担比率（分子）の構造'!L$52</f>
        <v>2354</v>
      </c>
      <c r="N56" s="175"/>
      <c r="O56" s="175"/>
      <c r="P56" s="175">
        <f>'将来負担比率（分子）の構造'!M$52</f>
        <v>1999</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25765</v>
      </c>
      <c r="E58" s="175"/>
      <c r="F58" s="175"/>
      <c r="G58" s="175">
        <f>'将来負担比率（分子）の構造'!J$50</f>
        <v>26190</v>
      </c>
      <c r="H58" s="175"/>
      <c r="I58" s="175"/>
      <c r="J58" s="175">
        <f>'将来負担比率（分子）の構造'!K$50</f>
        <v>26772</v>
      </c>
      <c r="K58" s="175"/>
      <c r="L58" s="175"/>
      <c r="M58" s="175">
        <f>'将来負担比率（分子）の構造'!L$50</f>
        <v>27054</v>
      </c>
      <c r="N58" s="175"/>
      <c r="O58" s="175"/>
      <c r="P58" s="175">
        <f>'将来負担比率（分子）の構造'!M$50</f>
        <v>26519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379</v>
      </c>
      <c r="C62" s="175"/>
      <c r="D62" s="175"/>
      <c r="E62" s="175">
        <f>'将来負担比率（分子）の構造'!J$45</f>
        <v>413</v>
      </c>
      <c r="F62" s="175"/>
      <c r="G62" s="175"/>
      <c r="H62" s="175">
        <f>'将来負担比率（分子）の構造'!K$45</f>
        <v>334</v>
      </c>
      <c r="I62" s="175"/>
      <c r="J62" s="175"/>
      <c r="K62" s="175">
        <f>'将来負担比率（分子）の構造'!L$45</f>
        <v>251</v>
      </c>
      <c r="L62" s="175"/>
      <c r="M62" s="175"/>
      <c r="N62" s="175">
        <f>'将来負担比率（分子）の構造'!M$45</f>
        <v>169</v>
      </c>
      <c r="O62" s="175"/>
      <c r="P62" s="175"/>
    </row>
    <row r="63" spans="1:16" x14ac:dyDescent="0.15">
      <c r="A63" s="175" t="s">
        <v>36</v>
      </c>
      <c r="B63" s="175">
        <f>'将来負担比率（分子）の構造'!I$44</f>
        <v>4</v>
      </c>
      <c r="C63" s="175"/>
      <c r="D63" s="175"/>
      <c r="E63" s="175">
        <f>'将来負担比率（分子）の構造'!J$44</f>
        <v>3</v>
      </c>
      <c r="F63" s="175"/>
      <c r="G63" s="175"/>
      <c r="H63" s="175">
        <f>'将来負担比率（分子）の構造'!K$44</f>
        <v>2</v>
      </c>
      <c r="I63" s="175"/>
      <c r="J63" s="175"/>
      <c r="K63" s="175">
        <f>'将来負担比率（分子）の構造'!L$44</f>
        <v>2</v>
      </c>
      <c r="L63" s="175"/>
      <c r="M63" s="175"/>
      <c r="N63" s="175">
        <f>'将来負担比率（分子）の構造'!M$44</f>
        <v>5</v>
      </c>
      <c r="O63" s="175"/>
      <c r="P63" s="175"/>
    </row>
    <row r="64" spans="1:16" x14ac:dyDescent="0.15">
      <c r="A64" s="175" t="s">
        <v>35</v>
      </c>
      <c r="B64" s="175">
        <f>'将来負担比率（分子）の構造'!I$43</f>
        <v>4278</v>
      </c>
      <c r="C64" s="175"/>
      <c r="D64" s="175"/>
      <c r="E64" s="175">
        <f>'将来負担比率（分子）の構造'!J$43</f>
        <v>3929</v>
      </c>
      <c r="F64" s="175"/>
      <c r="G64" s="175"/>
      <c r="H64" s="175">
        <f>'将来負担比率（分子）の構造'!K$43</f>
        <v>3556</v>
      </c>
      <c r="I64" s="175"/>
      <c r="J64" s="175"/>
      <c r="K64" s="175">
        <f>'将来負担比率（分子）の構造'!L$43</f>
        <v>3237</v>
      </c>
      <c r="L64" s="175"/>
      <c r="M64" s="175"/>
      <c r="N64" s="175">
        <f>'将来負担比率（分子）の構造'!M$43</f>
        <v>2891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432</v>
      </c>
      <c r="C66" s="175"/>
      <c r="D66" s="175"/>
      <c r="E66" s="175">
        <f>'将来負担比率（分子）の構造'!J$41</f>
        <v>383</v>
      </c>
      <c r="F66" s="175"/>
      <c r="G66" s="175"/>
      <c r="H66" s="175">
        <f>'将来負担比率（分子）の構造'!K$41</f>
        <v>335</v>
      </c>
      <c r="I66" s="175"/>
      <c r="J66" s="175"/>
      <c r="K66" s="175">
        <f>'将来負担比率（分子）の構造'!L$41</f>
        <v>287</v>
      </c>
      <c r="L66" s="175"/>
      <c r="M66" s="175"/>
      <c r="N66" s="175">
        <f>'将来負担比率（分子）の構造'!M$41</f>
        <v>238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8976</v>
      </c>
      <c r="C72" s="179">
        <f>基金残高に係る経年分析!G55</f>
        <v>8685</v>
      </c>
      <c r="D72" s="179">
        <f>基金残高に係る経年分析!H55</f>
        <v>8520</v>
      </c>
    </row>
    <row r="73" spans="1:16" x14ac:dyDescent="0.15">
      <c r="A73" s="178" t="s">
        <v>80</v>
      </c>
      <c r="B73" s="179">
        <f>基金残高に係る経年分析!F56</f>
        <v>3162</v>
      </c>
      <c r="C73" s="179">
        <f>基金残高に係る経年分析!G56</f>
        <v>3131</v>
      </c>
      <c r="D73" s="179">
        <f>基金残高に係る経年分析!H56</f>
        <v>3091</v>
      </c>
    </row>
    <row r="74" spans="1:16" x14ac:dyDescent="0.15">
      <c r="A74" s="178" t="s">
        <v>81</v>
      </c>
      <c r="B74" s="179">
        <f>基金残高に係る経年分析!F57</f>
        <v>14117</v>
      </c>
      <c r="C74" s="179">
        <f>基金残高に係る経年分析!G57</f>
        <v>14698</v>
      </c>
      <c r="D74" s="179">
        <f>基金残高に係る経年分析!H57</f>
        <v>14319</v>
      </c>
    </row>
  </sheetData>
  <sheetProtection algorithmName="SHA-512" hashValue="KrSw9ezAruH244yx0duCCk5QdKtjU7SWbvnxhyUp5De5+fMaFi+5ziD9rrcIOITswJ89Vve8ZDVfYgI4wYXcNQ==" saltValue="HUyrxylAVmWXgqcJBNqW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4471491</v>
      </c>
      <c r="S5" s="649"/>
      <c r="T5" s="649"/>
      <c r="U5" s="649"/>
      <c r="V5" s="649"/>
      <c r="W5" s="649"/>
      <c r="X5" s="649"/>
      <c r="Y5" s="650"/>
      <c r="Z5" s="651">
        <v>54</v>
      </c>
      <c r="AA5" s="651"/>
      <c r="AB5" s="651"/>
      <c r="AC5" s="651"/>
      <c r="AD5" s="652">
        <v>4471491</v>
      </c>
      <c r="AE5" s="652"/>
      <c r="AF5" s="652"/>
      <c r="AG5" s="652"/>
      <c r="AH5" s="652"/>
      <c r="AI5" s="652"/>
      <c r="AJ5" s="652"/>
      <c r="AK5" s="652"/>
      <c r="AL5" s="653">
        <v>88</v>
      </c>
      <c r="AM5" s="654"/>
      <c r="AN5" s="654"/>
      <c r="AO5" s="655"/>
      <c r="AP5" s="645" t="s">
        <v>228</v>
      </c>
      <c r="AQ5" s="646"/>
      <c r="AR5" s="646"/>
      <c r="AS5" s="646"/>
      <c r="AT5" s="646"/>
      <c r="AU5" s="646"/>
      <c r="AV5" s="646"/>
      <c r="AW5" s="646"/>
      <c r="AX5" s="646"/>
      <c r="AY5" s="646"/>
      <c r="AZ5" s="646"/>
      <c r="BA5" s="646"/>
      <c r="BB5" s="646"/>
      <c r="BC5" s="646"/>
      <c r="BD5" s="646"/>
      <c r="BE5" s="646"/>
      <c r="BF5" s="647"/>
      <c r="BG5" s="659">
        <v>4471491</v>
      </c>
      <c r="BH5" s="660"/>
      <c r="BI5" s="660"/>
      <c r="BJ5" s="660"/>
      <c r="BK5" s="660"/>
      <c r="BL5" s="660"/>
      <c r="BM5" s="660"/>
      <c r="BN5" s="661"/>
      <c r="BO5" s="662">
        <v>100</v>
      </c>
      <c r="BP5" s="662"/>
      <c r="BQ5" s="662"/>
      <c r="BR5" s="662"/>
      <c r="BS5" s="663" t="s">
        <v>132</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56019</v>
      </c>
      <c r="S6" s="660"/>
      <c r="T6" s="660"/>
      <c r="U6" s="660"/>
      <c r="V6" s="660"/>
      <c r="W6" s="660"/>
      <c r="X6" s="660"/>
      <c r="Y6" s="661"/>
      <c r="Z6" s="662">
        <v>0.7</v>
      </c>
      <c r="AA6" s="662"/>
      <c r="AB6" s="662"/>
      <c r="AC6" s="662"/>
      <c r="AD6" s="663">
        <v>56019</v>
      </c>
      <c r="AE6" s="663"/>
      <c r="AF6" s="663"/>
      <c r="AG6" s="663"/>
      <c r="AH6" s="663"/>
      <c r="AI6" s="663"/>
      <c r="AJ6" s="663"/>
      <c r="AK6" s="663"/>
      <c r="AL6" s="664">
        <v>1.1000000000000001</v>
      </c>
      <c r="AM6" s="665"/>
      <c r="AN6" s="665"/>
      <c r="AO6" s="666"/>
      <c r="AP6" s="656" t="s">
        <v>233</v>
      </c>
      <c r="AQ6" s="657"/>
      <c r="AR6" s="657"/>
      <c r="AS6" s="657"/>
      <c r="AT6" s="657"/>
      <c r="AU6" s="657"/>
      <c r="AV6" s="657"/>
      <c r="AW6" s="657"/>
      <c r="AX6" s="657"/>
      <c r="AY6" s="657"/>
      <c r="AZ6" s="657"/>
      <c r="BA6" s="657"/>
      <c r="BB6" s="657"/>
      <c r="BC6" s="657"/>
      <c r="BD6" s="657"/>
      <c r="BE6" s="657"/>
      <c r="BF6" s="658"/>
      <c r="BG6" s="659">
        <v>4471491</v>
      </c>
      <c r="BH6" s="660"/>
      <c r="BI6" s="660"/>
      <c r="BJ6" s="660"/>
      <c r="BK6" s="660"/>
      <c r="BL6" s="660"/>
      <c r="BM6" s="660"/>
      <c r="BN6" s="661"/>
      <c r="BO6" s="662">
        <v>100</v>
      </c>
      <c r="BP6" s="662"/>
      <c r="BQ6" s="662"/>
      <c r="BR6" s="662"/>
      <c r="BS6" s="663" t="s">
        <v>132</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92611</v>
      </c>
      <c r="CS6" s="660"/>
      <c r="CT6" s="660"/>
      <c r="CU6" s="660"/>
      <c r="CV6" s="660"/>
      <c r="CW6" s="660"/>
      <c r="CX6" s="660"/>
      <c r="CY6" s="661"/>
      <c r="CZ6" s="653">
        <v>1.2</v>
      </c>
      <c r="DA6" s="654"/>
      <c r="DB6" s="654"/>
      <c r="DC6" s="670"/>
      <c r="DD6" s="668" t="s">
        <v>132</v>
      </c>
      <c r="DE6" s="660"/>
      <c r="DF6" s="660"/>
      <c r="DG6" s="660"/>
      <c r="DH6" s="660"/>
      <c r="DI6" s="660"/>
      <c r="DJ6" s="660"/>
      <c r="DK6" s="660"/>
      <c r="DL6" s="660"/>
      <c r="DM6" s="660"/>
      <c r="DN6" s="660"/>
      <c r="DO6" s="660"/>
      <c r="DP6" s="661"/>
      <c r="DQ6" s="668">
        <v>92611</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1064</v>
      </c>
      <c r="S7" s="660"/>
      <c r="T7" s="660"/>
      <c r="U7" s="660"/>
      <c r="V7" s="660"/>
      <c r="W7" s="660"/>
      <c r="X7" s="660"/>
      <c r="Y7" s="661"/>
      <c r="Z7" s="662">
        <v>0</v>
      </c>
      <c r="AA7" s="662"/>
      <c r="AB7" s="662"/>
      <c r="AC7" s="662"/>
      <c r="AD7" s="663">
        <v>1064</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1152526</v>
      </c>
      <c r="BH7" s="660"/>
      <c r="BI7" s="660"/>
      <c r="BJ7" s="660"/>
      <c r="BK7" s="660"/>
      <c r="BL7" s="660"/>
      <c r="BM7" s="660"/>
      <c r="BN7" s="661"/>
      <c r="BO7" s="662">
        <v>25.8</v>
      </c>
      <c r="BP7" s="662"/>
      <c r="BQ7" s="662"/>
      <c r="BR7" s="662"/>
      <c r="BS7" s="663" t="s">
        <v>132</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1630867</v>
      </c>
      <c r="CS7" s="660"/>
      <c r="CT7" s="660"/>
      <c r="CU7" s="660"/>
      <c r="CV7" s="660"/>
      <c r="CW7" s="660"/>
      <c r="CX7" s="660"/>
      <c r="CY7" s="661"/>
      <c r="CZ7" s="662">
        <v>20.5</v>
      </c>
      <c r="DA7" s="662"/>
      <c r="DB7" s="662"/>
      <c r="DC7" s="662"/>
      <c r="DD7" s="668">
        <v>31993</v>
      </c>
      <c r="DE7" s="660"/>
      <c r="DF7" s="660"/>
      <c r="DG7" s="660"/>
      <c r="DH7" s="660"/>
      <c r="DI7" s="660"/>
      <c r="DJ7" s="660"/>
      <c r="DK7" s="660"/>
      <c r="DL7" s="660"/>
      <c r="DM7" s="660"/>
      <c r="DN7" s="660"/>
      <c r="DO7" s="660"/>
      <c r="DP7" s="661"/>
      <c r="DQ7" s="668">
        <v>1421776</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16264</v>
      </c>
      <c r="S8" s="660"/>
      <c r="T8" s="660"/>
      <c r="U8" s="660"/>
      <c r="V8" s="660"/>
      <c r="W8" s="660"/>
      <c r="X8" s="660"/>
      <c r="Y8" s="661"/>
      <c r="Z8" s="662">
        <v>0.2</v>
      </c>
      <c r="AA8" s="662"/>
      <c r="AB8" s="662"/>
      <c r="AC8" s="662"/>
      <c r="AD8" s="663">
        <v>16264</v>
      </c>
      <c r="AE8" s="663"/>
      <c r="AF8" s="663"/>
      <c r="AG8" s="663"/>
      <c r="AH8" s="663"/>
      <c r="AI8" s="663"/>
      <c r="AJ8" s="663"/>
      <c r="AK8" s="663"/>
      <c r="AL8" s="664">
        <v>0.3</v>
      </c>
      <c r="AM8" s="665"/>
      <c r="AN8" s="665"/>
      <c r="AO8" s="666"/>
      <c r="AP8" s="656" t="s">
        <v>239</v>
      </c>
      <c r="AQ8" s="657"/>
      <c r="AR8" s="657"/>
      <c r="AS8" s="657"/>
      <c r="AT8" s="657"/>
      <c r="AU8" s="657"/>
      <c r="AV8" s="657"/>
      <c r="AW8" s="657"/>
      <c r="AX8" s="657"/>
      <c r="AY8" s="657"/>
      <c r="AZ8" s="657"/>
      <c r="BA8" s="657"/>
      <c r="BB8" s="657"/>
      <c r="BC8" s="657"/>
      <c r="BD8" s="657"/>
      <c r="BE8" s="657"/>
      <c r="BF8" s="658"/>
      <c r="BG8" s="659">
        <v>30717</v>
      </c>
      <c r="BH8" s="660"/>
      <c r="BI8" s="660"/>
      <c r="BJ8" s="660"/>
      <c r="BK8" s="660"/>
      <c r="BL8" s="660"/>
      <c r="BM8" s="660"/>
      <c r="BN8" s="661"/>
      <c r="BO8" s="662">
        <v>0.7</v>
      </c>
      <c r="BP8" s="662"/>
      <c r="BQ8" s="662"/>
      <c r="BR8" s="662"/>
      <c r="BS8" s="663" t="s">
        <v>132</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2259106</v>
      </c>
      <c r="CS8" s="660"/>
      <c r="CT8" s="660"/>
      <c r="CU8" s="660"/>
      <c r="CV8" s="660"/>
      <c r="CW8" s="660"/>
      <c r="CX8" s="660"/>
      <c r="CY8" s="661"/>
      <c r="CZ8" s="662">
        <v>28.3</v>
      </c>
      <c r="DA8" s="662"/>
      <c r="DB8" s="662"/>
      <c r="DC8" s="662"/>
      <c r="DD8" s="668">
        <v>71073</v>
      </c>
      <c r="DE8" s="660"/>
      <c r="DF8" s="660"/>
      <c r="DG8" s="660"/>
      <c r="DH8" s="660"/>
      <c r="DI8" s="660"/>
      <c r="DJ8" s="660"/>
      <c r="DK8" s="660"/>
      <c r="DL8" s="660"/>
      <c r="DM8" s="660"/>
      <c r="DN8" s="660"/>
      <c r="DO8" s="660"/>
      <c r="DP8" s="661"/>
      <c r="DQ8" s="668">
        <v>1340104</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11776</v>
      </c>
      <c r="S9" s="660"/>
      <c r="T9" s="660"/>
      <c r="U9" s="660"/>
      <c r="V9" s="660"/>
      <c r="W9" s="660"/>
      <c r="X9" s="660"/>
      <c r="Y9" s="661"/>
      <c r="Z9" s="662">
        <v>0.1</v>
      </c>
      <c r="AA9" s="662"/>
      <c r="AB9" s="662"/>
      <c r="AC9" s="662"/>
      <c r="AD9" s="663">
        <v>11776</v>
      </c>
      <c r="AE9" s="663"/>
      <c r="AF9" s="663"/>
      <c r="AG9" s="663"/>
      <c r="AH9" s="663"/>
      <c r="AI9" s="663"/>
      <c r="AJ9" s="663"/>
      <c r="AK9" s="663"/>
      <c r="AL9" s="664">
        <v>0.2</v>
      </c>
      <c r="AM9" s="665"/>
      <c r="AN9" s="665"/>
      <c r="AO9" s="666"/>
      <c r="AP9" s="656" t="s">
        <v>242</v>
      </c>
      <c r="AQ9" s="657"/>
      <c r="AR9" s="657"/>
      <c r="AS9" s="657"/>
      <c r="AT9" s="657"/>
      <c r="AU9" s="657"/>
      <c r="AV9" s="657"/>
      <c r="AW9" s="657"/>
      <c r="AX9" s="657"/>
      <c r="AY9" s="657"/>
      <c r="AZ9" s="657"/>
      <c r="BA9" s="657"/>
      <c r="BB9" s="657"/>
      <c r="BC9" s="657"/>
      <c r="BD9" s="657"/>
      <c r="BE9" s="657"/>
      <c r="BF9" s="658"/>
      <c r="BG9" s="659">
        <v>945000</v>
      </c>
      <c r="BH9" s="660"/>
      <c r="BI9" s="660"/>
      <c r="BJ9" s="660"/>
      <c r="BK9" s="660"/>
      <c r="BL9" s="660"/>
      <c r="BM9" s="660"/>
      <c r="BN9" s="661"/>
      <c r="BO9" s="662">
        <v>21.1</v>
      </c>
      <c r="BP9" s="662"/>
      <c r="BQ9" s="662"/>
      <c r="BR9" s="662"/>
      <c r="BS9" s="663" t="s">
        <v>132</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558083</v>
      </c>
      <c r="CS9" s="660"/>
      <c r="CT9" s="660"/>
      <c r="CU9" s="660"/>
      <c r="CV9" s="660"/>
      <c r="CW9" s="660"/>
      <c r="CX9" s="660"/>
      <c r="CY9" s="661"/>
      <c r="CZ9" s="662">
        <v>7</v>
      </c>
      <c r="DA9" s="662"/>
      <c r="DB9" s="662"/>
      <c r="DC9" s="662"/>
      <c r="DD9" s="668">
        <v>24103</v>
      </c>
      <c r="DE9" s="660"/>
      <c r="DF9" s="660"/>
      <c r="DG9" s="660"/>
      <c r="DH9" s="660"/>
      <c r="DI9" s="660"/>
      <c r="DJ9" s="660"/>
      <c r="DK9" s="660"/>
      <c r="DL9" s="660"/>
      <c r="DM9" s="660"/>
      <c r="DN9" s="660"/>
      <c r="DO9" s="660"/>
      <c r="DP9" s="661"/>
      <c r="DQ9" s="668">
        <v>431357</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245</v>
      </c>
      <c r="S10" s="660"/>
      <c r="T10" s="660"/>
      <c r="U10" s="660"/>
      <c r="V10" s="660"/>
      <c r="W10" s="660"/>
      <c r="X10" s="660"/>
      <c r="Y10" s="661"/>
      <c r="Z10" s="662" t="s">
        <v>132</v>
      </c>
      <c r="AA10" s="662"/>
      <c r="AB10" s="662"/>
      <c r="AC10" s="662"/>
      <c r="AD10" s="663" t="s">
        <v>132</v>
      </c>
      <c r="AE10" s="663"/>
      <c r="AF10" s="663"/>
      <c r="AG10" s="663"/>
      <c r="AH10" s="663"/>
      <c r="AI10" s="663"/>
      <c r="AJ10" s="663"/>
      <c r="AK10" s="663"/>
      <c r="AL10" s="664" t="s">
        <v>132</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65205</v>
      </c>
      <c r="BH10" s="660"/>
      <c r="BI10" s="660"/>
      <c r="BJ10" s="660"/>
      <c r="BK10" s="660"/>
      <c r="BL10" s="660"/>
      <c r="BM10" s="660"/>
      <c r="BN10" s="661"/>
      <c r="BO10" s="662">
        <v>1.5</v>
      </c>
      <c r="BP10" s="662"/>
      <c r="BQ10" s="662"/>
      <c r="BR10" s="662"/>
      <c r="BS10" s="663" t="s">
        <v>132</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t="s">
        <v>245</v>
      </c>
      <c r="CS10" s="660"/>
      <c r="CT10" s="660"/>
      <c r="CU10" s="660"/>
      <c r="CV10" s="660"/>
      <c r="CW10" s="660"/>
      <c r="CX10" s="660"/>
      <c r="CY10" s="661"/>
      <c r="CZ10" s="662" t="s">
        <v>132</v>
      </c>
      <c r="DA10" s="662"/>
      <c r="DB10" s="662"/>
      <c r="DC10" s="662"/>
      <c r="DD10" s="668" t="s">
        <v>132</v>
      </c>
      <c r="DE10" s="660"/>
      <c r="DF10" s="660"/>
      <c r="DG10" s="660"/>
      <c r="DH10" s="660"/>
      <c r="DI10" s="660"/>
      <c r="DJ10" s="660"/>
      <c r="DK10" s="660"/>
      <c r="DL10" s="660"/>
      <c r="DM10" s="660"/>
      <c r="DN10" s="660"/>
      <c r="DO10" s="660"/>
      <c r="DP10" s="661"/>
      <c r="DQ10" s="668" t="s">
        <v>245</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393842</v>
      </c>
      <c r="S11" s="660"/>
      <c r="T11" s="660"/>
      <c r="U11" s="660"/>
      <c r="V11" s="660"/>
      <c r="W11" s="660"/>
      <c r="X11" s="660"/>
      <c r="Y11" s="661"/>
      <c r="Z11" s="664">
        <v>4.8</v>
      </c>
      <c r="AA11" s="665"/>
      <c r="AB11" s="665"/>
      <c r="AC11" s="671"/>
      <c r="AD11" s="668">
        <v>393842</v>
      </c>
      <c r="AE11" s="660"/>
      <c r="AF11" s="660"/>
      <c r="AG11" s="660"/>
      <c r="AH11" s="660"/>
      <c r="AI11" s="660"/>
      <c r="AJ11" s="660"/>
      <c r="AK11" s="661"/>
      <c r="AL11" s="664">
        <v>7.8</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111604</v>
      </c>
      <c r="BH11" s="660"/>
      <c r="BI11" s="660"/>
      <c r="BJ11" s="660"/>
      <c r="BK11" s="660"/>
      <c r="BL11" s="660"/>
      <c r="BM11" s="660"/>
      <c r="BN11" s="661"/>
      <c r="BO11" s="662">
        <v>2.5</v>
      </c>
      <c r="BP11" s="662"/>
      <c r="BQ11" s="662"/>
      <c r="BR11" s="662"/>
      <c r="BS11" s="663" t="s">
        <v>132</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112313</v>
      </c>
      <c r="CS11" s="660"/>
      <c r="CT11" s="660"/>
      <c r="CU11" s="660"/>
      <c r="CV11" s="660"/>
      <c r="CW11" s="660"/>
      <c r="CX11" s="660"/>
      <c r="CY11" s="661"/>
      <c r="CZ11" s="662">
        <v>1.4</v>
      </c>
      <c r="DA11" s="662"/>
      <c r="DB11" s="662"/>
      <c r="DC11" s="662"/>
      <c r="DD11" s="668">
        <v>31117</v>
      </c>
      <c r="DE11" s="660"/>
      <c r="DF11" s="660"/>
      <c r="DG11" s="660"/>
      <c r="DH11" s="660"/>
      <c r="DI11" s="660"/>
      <c r="DJ11" s="660"/>
      <c r="DK11" s="660"/>
      <c r="DL11" s="660"/>
      <c r="DM11" s="660"/>
      <c r="DN11" s="660"/>
      <c r="DO11" s="660"/>
      <c r="DP11" s="661"/>
      <c r="DQ11" s="668">
        <v>98617</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t="s">
        <v>132</v>
      </c>
      <c r="S12" s="660"/>
      <c r="T12" s="660"/>
      <c r="U12" s="660"/>
      <c r="V12" s="660"/>
      <c r="W12" s="660"/>
      <c r="X12" s="660"/>
      <c r="Y12" s="661"/>
      <c r="Z12" s="662" t="s">
        <v>132</v>
      </c>
      <c r="AA12" s="662"/>
      <c r="AB12" s="662"/>
      <c r="AC12" s="662"/>
      <c r="AD12" s="663" t="s">
        <v>245</v>
      </c>
      <c r="AE12" s="663"/>
      <c r="AF12" s="663"/>
      <c r="AG12" s="663"/>
      <c r="AH12" s="663"/>
      <c r="AI12" s="663"/>
      <c r="AJ12" s="663"/>
      <c r="AK12" s="663"/>
      <c r="AL12" s="664" t="s">
        <v>132</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3142551</v>
      </c>
      <c r="BH12" s="660"/>
      <c r="BI12" s="660"/>
      <c r="BJ12" s="660"/>
      <c r="BK12" s="660"/>
      <c r="BL12" s="660"/>
      <c r="BM12" s="660"/>
      <c r="BN12" s="661"/>
      <c r="BO12" s="662">
        <v>70.3</v>
      </c>
      <c r="BP12" s="662"/>
      <c r="BQ12" s="662"/>
      <c r="BR12" s="662"/>
      <c r="BS12" s="663" t="s">
        <v>132</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98185</v>
      </c>
      <c r="CS12" s="660"/>
      <c r="CT12" s="660"/>
      <c r="CU12" s="660"/>
      <c r="CV12" s="660"/>
      <c r="CW12" s="660"/>
      <c r="CX12" s="660"/>
      <c r="CY12" s="661"/>
      <c r="CZ12" s="662">
        <v>1.2</v>
      </c>
      <c r="DA12" s="662"/>
      <c r="DB12" s="662"/>
      <c r="DC12" s="662"/>
      <c r="DD12" s="668" t="s">
        <v>132</v>
      </c>
      <c r="DE12" s="660"/>
      <c r="DF12" s="660"/>
      <c r="DG12" s="660"/>
      <c r="DH12" s="660"/>
      <c r="DI12" s="660"/>
      <c r="DJ12" s="660"/>
      <c r="DK12" s="660"/>
      <c r="DL12" s="660"/>
      <c r="DM12" s="660"/>
      <c r="DN12" s="660"/>
      <c r="DO12" s="660"/>
      <c r="DP12" s="661"/>
      <c r="DQ12" s="668">
        <v>94185</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132</v>
      </c>
      <c r="AA13" s="662"/>
      <c r="AB13" s="662"/>
      <c r="AC13" s="662"/>
      <c r="AD13" s="663" t="s">
        <v>132</v>
      </c>
      <c r="AE13" s="663"/>
      <c r="AF13" s="663"/>
      <c r="AG13" s="663"/>
      <c r="AH13" s="663"/>
      <c r="AI13" s="663"/>
      <c r="AJ13" s="663"/>
      <c r="AK13" s="663"/>
      <c r="AL13" s="664" t="s">
        <v>132</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3141253</v>
      </c>
      <c r="BH13" s="660"/>
      <c r="BI13" s="660"/>
      <c r="BJ13" s="660"/>
      <c r="BK13" s="660"/>
      <c r="BL13" s="660"/>
      <c r="BM13" s="660"/>
      <c r="BN13" s="661"/>
      <c r="BO13" s="662">
        <v>70.3</v>
      </c>
      <c r="BP13" s="662"/>
      <c r="BQ13" s="662"/>
      <c r="BR13" s="662"/>
      <c r="BS13" s="663" t="s">
        <v>132</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916792</v>
      </c>
      <c r="CS13" s="660"/>
      <c r="CT13" s="660"/>
      <c r="CU13" s="660"/>
      <c r="CV13" s="660"/>
      <c r="CW13" s="660"/>
      <c r="CX13" s="660"/>
      <c r="CY13" s="661"/>
      <c r="CZ13" s="662">
        <v>11.5</v>
      </c>
      <c r="DA13" s="662"/>
      <c r="DB13" s="662"/>
      <c r="DC13" s="662"/>
      <c r="DD13" s="668">
        <v>275065</v>
      </c>
      <c r="DE13" s="660"/>
      <c r="DF13" s="660"/>
      <c r="DG13" s="660"/>
      <c r="DH13" s="660"/>
      <c r="DI13" s="660"/>
      <c r="DJ13" s="660"/>
      <c r="DK13" s="660"/>
      <c r="DL13" s="660"/>
      <c r="DM13" s="660"/>
      <c r="DN13" s="660"/>
      <c r="DO13" s="660"/>
      <c r="DP13" s="661"/>
      <c r="DQ13" s="668">
        <v>903388</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v>79</v>
      </c>
      <c r="S14" s="660"/>
      <c r="T14" s="660"/>
      <c r="U14" s="660"/>
      <c r="V14" s="660"/>
      <c r="W14" s="660"/>
      <c r="X14" s="660"/>
      <c r="Y14" s="661"/>
      <c r="Z14" s="662">
        <v>0</v>
      </c>
      <c r="AA14" s="662"/>
      <c r="AB14" s="662"/>
      <c r="AC14" s="662"/>
      <c r="AD14" s="663">
        <v>79</v>
      </c>
      <c r="AE14" s="663"/>
      <c r="AF14" s="663"/>
      <c r="AG14" s="663"/>
      <c r="AH14" s="663"/>
      <c r="AI14" s="663"/>
      <c r="AJ14" s="663"/>
      <c r="AK14" s="663"/>
      <c r="AL14" s="664">
        <v>0</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48306</v>
      </c>
      <c r="BH14" s="660"/>
      <c r="BI14" s="660"/>
      <c r="BJ14" s="660"/>
      <c r="BK14" s="660"/>
      <c r="BL14" s="660"/>
      <c r="BM14" s="660"/>
      <c r="BN14" s="661"/>
      <c r="BO14" s="662">
        <v>1.1000000000000001</v>
      </c>
      <c r="BP14" s="662"/>
      <c r="BQ14" s="662"/>
      <c r="BR14" s="662"/>
      <c r="BS14" s="663" t="s">
        <v>132</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249785</v>
      </c>
      <c r="CS14" s="660"/>
      <c r="CT14" s="660"/>
      <c r="CU14" s="660"/>
      <c r="CV14" s="660"/>
      <c r="CW14" s="660"/>
      <c r="CX14" s="660"/>
      <c r="CY14" s="661"/>
      <c r="CZ14" s="662">
        <v>3.1</v>
      </c>
      <c r="DA14" s="662"/>
      <c r="DB14" s="662"/>
      <c r="DC14" s="662"/>
      <c r="DD14" s="668">
        <v>21764</v>
      </c>
      <c r="DE14" s="660"/>
      <c r="DF14" s="660"/>
      <c r="DG14" s="660"/>
      <c r="DH14" s="660"/>
      <c r="DI14" s="660"/>
      <c r="DJ14" s="660"/>
      <c r="DK14" s="660"/>
      <c r="DL14" s="660"/>
      <c r="DM14" s="660"/>
      <c r="DN14" s="660"/>
      <c r="DO14" s="660"/>
      <c r="DP14" s="661"/>
      <c r="DQ14" s="668">
        <v>239886</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245</v>
      </c>
      <c r="S15" s="660"/>
      <c r="T15" s="660"/>
      <c r="U15" s="660"/>
      <c r="V15" s="660"/>
      <c r="W15" s="660"/>
      <c r="X15" s="660"/>
      <c r="Y15" s="661"/>
      <c r="Z15" s="662" t="s">
        <v>245</v>
      </c>
      <c r="AA15" s="662"/>
      <c r="AB15" s="662"/>
      <c r="AC15" s="662"/>
      <c r="AD15" s="663" t="s">
        <v>245</v>
      </c>
      <c r="AE15" s="663"/>
      <c r="AF15" s="663"/>
      <c r="AG15" s="663"/>
      <c r="AH15" s="663"/>
      <c r="AI15" s="663"/>
      <c r="AJ15" s="663"/>
      <c r="AK15" s="663"/>
      <c r="AL15" s="664" t="s">
        <v>132</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128108</v>
      </c>
      <c r="BH15" s="660"/>
      <c r="BI15" s="660"/>
      <c r="BJ15" s="660"/>
      <c r="BK15" s="660"/>
      <c r="BL15" s="660"/>
      <c r="BM15" s="660"/>
      <c r="BN15" s="661"/>
      <c r="BO15" s="662">
        <v>2.9</v>
      </c>
      <c r="BP15" s="662"/>
      <c r="BQ15" s="662"/>
      <c r="BR15" s="662"/>
      <c r="BS15" s="663" t="s">
        <v>245</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2001501</v>
      </c>
      <c r="CS15" s="660"/>
      <c r="CT15" s="660"/>
      <c r="CU15" s="660"/>
      <c r="CV15" s="660"/>
      <c r="CW15" s="660"/>
      <c r="CX15" s="660"/>
      <c r="CY15" s="661"/>
      <c r="CZ15" s="662">
        <v>25.1</v>
      </c>
      <c r="DA15" s="662"/>
      <c r="DB15" s="662"/>
      <c r="DC15" s="662"/>
      <c r="DD15" s="668">
        <v>1085800</v>
      </c>
      <c r="DE15" s="660"/>
      <c r="DF15" s="660"/>
      <c r="DG15" s="660"/>
      <c r="DH15" s="660"/>
      <c r="DI15" s="660"/>
      <c r="DJ15" s="660"/>
      <c r="DK15" s="660"/>
      <c r="DL15" s="660"/>
      <c r="DM15" s="660"/>
      <c r="DN15" s="660"/>
      <c r="DO15" s="660"/>
      <c r="DP15" s="661"/>
      <c r="DQ15" s="668">
        <v>944231</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5948</v>
      </c>
      <c r="S16" s="660"/>
      <c r="T16" s="660"/>
      <c r="U16" s="660"/>
      <c r="V16" s="660"/>
      <c r="W16" s="660"/>
      <c r="X16" s="660"/>
      <c r="Y16" s="661"/>
      <c r="Z16" s="662">
        <v>0.1</v>
      </c>
      <c r="AA16" s="662"/>
      <c r="AB16" s="662"/>
      <c r="AC16" s="662"/>
      <c r="AD16" s="663">
        <v>5948</v>
      </c>
      <c r="AE16" s="663"/>
      <c r="AF16" s="663"/>
      <c r="AG16" s="663"/>
      <c r="AH16" s="663"/>
      <c r="AI16" s="663"/>
      <c r="AJ16" s="663"/>
      <c r="AK16" s="663"/>
      <c r="AL16" s="664">
        <v>0.1</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132</v>
      </c>
      <c r="BP16" s="662"/>
      <c r="BQ16" s="662"/>
      <c r="BR16" s="662"/>
      <c r="BS16" s="663" t="s">
        <v>132</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t="s">
        <v>132</v>
      </c>
      <c r="CS16" s="660"/>
      <c r="CT16" s="660"/>
      <c r="CU16" s="660"/>
      <c r="CV16" s="660"/>
      <c r="CW16" s="660"/>
      <c r="CX16" s="660"/>
      <c r="CY16" s="661"/>
      <c r="CZ16" s="662" t="s">
        <v>245</v>
      </c>
      <c r="DA16" s="662"/>
      <c r="DB16" s="662"/>
      <c r="DC16" s="662"/>
      <c r="DD16" s="668" t="s">
        <v>132</v>
      </c>
      <c r="DE16" s="660"/>
      <c r="DF16" s="660"/>
      <c r="DG16" s="660"/>
      <c r="DH16" s="660"/>
      <c r="DI16" s="660"/>
      <c r="DJ16" s="660"/>
      <c r="DK16" s="660"/>
      <c r="DL16" s="660"/>
      <c r="DM16" s="660"/>
      <c r="DN16" s="660"/>
      <c r="DO16" s="660"/>
      <c r="DP16" s="661"/>
      <c r="DQ16" s="668" t="s">
        <v>245</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55670</v>
      </c>
      <c r="S17" s="660"/>
      <c r="T17" s="660"/>
      <c r="U17" s="660"/>
      <c r="V17" s="660"/>
      <c r="W17" s="660"/>
      <c r="X17" s="660"/>
      <c r="Y17" s="661"/>
      <c r="Z17" s="662">
        <v>0.7</v>
      </c>
      <c r="AA17" s="662"/>
      <c r="AB17" s="662"/>
      <c r="AC17" s="662"/>
      <c r="AD17" s="663">
        <v>55670</v>
      </c>
      <c r="AE17" s="663"/>
      <c r="AF17" s="663"/>
      <c r="AG17" s="663"/>
      <c r="AH17" s="663"/>
      <c r="AI17" s="663"/>
      <c r="AJ17" s="663"/>
      <c r="AK17" s="663"/>
      <c r="AL17" s="664">
        <v>1.1000000000000001</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3" t="s">
        <v>245</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50068</v>
      </c>
      <c r="CS17" s="660"/>
      <c r="CT17" s="660"/>
      <c r="CU17" s="660"/>
      <c r="CV17" s="660"/>
      <c r="CW17" s="660"/>
      <c r="CX17" s="660"/>
      <c r="CY17" s="661"/>
      <c r="CZ17" s="662">
        <v>0.6</v>
      </c>
      <c r="DA17" s="662"/>
      <c r="DB17" s="662"/>
      <c r="DC17" s="662"/>
      <c r="DD17" s="668" t="s">
        <v>132</v>
      </c>
      <c r="DE17" s="660"/>
      <c r="DF17" s="660"/>
      <c r="DG17" s="660"/>
      <c r="DH17" s="660"/>
      <c r="DI17" s="660"/>
      <c r="DJ17" s="660"/>
      <c r="DK17" s="660"/>
      <c r="DL17" s="660"/>
      <c r="DM17" s="660"/>
      <c r="DN17" s="660"/>
      <c r="DO17" s="660"/>
      <c r="DP17" s="661"/>
      <c r="DQ17" s="668">
        <v>50068</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24396</v>
      </c>
      <c r="S18" s="660"/>
      <c r="T18" s="660"/>
      <c r="U18" s="660"/>
      <c r="V18" s="660"/>
      <c r="W18" s="660"/>
      <c r="X18" s="660"/>
      <c r="Y18" s="661"/>
      <c r="Z18" s="662">
        <v>0.3</v>
      </c>
      <c r="AA18" s="662"/>
      <c r="AB18" s="662"/>
      <c r="AC18" s="662"/>
      <c r="AD18" s="663">
        <v>24396</v>
      </c>
      <c r="AE18" s="663"/>
      <c r="AF18" s="663"/>
      <c r="AG18" s="663"/>
      <c r="AH18" s="663"/>
      <c r="AI18" s="663"/>
      <c r="AJ18" s="663"/>
      <c r="AK18" s="663"/>
      <c r="AL18" s="664">
        <v>0.5</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245</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23528</v>
      </c>
      <c r="S19" s="660"/>
      <c r="T19" s="660"/>
      <c r="U19" s="660"/>
      <c r="V19" s="660"/>
      <c r="W19" s="660"/>
      <c r="X19" s="660"/>
      <c r="Y19" s="661"/>
      <c r="Z19" s="662">
        <v>0.3</v>
      </c>
      <c r="AA19" s="662"/>
      <c r="AB19" s="662"/>
      <c r="AC19" s="662"/>
      <c r="AD19" s="663">
        <v>23528</v>
      </c>
      <c r="AE19" s="663"/>
      <c r="AF19" s="663"/>
      <c r="AG19" s="663"/>
      <c r="AH19" s="663"/>
      <c r="AI19" s="663"/>
      <c r="AJ19" s="663"/>
      <c r="AK19" s="663"/>
      <c r="AL19" s="664">
        <v>0.5</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t="s">
        <v>132</v>
      </c>
      <c r="BH19" s="660"/>
      <c r="BI19" s="660"/>
      <c r="BJ19" s="660"/>
      <c r="BK19" s="660"/>
      <c r="BL19" s="660"/>
      <c r="BM19" s="660"/>
      <c r="BN19" s="661"/>
      <c r="BO19" s="662" t="s">
        <v>132</v>
      </c>
      <c r="BP19" s="662"/>
      <c r="BQ19" s="662"/>
      <c r="BR19" s="662"/>
      <c r="BS19" s="663" t="s">
        <v>132</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132</v>
      </c>
      <c r="CS19" s="660"/>
      <c r="CT19" s="660"/>
      <c r="CU19" s="660"/>
      <c r="CV19" s="660"/>
      <c r="CW19" s="660"/>
      <c r="CX19" s="660"/>
      <c r="CY19" s="661"/>
      <c r="CZ19" s="662" t="s">
        <v>245</v>
      </c>
      <c r="DA19" s="662"/>
      <c r="DB19" s="662"/>
      <c r="DC19" s="662"/>
      <c r="DD19" s="668" t="s">
        <v>132</v>
      </c>
      <c r="DE19" s="660"/>
      <c r="DF19" s="660"/>
      <c r="DG19" s="660"/>
      <c r="DH19" s="660"/>
      <c r="DI19" s="660"/>
      <c r="DJ19" s="660"/>
      <c r="DK19" s="660"/>
      <c r="DL19" s="660"/>
      <c r="DM19" s="660"/>
      <c r="DN19" s="660"/>
      <c r="DO19" s="660"/>
      <c r="DP19" s="661"/>
      <c r="DQ19" s="668" t="s">
        <v>245</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868</v>
      </c>
      <c r="S20" s="660"/>
      <c r="T20" s="660"/>
      <c r="U20" s="660"/>
      <c r="V20" s="660"/>
      <c r="W20" s="660"/>
      <c r="X20" s="660"/>
      <c r="Y20" s="661"/>
      <c r="Z20" s="662">
        <v>0</v>
      </c>
      <c r="AA20" s="662"/>
      <c r="AB20" s="662"/>
      <c r="AC20" s="662"/>
      <c r="AD20" s="663">
        <v>868</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t="s">
        <v>132</v>
      </c>
      <c r="BH20" s="660"/>
      <c r="BI20" s="660"/>
      <c r="BJ20" s="660"/>
      <c r="BK20" s="660"/>
      <c r="BL20" s="660"/>
      <c r="BM20" s="660"/>
      <c r="BN20" s="661"/>
      <c r="BO20" s="662" t="s">
        <v>245</v>
      </c>
      <c r="BP20" s="662"/>
      <c r="BQ20" s="662"/>
      <c r="BR20" s="662"/>
      <c r="BS20" s="663" t="s">
        <v>132</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7969311</v>
      </c>
      <c r="CS20" s="660"/>
      <c r="CT20" s="660"/>
      <c r="CU20" s="660"/>
      <c r="CV20" s="660"/>
      <c r="CW20" s="660"/>
      <c r="CX20" s="660"/>
      <c r="CY20" s="661"/>
      <c r="CZ20" s="662">
        <v>100</v>
      </c>
      <c r="DA20" s="662"/>
      <c r="DB20" s="662"/>
      <c r="DC20" s="662"/>
      <c r="DD20" s="668">
        <v>1540915</v>
      </c>
      <c r="DE20" s="660"/>
      <c r="DF20" s="660"/>
      <c r="DG20" s="660"/>
      <c r="DH20" s="660"/>
      <c r="DI20" s="660"/>
      <c r="DJ20" s="660"/>
      <c r="DK20" s="660"/>
      <c r="DL20" s="660"/>
      <c r="DM20" s="660"/>
      <c r="DN20" s="660"/>
      <c r="DO20" s="660"/>
      <c r="DP20" s="661"/>
      <c r="DQ20" s="668">
        <v>5616223</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4318</v>
      </c>
      <c r="S21" s="660"/>
      <c r="T21" s="660"/>
      <c r="U21" s="660"/>
      <c r="V21" s="660"/>
      <c r="W21" s="660"/>
      <c r="X21" s="660"/>
      <c r="Y21" s="661"/>
      <c r="Z21" s="662">
        <v>0.1</v>
      </c>
      <c r="AA21" s="662"/>
      <c r="AB21" s="662"/>
      <c r="AC21" s="662"/>
      <c r="AD21" s="663" t="s">
        <v>132</v>
      </c>
      <c r="AE21" s="663"/>
      <c r="AF21" s="663"/>
      <c r="AG21" s="663"/>
      <c r="AH21" s="663"/>
      <c r="AI21" s="663"/>
      <c r="AJ21" s="663"/>
      <c r="AK21" s="663"/>
      <c r="AL21" s="664" t="s">
        <v>132</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t="s">
        <v>132</v>
      </c>
      <c r="BH21" s="660"/>
      <c r="BI21" s="660"/>
      <c r="BJ21" s="660"/>
      <c r="BK21" s="660"/>
      <c r="BL21" s="660"/>
      <c r="BM21" s="660"/>
      <c r="BN21" s="661"/>
      <c r="BO21" s="662" t="s">
        <v>132</v>
      </c>
      <c r="BP21" s="662"/>
      <c r="BQ21" s="662"/>
      <c r="BR21" s="662"/>
      <c r="BS21" s="663" t="s">
        <v>132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t="s">
        <v>132</v>
      </c>
      <c r="S22" s="660"/>
      <c r="T22" s="660"/>
      <c r="U22" s="660"/>
      <c r="V22" s="660"/>
      <c r="W22" s="660"/>
      <c r="X22" s="660"/>
      <c r="Y22" s="661"/>
      <c r="Z22" s="662" t="s">
        <v>132</v>
      </c>
      <c r="AA22" s="662"/>
      <c r="AB22" s="662"/>
      <c r="AC22" s="662"/>
      <c r="AD22" s="663" t="s">
        <v>132</v>
      </c>
      <c r="AE22" s="663"/>
      <c r="AF22" s="663"/>
      <c r="AG22" s="663"/>
      <c r="AH22" s="663"/>
      <c r="AI22" s="663"/>
      <c r="AJ22" s="663"/>
      <c r="AK22" s="663"/>
      <c r="AL22" s="664" t="s">
        <v>132</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132</v>
      </c>
      <c r="BP22" s="662"/>
      <c r="BQ22" s="662"/>
      <c r="BR22" s="662"/>
      <c r="BS22" s="663" t="s">
        <v>132</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4318</v>
      </c>
      <c r="S23" s="660"/>
      <c r="T23" s="660"/>
      <c r="U23" s="660"/>
      <c r="V23" s="660"/>
      <c r="W23" s="660"/>
      <c r="X23" s="660"/>
      <c r="Y23" s="661"/>
      <c r="Z23" s="662">
        <v>0.1</v>
      </c>
      <c r="AA23" s="662"/>
      <c r="AB23" s="662"/>
      <c r="AC23" s="662"/>
      <c r="AD23" s="663" t="s">
        <v>245</v>
      </c>
      <c r="AE23" s="663"/>
      <c r="AF23" s="663"/>
      <c r="AG23" s="663"/>
      <c r="AH23" s="663"/>
      <c r="AI23" s="663"/>
      <c r="AJ23" s="663"/>
      <c r="AK23" s="663"/>
      <c r="AL23" s="664" t="s">
        <v>132</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132</v>
      </c>
      <c r="BH23" s="660"/>
      <c r="BI23" s="660"/>
      <c r="BJ23" s="660"/>
      <c r="BK23" s="660"/>
      <c r="BL23" s="660"/>
      <c r="BM23" s="660"/>
      <c r="BN23" s="661"/>
      <c r="BO23" s="662" t="s">
        <v>245</v>
      </c>
      <c r="BP23" s="662"/>
      <c r="BQ23" s="662"/>
      <c r="BR23" s="662"/>
      <c r="BS23" s="663" t="s">
        <v>132</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132</v>
      </c>
      <c r="S24" s="660"/>
      <c r="T24" s="660"/>
      <c r="U24" s="660"/>
      <c r="V24" s="660"/>
      <c r="W24" s="660"/>
      <c r="X24" s="660"/>
      <c r="Y24" s="661"/>
      <c r="Z24" s="662" t="s">
        <v>245</v>
      </c>
      <c r="AA24" s="662"/>
      <c r="AB24" s="662"/>
      <c r="AC24" s="662"/>
      <c r="AD24" s="663" t="s">
        <v>132</v>
      </c>
      <c r="AE24" s="663"/>
      <c r="AF24" s="663"/>
      <c r="AG24" s="663"/>
      <c r="AH24" s="663"/>
      <c r="AI24" s="663"/>
      <c r="AJ24" s="663"/>
      <c r="AK24" s="663"/>
      <c r="AL24" s="664" t="s">
        <v>245</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132</v>
      </c>
      <c r="BH24" s="660"/>
      <c r="BI24" s="660"/>
      <c r="BJ24" s="660"/>
      <c r="BK24" s="660"/>
      <c r="BL24" s="660"/>
      <c r="BM24" s="660"/>
      <c r="BN24" s="661"/>
      <c r="BO24" s="662" t="s">
        <v>132</v>
      </c>
      <c r="BP24" s="662"/>
      <c r="BQ24" s="662"/>
      <c r="BR24" s="662"/>
      <c r="BS24" s="663" t="s">
        <v>245</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2449188</v>
      </c>
      <c r="CS24" s="649"/>
      <c r="CT24" s="649"/>
      <c r="CU24" s="649"/>
      <c r="CV24" s="649"/>
      <c r="CW24" s="649"/>
      <c r="CX24" s="649"/>
      <c r="CY24" s="650"/>
      <c r="CZ24" s="653">
        <v>30.7</v>
      </c>
      <c r="DA24" s="654"/>
      <c r="DB24" s="654"/>
      <c r="DC24" s="670"/>
      <c r="DD24" s="694">
        <v>1621766</v>
      </c>
      <c r="DE24" s="649"/>
      <c r="DF24" s="649"/>
      <c r="DG24" s="649"/>
      <c r="DH24" s="649"/>
      <c r="DI24" s="649"/>
      <c r="DJ24" s="649"/>
      <c r="DK24" s="650"/>
      <c r="DL24" s="694">
        <v>1567061</v>
      </c>
      <c r="DM24" s="649"/>
      <c r="DN24" s="649"/>
      <c r="DO24" s="649"/>
      <c r="DP24" s="649"/>
      <c r="DQ24" s="649"/>
      <c r="DR24" s="649"/>
      <c r="DS24" s="649"/>
      <c r="DT24" s="649"/>
      <c r="DU24" s="649"/>
      <c r="DV24" s="650"/>
      <c r="DW24" s="653">
        <v>30.8</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5040867</v>
      </c>
      <c r="S25" s="660"/>
      <c r="T25" s="660"/>
      <c r="U25" s="660"/>
      <c r="V25" s="660"/>
      <c r="W25" s="660"/>
      <c r="X25" s="660"/>
      <c r="Y25" s="661"/>
      <c r="Z25" s="662">
        <v>60.9</v>
      </c>
      <c r="AA25" s="662"/>
      <c r="AB25" s="662"/>
      <c r="AC25" s="662"/>
      <c r="AD25" s="663">
        <v>5036549</v>
      </c>
      <c r="AE25" s="663"/>
      <c r="AF25" s="663"/>
      <c r="AG25" s="663"/>
      <c r="AH25" s="663"/>
      <c r="AI25" s="663"/>
      <c r="AJ25" s="663"/>
      <c r="AK25" s="663"/>
      <c r="AL25" s="664">
        <v>99.1</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132</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1343793</v>
      </c>
      <c r="CS25" s="691"/>
      <c r="CT25" s="691"/>
      <c r="CU25" s="691"/>
      <c r="CV25" s="691"/>
      <c r="CW25" s="691"/>
      <c r="CX25" s="691"/>
      <c r="CY25" s="692"/>
      <c r="CZ25" s="664">
        <v>16.899999999999999</v>
      </c>
      <c r="DA25" s="689"/>
      <c r="DB25" s="689"/>
      <c r="DC25" s="693"/>
      <c r="DD25" s="668">
        <v>1254825</v>
      </c>
      <c r="DE25" s="691"/>
      <c r="DF25" s="691"/>
      <c r="DG25" s="691"/>
      <c r="DH25" s="691"/>
      <c r="DI25" s="691"/>
      <c r="DJ25" s="691"/>
      <c r="DK25" s="692"/>
      <c r="DL25" s="668">
        <v>1202420</v>
      </c>
      <c r="DM25" s="691"/>
      <c r="DN25" s="691"/>
      <c r="DO25" s="691"/>
      <c r="DP25" s="691"/>
      <c r="DQ25" s="691"/>
      <c r="DR25" s="691"/>
      <c r="DS25" s="691"/>
      <c r="DT25" s="691"/>
      <c r="DU25" s="691"/>
      <c r="DV25" s="692"/>
      <c r="DW25" s="664">
        <v>23.7</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1848</v>
      </c>
      <c r="S26" s="660"/>
      <c r="T26" s="660"/>
      <c r="U26" s="660"/>
      <c r="V26" s="660"/>
      <c r="W26" s="660"/>
      <c r="X26" s="660"/>
      <c r="Y26" s="661"/>
      <c r="Z26" s="662">
        <v>0</v>
      </c>
      <c r="AA26" s="662"/>
      <c r="AB26" s="662"/>
      <c r="AC26" s="662"/>
      <c r="AD26" s="663">
        <v>1848</v>
      </c>
      <c r="AE26" s="663"/>
      <c r="AF26" s="663"/>
      <c r="AG26" s="663"/>
      <c r="AH26" s="663"/>
      <c r="AI26" s="663"/>
      <c r="AJ26" s="663"/>
      <c r="AK26" s="663"/>
      <c r="AL26" s="664">
        <v>0</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132</v>
      </c>
      <c r="BP26" s="662"/>
      <c r="BQ26" s="662"/>
      <c r="BR26" s="662"/>
      <c r="BS26" s="663" t="s">
        <v>245</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788466</v>
      </c>
      <c r="CS26" s="660"/>
      <c r="CT26" s="660"/>
      <c r="CU26" s="660"/>
      <c r="CV26" s="660"/>
      <c r="CW26" s="660"/>
      <c r="CX26" s="660"/>
      <c r="CY26" s="661"/>
      <c r="CZ26" s="664">
        <v>9.9</v>
      </c>
      <c r="DA26" s="689"/>
      <c r="DB26" s="689"/>
      <c r="DC26" s="693"/>
      <c r="DD26" s="668">
        <v>712080</v>
      </c>
      <c r="DE26" s="660"/>
      <c r="DF26" s="660"/>
      <c r="DG26" s="660"/>
      <c r="DH26" s="660"/>
      <c r="DI26" s="660"/>
      <c r="DJ26" s="660"/>
      <c r="DK26" s="661"/>
      <c r="DL26" s="668" t="s">
        <v>132</v>
      </c>
      <c r="DM26" s="660"/>
      <c r="DN26" s="660"/>
      <c r="DO26" s="660"/>
      <c r="DP26" s="660"/>
      <c r="DQ26" s="660"/>
      <c r="DR26" s="660"/>
      <c r="DS26" s="660"/>
      <c r="DT26" s="660"/>
      <c r="DU26" s="660"/>
      <c r="DV26" s="661"/>
      <c r="DW26" s="664" t="s">
        <v>132</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19573</v>
      </c>
      <c r="S27" s="660"/>
      <c r="T27" s="660"/>
      <c r="U27" s="660"/>
      <c r="V27" s="660"/>
      <c r="W27" s="660"/>
      <c r="X27" s="660"/>
      <c r="Y27" s="661"/>
      <c r="Z27" s="662">
        <v>0.2</v>
      </c>
      <c r="AA27" s="662"/>
      <c r="AB27" s="662"/>
      <c r="AC27" s="662"/>
      <c r="AD27" s="663" t="s">
        <v>132</v>
      </c>
      <c r="AE27" s="663"/>
      <c r="AF27" s="663"/>
      <c r="AG27" s="663"/>
      <c r="AH27" s="663"/>
      <c r="AI27" s="663"/>
      <c r="AJ27" s="663"/>
      <c r="AK27" s="663"/>
      <c r="AL27" s="664" t="s">
        <v>132</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4471491</v>
      </c>
      <c r="BH27" s="660"/>
      <c r="BI27" s="660"/>
      <c r="BJ27" s="660"/>
      <c r="BK27" s="660"/>
      <c r="BL27" s="660"/>
      <c r="BM27" s="660"/>
      <c r="BN27" s="661"/>
      <c r="BO27" s="662">
        <v>100</v>
      </c>
      <c r="BP27" s="662"/>
      <c r="BQ27" s="662"/>
      <c r="BR27" s="662"/>
      <c r="BS27" s="663" t="s">
        <v>132</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1055327</v>
      </c>
      <c r="CS27" s="691"/>
      <c r="CT27" s="691"/>
      <c r="CU27" s="691"/>
      <c r="CV27" s="691"/>
      <c r="CW27" s="691"/>
      <c r="CX27" s="691"/>
      <c r="CY27" s="692"/>
      <c r="CZ27" s="664">
        <v>13.2</v>
      </c>
      <c r="DA27" s="689"/>
      <c r="DB27" s="689"/>
      <c r="DC27" s="693"/>
      <c r="DD27" s="668">
        <v>316873</v>
      </c>
      <c r="DE27" s="691"/>
      <c r="DF27" s="691"/>
      <c r="DG27" s="691"/>
      <c r="DH27" s="691"/>
      <c r="DI27" s="691"/>
      <c r="DJ27" s="691"/>
      <c r="DK27" s="692"/>
      <c r="DL27" s="668">
        <v>314573</v>
      </c>
      <c r="DM27" s="691"/>
      <c r="DN27" s="691"/>
      <c r="DO27" s="691"/>
      <c r="DP27" s="691"/>
      <c r="DQ27" s="691"/>
      <c r="DR27" s="691"/>
      <c r="DS27" s="691"/>
      <c r="DT27" s="691"/>
      <c r="DU27" s="691"/>
      <c r="DV27" s="692"/>
      <c r="DW27" s="664">
        <v>6.2</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44660</v>
      </c>
      <c r="S28" s="660"/>
      <c r="T28" s="660"/>
      <c r="U28" s="660"/>
      <c r="V28" s="660"/>
      <c r="W28" s="660"/>
      <c r="X28" s="660"/>
      <c r="Y28" s="661"/>
      <c r="Z28" s="662">
        <v>0.5</v>
      </c>
      <c r="AA28" s="662"/>
      <c r="AB28" s="662"/>
      <c r="AC28" s="662"/>
      <c r="AD28" s="663">
        <v>5</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50068</v>
      </c>
      <c r="CS28" s="660"/>
      <c r="CT28" s="660"/>
      <c r="CU28" s="660"/>
      <c r="CV28" s="660"/>
      <c r="CW28" s="660"/>
      <c r="CX28" s="660"/>
      <c r="CY28" s="661"/>
      <c r="CZ28" s="664">
        <v>0.6</v>
      </c>
      <c r="DA28" s="689"/>
      <c r="DB28" s="689"/>
      <c r="DC28" s="693"/>
      <c r="DD28" s="668">
        <v>50068</v>
      </c>
      <c r="DE28" s="660"/>
      <c r="DF28" s="660"/>
      <c r="DG28" s="660"/>
      <c r="DH28" s="660"/>
      <c r="DI28" s="660"/>
      <c r="DJ28" s="660"/>
      <c r="DK28" s="661"/>
      <c r="DL28" s="668">
        <v>50068</v>
      </c>
      <c r="DM28" s="660"/>
      <c r="DN28" s="660"/>
      <c r="DO28" s="660"/>
      <c r="DP28" s="660"/>
      <c r="DQ28" s="660"/>
      <c r="DR28" s="660"/>
      <c r="DS28" s="660"/>
      <c r="DT28" s="660"/>
      <c r="DU28" s="660"/>
      <c r="DV28" s="661"/>
      <c r="DW28" s="664">
        <v>1</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8043</v>
      </c>
      <c r="S29" s="660"/>
      <c r="T29" s="660"/>
      <c r="U29" s="660"/>
      <c r="V29" s="660"/>
      <c r="W29" s="660"/>
      <c r="X29" s="660"/>
      <c r="Y29" s="661"/>
      <c r="Z29" s="662">
        <v>0.1</v>
      </c>
      <c r="AA29" s="662"/>
      <c r="AB29" s="662"/>
      <c r="AC29" s="662"/>
      <c r="AD29" s="663">
        <v>154</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72</v>
      </c>
      <c r="CG29" s="657"/>
      <c r="CH29" s="657"/>
      <c r="CI29" s="657"/>
      <c r="CJ29" s="657"/>
      <c r="CK29" s="657"/>
      <c r="CL29" s="657"/>
      <c r="CM29" s="657"/>
      <c r="CN29" s="657"/>
      <c r="CO29" s="657"/>
      <c r="CP29" s="657"/>
      <c r="CQ29" s="658"/>
      <c r="CR29" s="659">
        <v>50068</v>
      </c>
      <c r="CS29" s="691"/>
      <c r="CT29" s="691"/>
      <c r="CU29" s="691"/>
      <c r="CV29" s="691"/>
      <c r="CW29" s="691"/>
      <c r="CX29" s="691"/>
      <c r="CY29" s="692"/>
      <c r="CZ29" s="664">
        <v>0.6</v>
      </c>
      <c r="DA29" s="689"/>
      <c r="DB29" s="689"/>
      <c r="DC29" s="693"/>
      <c r="DD29" s="668">
        <v>50068</v>
      </c>
      <c r="DE29" s="691"/>
      <c r="DF29" s="691"/>
      <c r="DG29" s="691"/>
      <c r="DH29" s="691"/>
      <c r="DI29" s="691"/>
      <c r="DJ29" s="691"/>
      <c r="DK29" s="692"/>
      <c r="DL29" s="668">
        <v>50068</v>
      </c>
      <c r="DM29" s="691"/>
      <c r="DN29" s="691"/>
      <c r="DO29" s="691"/>
      <c r="DP29" s="691"/>
      <c r="DQ29" s="691"/>
      <c r="DR29" s="691"/>
      <c r="DS29" s="691"/>
      <c r="DT29" s="691"/>
      <c r="DU29" s="691"/>
      <c r="DV29" s="692"/>
      <c r="DW29" s="664">
        <v>1</v>
      </c>
      <c r="DX29" s="689"/>
      <c r="DY29" s="689"/>
      <c r="DZ29" s="689"/>
      <c r="EA29" s="689"/>
      <c r="EB29" s="689"/>
      <c r="EC29" s="690"/>
    </row>
    <row r="30" spans="2:133" ht="11.25" customHeight="1" x14ac:dyDescent="0.15">
      <c r="B30" s="656" t="s">
        <v>306</v>
      </c>
      <c r="C30" s="657"/>
      <c r="D30" s="657"/>
      <c r="E30" s="657"/>
      <c r="F30" s="657"/>
      <c r="G30" s="657"/>
      <c r="H30" s="657"/>
      <c r="I30" s="657"/>
      <c r="J30" s="657"/>
      <c r="K30" s="657"/>
      <c r="L30" s="657"/>
      <c r="M30" s="657"/>
      <c r="N30" s="657"/>
      <c r="O30" s="657"/>
      <c r="P30" s="657"/>
      <c r="Q30" s="658"/>
      <c r="R30" s="659">
        <v>855584</v>
      </c>
      <c r="S30" s="660"/>
      <c r="T30" s="660"/>
      <c r="U30" s="660"/>
      <c r="V30" s="660"/>
      <c r="W30" s="660"/>
      <c r="X30" s="660"/>
      <c r="Y30" s="661"/>
      <c r="Z30" s="662">
        <v>10.3</v>
      </c>
      <c r="AA30" s="662"/>
      <c r="AB30" s="662"/>
      <c r="AC30" s="662"/>
      <c r="AD30" s="663" t="s">
        <v>132</v>
      </c>
      <c r="AE30" s="663"/>
      <c r="AF30" s="663"/>
      <c r="AG30" s="663"/>
      <c r="AH30" s="663"/>
      <c r="AI30" s="663"/>
      <c r="AJ30" s="663"/>
      <c r="AK30" s="663"/>
      <c r="AL30" s="664" t="s">
        <v>132</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48734</v>
      </c>
      <c r="CS30" s="660"/>
      <c r="CT30" s="660"/>
      <c r="CU30" s="660"/>
      <c r="CV30" s="660"/>
      <c r="CW30" s="660"/>
      <c r="CX30" s="660"/>
      <c r="CY30" s="661"/>
      <c r="CZ30" s="664">
        <v>0.6</v>
      </c>
      <c r="DA30" s="689"/>
      <c r="DB30" s="689"/>
      <c r="DC30" s="693"/>
      <c r="DD30" s="668">
        <v>48734</v>
      </c>
      <c r="DE30" s="660"/>
      <c r="DF30" s="660"/>
      <c r="DG30" s="660"/>
      <c r="DH30" s="660"/>
      <c r="DI30" s="660"/>
      <c r="DJ30" s="660"/>
      <c r="DK30" s="661"/>
      <c r="DL30" s="668">
        <v>48734</v>
      </c>
      <c r="DM30" s="660"/>
      <c r="DN30" s="660"/>
      <c r="DO30" s="660"/>
      <c r="DP30" s="660"/>
      <c r="DQ30" s="660"/>
      <c r="DR30" s="660"/>
      <c r="DS30" s="660"/>
      <c r="DT30" s="660"/>
      <c r="DU30" s="660"/>
      <c r="DV30" s="661"/>
      <c r="DW30" s="664">
        <v>1</v>
      </c>
      <c r="DX30" s="689"/>
      <c r="DY30" s="689"/>
      <c r="DZ30" s="689"/>
      <c r="EA30" s="689"/>
      <c r="EB30" s="689"/>
      <c r="EC30" s="690"/>
    </row>
    <row r="31" spans="2:133" ht="11.25" customHeight="1" x14ac:dyDescent="0.15">
      <c r="B31" s="672" t="s">
        <v>310</v>
      </c>
      <c r="C31" s="673"/>
      <c r="D31" s="673"/>
      <c r="E31" s="673"/>
      <c r="F31" s="673"/>
      <c r="G31" s="673"/>
      <c r="H31" s="673"/>
      <c r="I31" s="673"/>
      <c r="J31" s="673"/>
      <c r="K31" s="673"/>
      <c r="L31" s="673"/>
      <c r="M31" s="673"/>
      <c r="N31" s="673"/>
      <c r="O31" s="673"/>
      <c r="P31" s="673"/>
      <c r="Q31" s="674"/>
      <c r="R31" s="659" t="s">
        <v>132</v>
      </c>
      <c r="S31" s="660"/>
      <c r="T31" s="660"/>
      <c r="U31" s="660"/>
      <c r="V31" s="660"/>
      <c r="W31" s="660"/>
      <c r="X31" s="660"/>
      <c r="Y31" s="661"/>
      <c r="Z31" s="662" t="s">
        <v>132</v>
      </c>
      <c r="AA31" s="662"/>
      <c r="AB31" s="662"/>
      <c r="AC31" s="662"/>
      <c r="AD31" s="663" t="s">
        <v>132</v>
      </c>
      <c r="AE31" s="663"/>
      <c r="AF31" s="663"/>
      <c r="AG31" s="663"/>
      <c r="AH31" s="663"/>
      <c r="AI31" s="663"/>
      <c r="AJ31" s="663"/>
      <c r="AK31" s="663"/>
      <c r="AL31" s="664" t="s">
        <v>132</v>
      </c>
      <c r="AM31" s="665"/>
      <c r="AN31" s="665"/>
      <c r="AO31" s="666"/>
      <c r="AP31" s="705" t="s">
        <v>311</v>
      </c>
      <c r="AQ31" s="706"/>
      <c r="AR31" s="706"/>
      <c r="AS31" s="706"/>
      <c r="AT31" s="711" t="s">
        <v>312</v>
      </c>
      <c r="AU31" s="218"/>
      <c r="AV31" s="218"/>
      <c r="AW31" s="218"/>
      <c r="AX31" s="645" t="s">
        <v>189</v>
      </c>
      <c r="AY31" s="646"/>
      <c r="AZ31" s="646"/>
      <c r="BA31" s="646"/>
      <c r="BB31" s="646"/>
      <c r="BC31" s="646"/>
      <c r="BD31" s="646"/>
      <c r="BE31" s="646"/>
      <c r="BF31" s="647"/>
      <c r="BG31" s="715">
        <v>99.4</v>
      </c>
      <c r="BH31" s="703"/>
      <c r="BI31" s="703"/>
      <c r="BJ31" s="703"/>
      <c r="BK31" s="703"/>
      <c r="BL31" s="703"/>
      <c r="BM31" s="654">
        <v>97.6</v>
      </c>
      <c r="BN31" s="703"/>
      <c r="BO31" s="703"/>
      <c r="BP31" s="703"/>
      <c r="BQ31" s="704"/>
      <c r="BR31" s="715">
        <v>99.4</v>
      </c>
      <c r="BS31" s="703"/>
      <c r="BT31" s="703"/>
      <c r="BU31" s="703"/>
      <c r="BV31" s="703"/>
      <c r="BW31" s="703"/>
      <c r="BX31" s="654">
        <v>97.6</v>
      </c>
      <c r="BY31" s="703"/>
      <c r="BZ31" s="703"/>
      <c r="CA31" s="703"/>
      <c r="CB31" s="704"/>
      <c r="CD31" s="697"/>
      <c r="CE31" s="698"/>
      <c r="CF31" s="656" t="s">
        <v>313</v>
      </c>
      <c r="CG31" s="657"/>
      <c r="CH31" s="657"/>
      <c r="CI31" s="657"/>
      <c r="CJ31" s="657"/>
      <c r="CK31" s="657"/>
      <c r="CL31" s="657"/>
      <c r="CM31" s="657"/>
      <c r="CN31" s="657"/>
      <c r="CO31" s="657"/>
      <c r="CP31" s="657"/>
      <c r="CQ31" s="658"/>
      <c r="CR31" s="659">
        <v>1334</v>
      </c>
      <c r="CS31" s="691"/>
      <c r="CT31" s="691"/>
      <c r="CU31" s="691"/>
      <c r="CV31" s="691"/>
      <c r="CW31" s="691"/>
      <c r="CX31" s="691"/>
      <c r="CY31" s="692"/>
      <c r="CZ31" s="664">
        <v>0</v>
      </c>
      <c r="DA31" s="689"/>
      <c r="DB31" s="689"/>
      <c r="DC31" s="693"/>
      <c r="DD31" s="668">
        <v>1334</v>
      </c>
      <c r="DE31" s="691"/>
      <c r="DF31" s="691"/>
      <c r="DG31" s="691"/>
      <c r="DH31" s="691"/>
      <c r="DI31" s="691"/>
      <c r="DJ31" s="691"/>
      <c r="DK31" s="692"/>
      <c r="DL31" s="668">
        <v>1334</v>
      </c>
      <c r="DM31" s="691"/>
      <c r="DN31" s="691"/>
      <c r="DO31" s="691"/>
      <c r="DP31" s="691"/>
      <c r="DQ31" s="691"/>
      <c r="DR31" s="691"/>
      <c r="DS31" s="691"/>
      <c r="DT31" s="691"/>
      <c r="DU31" s="691"/>
      <c r="DV31" s="692"/>
      <c r="DW31" s="664">
        <v>0</v>
      </c>
      <c r="DX31" s="689"/>
      <c r="DY31" s="689"/>
      <c r="DZ31" s="689"/>
      <c r="EA31" s="689"/>
      <c r="EB31" s="689"/>
      <c r="EC31" s="690"/>
    </row>
    <row r="32" spans="2:133" ht="11.25" customHeight="1" x14ac:dyDescent="0.15">
      <c r="B32" s="656" t="s">
        <v>314</v>
      </c>
      <c r="C32" s="657"/>
      <c r="D32" s="657"/>
      <c r="E32" s="657"/>
      <c r="F32" s="657"/>
      <c r="G32" s="657"/>
      <c r="H32" s="657"/>
      <c r="I32" s="657"/>
      <c r="J32" s="657"/>
      <c r="K32" s="657"/>
      <c r="L32" s="657"/>
      <c r="M32" s="657"/>
      <c r="N32" s="657"/>
      <c r="O32" s="657"/>
      <c r="P32" s="657"/>
      <c r="Q32" s="658"/>
      <c r="R32" s="659">
        <v>369716</v>
      </c>
      <c r="S32" s="660"/>
      <c r="T32" s="660"/>
      <c r="U32" s="660"/>
      <c r="V32" s="660"/>
      <c r="W32" s="660"/>
      <c r="X32" s="660"/>
      <c r="Y32" s="661"/>
      <c r="Z32" s="662">
        <v>4.5</v>
      </c>
      <c r="AA32" s="662"/>
      <c r="AB32" s="662"/>
      <c r="AC32" s="662"/>
      <c r="AD32" s="663" t="s">
        <v>245</v>
      </c>
      <c r="AE32" s="663"/>
      <c r="AF32" s="663"/>
      <c r="AG32" s="663"/>
      <c r="AH32" s="663"/>
      <c r="AI32" s="663"/>
      <c r="AJ32" s="663"/>
      <c r="AK32" s="663"/>
      <c r="AL32" s="664" t="s">
        <v>132</v>
      </c>
      <c r="AM32" s="665"/>
      <c r="AN32" s="665"/>
      <c r="AO32" s="666"/>
      <c r="AP32" s="707"/>
      <c r="AQ32" s="708"/>
      <c r="AR32" s="708"/>
      <c r="AS32" s="708"/>
      <c r="AT32" s="712"/>
      <c r="AU32" s="214" t="s">
        <v>315</v>
      </c>
      <c r="AX32" s="656" t="s">
        <v>316</v>
      </c>
      <c r="AY32" s="657"/>
      <c r="AZ32" s="657"/>
      <c r="BA32" s="657"/>
      <c r="BB32" s="657"/>
      <c r="BC32" s="657"/>
      <c r="BD32" s="657"/>
      <c r="BE32" s="657"/>
      <c r="BF32" s="658"/>
      <c r="BG32" s="716">
        <v>98.6</v>
      </c>
      <c r="BH32" s="691"/>
      <c r="BI32" s="691"/>
      <c r="BJ32" s="691"/>
      <c r="BK32" s="691"/>
      <c r="BL32" s="691"/>
      <c r="BM32" s="665">
        <v>96.7</v>
      </c>
      <c r="BN32" s="691"/>
      <c r="BO32" s="691"/>
      <c r="BP32" s="691"/>
      <c r="BQ32" s="714"/>
      <c r="BR32" s="716">
        <v>98.8</v>
      </c>
      <c r="BS32" s="691"/>
      <c r="BT32" s="691"/>
      <c r="BU32" s="691"/>
      <c r="BV32" s="691"/>
      <c r="BW32" s="691"/>
      <c r="BX32" s="665">
        <v>96.4</v>
      </c>
      <c r="BY32" s="691"/>
      <c r="BZ32" s="691"/>
      <c r="CA32" s="691"/>
      <c r="CB32" s="714"/>
      <c r="CD32" s="699"/>
      <c r="CE32" s="700"/>
      <c r="CF32" s="656" t="s">
        <v>317</v>
      </c>
      <c r="CG32" s="657"/>
      <c r="CH32" s="657"/>
      <c r="CI32" s="657"/>
      <c r="CJ32" s="657"/>
      <c r="CK32" s="657"/>
      <c r="CL32" s="657"/>
      <c r="CM32" s="657"/>
      <c r="CN32" s="657"/>
      <c r="CO32" s="657"/>
      <c r="CP32" s="657"/>
      <c r="CQ32" s="658"/>
      <c r="CR32" s="659" t="s">
        <v>132</v>
      </c>
      <c r="CS32" s="660"/>
      <c r="CT32" s="660"/>
      <c r="CU32" s="660"/>
      <c r="CV32" s="660"/>
      <c r="CW32" s="660"/>
      <c r="CX32" s="660"/>
      <c r="CY32" s="661"/>
      <c r="CZ32" s="664" t="s">
        <v>245</v>
      </c>
      <c r="DA32" s="689"/>
      <c r="DB32" s="689"/>
      <c r="DC32" s="693"/>
      <c r="DD32" s="668" t="s">
        <v>132</v>
      </c>
      <c r="DE32" s="660"/>
      <c r="DF32" s="660"/>
      <c r="DG32" s="660"/>
      <c r="DH32" s="660"/>
      <c r="DI32" s="660"/>
      <c r="DJ32" s="660"/>
      <c r="DK32" s="661"/>
      <c r="DL32" s="668" t="s">
        <v>132</v>
      </c>
      <c r="DM32" s="660"/>
      <c r="DN32" s="660"/>
      <c r="DO32" s="660"/>
      <c r="DP32" s="660"/>
      <c r="DQ32" s="660"/>
      <c r="DR32" s="660"/>
      <c r="DS32" s="660"/>
      <c r="DT32" s="660"/>
      <c r="DU32" s="660"/>
      <c r="DV32" s="661"/>
      <c r="DW32" s="664" t="s">
        <v>245</v>
      </c>
      <c r="DX32" s="689"/>
      <c r="DY32" s="689"/>
      <c r="DZ32" s="689"/>
      <c r="EA32" s="689"/>
      <c r="EB32" s="689"/>
      <c r="EC32" s="690"/>
    </row>
    <row r="33" spans="2:133" ht="11.25" customHeight="1" x14ac:dyDescent="0.15">
      <c r="B33" s="656" t="s">
        <v>318</v>
      </c>
      <c r="C33" s="657"/>
      <c r="D33" s="657"/>
      <c r="E33" s="657"/>
      <c r="F33" s="657"/>
      <c r="G33" s="657"/>
      <c r="H33" s="657"/>
      <c r="I33" s="657"/>
      <c r="J33" s="657"/>
      <c r="K33" s="657"/>
      <c r="L33" s="657"/>
      <c r="M33" s="657"/>
      <c r="N33" s="657"/>
      <c r="O33" s="657"/>
      <c r="P33" s="657"/>
      <c r="Q33" s="658"/>
      <c r="R33" s="659">
        <v>107193</v>
      </c>
      <c r="S33" s="660"/>
      <c r="T33" s="660"/>
      <c r="U33" s="660"/>
      <c r="V33" s="660"/>
      <c r="W33" s="660"/>
      <c r="X33" s="660"/>
      <c r="Y33" s="661"/>
      <c r="Z33" s="662">
        <v>1.3</v>
      </c>
      <c r="AA33" s="662"/>
      <c r="AB33" s="662"/>
      <c r="AC33" s="662"/>
      <c r="AD33" s="663">
        <v>33890</v>
      </c>
      <c r="AE33" s="663"/>
      <c r="AF33" s="663"/>
      <c r="AG33" s="663"/>
      <c r="AH33" s="663"/>
      <c r="AI33" s="663"/>
      <c r="AJ33" s="663"/>
      <c r="AK33" s="663"/>
      <c r="AL33" s="664">
        <v>0.7</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99.7</v>
      </c>
      <c r="BH33" s="718"/>
      <c r="BI33" s="718"/>
      <c r="BJ33" s="718"/>
      <c r="BK33" s="718"/>
      <c r="BL33" s="718"/>
      <c r="BM33" s="719">
        <v>97.9</v>
      </c>
      <c r="BN33" s="718"/>
      <c r="BO33" s="718"/>
      <c r="BP33" s="718"/>
      <c r="BQ33" s="720"/>
      <c r="BR33" s="717">
        <v>99.7</v>
      </c>
      <c r="BS33" s="718"/>
      <c r="BT33" s="718"/>
      <c r="BU33" s="718"/>
      <c r="BV33" s="718"/>
      <c r="BW33" s="718"/>
      <c r="BX33" s="719">
        <v>97.9</v>
      </c>
      <c r="BY33" s="718"/>
      <c r="BZ33" s="718"/>
      <c r="CA33" s="718"/>
      <c r="CB33" s="720"/>
      <c r="CD33" s="656" t="s">
        <v>320</v>
      </c>
      <c r="CE33" s="657"/>
      <c r="CF33" s="657"/>
      <c r="CG33" s="657"/>
      <c r="CH33" s="657"/>
      <c r="CI33" s="657"/>
      <c r="CJ33" s="657"/>
      <c r="CK33" s="657"/>
      <c r="CL33" s="657"/>
      <c r="CM33" s="657"/>
      <c r="CN33" s="657"/>
      <c r="CO33" s="657"/>
      <c r="CP33" s="657"/>
      <c r="CQ33" s="658"/>
      <c r="CR33" s="659">
        <v>3979208</v>
      </c>
      <c r="CS33" s="691"/>
      <c r="CT33" s="691"/>
      <c r="CU33" s="691"/>
      <c r="CV33" s="691"/>
      <c r="CW33" s="691"/>
      <c r="CX33" s="691"/>
      <c r="CY33" s="692"/>
      <c r="CZ33" s="664">
        <v>49.9</v>
      </c>
      <c r="DA33" s="689"/>
      <c r="DB33" s="689"/>
      <c r="DC33" s="693"/>
      <c r="DD33" s="668">
        <v>3424287</v>
      </c>
      <c r="DE33" s="691"/>
      <c r="DF33" s="691"/>
      <c r="DG33" s="691"/>
      <c r="DH33" s="691"/>
      <c r="DI33" s="691"/>
      <c r="DJ33" s="691"/>
      <c r="DK33" s="692"/>
      <c r="DL33" s="668">
        <v>2212412</v>
      </c>
      <c r="DM33" s="691"/>
      <c r="DN33" s="691"/>
      <c r="DO33" s="691"/>
      <c r="DP33" s="691"/>
      <c r="DQ33" s="691"/>
      <c r="DR33" s="691"/>
      <c r="DS33" s="691"/>
      <c r="DT33" s="691"/>
      <c r="DU33" s="691"/>
      <c r="DV33" s="692"/>
      <c r="DW33" s="664">
        <v>43.5</v>
      </c>
      <c r="DX33" s="689"/>
      <c r="DY33" s="689"/>
      <c r="DZ33" s="689"/>
      <c r="EA33" s="689"/>
      <c r="EB33" s="689"/>
      <c r="EC33" s="690"/>
    </row>
    <row r="34" spans="2:133" ht="11.25" customHeight="1" x14ac:dyDescent="0.15">
      <c r="B34" s="656" t="s">
        <v>321</v>
      </c>
      <c r="C34" s="657"/>
      <c r="D34" s="657"/>
      <c r="E34" s="657"/>
      <c r="F34" s="657"/>
      <c r="G34" s="657"/>
      <c r="H34" s="657"/>
      <c r="I34" s="657"/>
      <c r="J34" s="657"/>
      <c r="K34" s="657"/>
      <c r="L34" s="657"/>
      <c r="M34" s="657"/>
      <c r="N34" s="657"/>
      <c r="O34" s="657"/>
      <c r="P34" s="657"/>
      <c r="Q34" s="658"/>
      <c r="R34" s="659">
        <v>10383</v>
      </c>
      <c r="S34" s="660"/>
      <c r="T34" s="660"/>
      <c r="U34" s="660"/>
      <c r="V34" s="660"/>
      <c r="W34" s="660"/>
      <c r="X34" s="660"/>
      <c r="Y34" s="661"/>
      <c r="Z34" s="662">
        <v>0.1</v>
      </c>
      <c r="AA34" s="662"/>
      <c r="AB34" s="662"/>
      <c r="AC34" s="662"/>
      <c r="AD34" s="663" t="s">
        <v>132</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1429258</v>
      </c>
      <c r="CS34" s="660"/>
      <c r="CT34" s="660"/>
      <c r="CU34" s="660"/>
      <c r="CV34" s="660"/>
      <c r="CW34" s="660"/>
      <c r="CX34" s="660"/>
      <c r="CY34" s="661"/>
      <c r="CZ34" s="664">
        <v>17.899999999999999</v>
      </c>
      <c r="DA34" s="689"/>
      <c r="DB34" s="689"/>
      <c r="DC34" s="693"/>
      <c r="DD34" s="668">
        <v>1146467</v>
      </c>
      <c r="DE34" s="660"/>
      <c r="DF34" s="660"/>
      <c r="DG34" s="660"/>
      <c r="DH34" s="660"/>
      <c r="DI34" s="660"/>
      <c r="DJ34" s="660"/>
      <c r="DK34" s="661"/>
      <c r="DL34" s="668">
        <v>943110</v>
      </c>
      <c r="DM34" s="660"/>
      <c r="DN34" s="660"/>
      <c r="DO34" s="660"/>
      <c r="DP34" s="660"/>
      <c r="DQ34" s="660"/>
      <c r="DR34" s="660"/>
      <c r="DS34" s="660"/>
      <c r="DT34" s="660"/>
      <c r="DU34" s="660"/>
      <c r="DV34" s="661"/>
      <c r="DW34" s="664">
        <v>18.600000000000001</v>
      </c>
      <c r="DX34" s="689"/>
      <c r="DY34" s="689"/>
      <c r="DZ34" s="689"/>
      <c r="EA34" s="689"/>
      <c r="EB34" s="689"/>
      <c r="EC34" s="690"/>
    </row>
    <row r="35" spans="2:133" ht="11.25" customHeight="1" x14ac:dyDescent="0.15">
      <c r="B35" s="656" t="s">
        <v>323</v>
      </c>
      <c r="C35" s="657"/>
      <c r="D35" s="657"/>
      <c r="E35" s="657"/>
      <c r="F35" s="657"/>
      <c r="G35" s="657"/>
      <c r="H35" s="657"/>
      <c r="I35" s="657"/>
      <c r="J35" s="657"/>
      <c r="K35" s="657"/>
      <c r="L35" s="657"/>
      <c r="M35" s="657"/>
      <c r="N35" s="657"/>
      <c r="O35" s="657"/>
      <c r="P35" s="657"/>
      <c r="Q35" s="658"/>
      <c r="R35" s="659">
        <v>1456248</v>
      </c>
      <c r="S35" s="660"/>
      <c r="T35" s="660"/>
      <c r="U35" s="660"/>
      <c r="V35" s="660"/>
      <c r="W35" s="660"/>
      <c r="X35" s="660"/>
      <c r="Y35" s="661"/>
      <c r="Z35" s="662">
        <v>17.600000000000001</v>
      </c>
      <c r="AA35" s="662"/>
      <c r="AB35" s="662"/>
      <c r="AC35" s="662"/>
      <c r="AD35" s="663" t="s">
        <v>132</v>
      </c>
      <c r="AE35" s="663"/>
      <c r="AF35" s="663"/>
      <c r="AG35" s="663"/>
      <c r="AH35" s="663"/>
      <c r="AI35" s="663"/>
      <c r="AJ35" s="663"/>
      <c r="AK35" s="663"/>
      <c r="AL35" s="664" t="s">
        <v>132</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38323</v>
      </c>
      <c r="CS35" s="691"/>
      <c r="CT35" s="691"/>
      <c r="CU35" s="691"/>
      <c r="CV35" s="691"/>
      <c r="CW35" s="691"/>
      <c r="CX35" s="691"/>
      <c r="CY35" s="692"/>
      <c r="CZ35" s="664">
        <v>0.5</v>
      </c>
      <c r="DA35" s="689"/>
      <c r="DB35" s="689"/>
      <c r="DC35" s="693"/>
      <c r="DD35" s="668">
        <v>38309</v>
      </c>
      <c r="DE35" s="691"/>
      <c r="DF35" s="691"/>
      <c r="DG35" s="691"/>
      <c r="DH35" s="691"/>
      <c r="DI35" s="691"/>
      <c r="DJ35" s="691"/>
      <c r="DK35" s="692"/>
      <c r="DL35" s="668">
        <v>36839</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327</v>
      </c>
      <c r="C36" s="657"/>
      <c r="D36" s="657"/>
      <c r="E36" s="657"/>
      <c r="F36" s="657"/>
      <c r="G36" s="657"/>
      <c r="H36" s="657"/>
      <c r="I36" s="657"/>
      <c r="J36" s="657"/>
      <c r="K36" s="657"/>
      <c r="L36" s="657"/>
      <c r="M36" s="657"/>
      <c r="N36" s="657"/>
      <c r="O36" s="657"/>
      <c r="P36" s="657"/>
      <c r="Q36" s="658"/>
      <c r="R36" s="659">
        <v>221988</v>
      </c>
      <c r="S36" s="660"/>
      <c r="T36" s="660"/>
      <c r="U36" s="660"/>
      <c r="V36" s="660"/>
      <c r="W36" s="660"/>
      <c r="X36" s="660"/>
      <c r="Y36" s="661"/>
      <c r="Z36" s="662">
        <v>2.7</v>
      </c>
      <c r="AA36" s="662"/>
      <c r="AB36" s="662"/>
      <c r="AC36" s="662"/>
      <c r="AD36" s="663" t="s">
        <v>245</v>
      </c>
      <c r="AE36" s="663"/>
      <c r="AF36" s="663"/>
      <c r="AG36" s="663"/>
      <c r="AH36" s="663"/>
      <c r="AI36" s="663"/>
      <c r="AJ36" s="663"/>
      <c r="AK36" s="663"/>
      <c r="AL36" s="664" t="s">
        <v>132</v>
      </c>
      <c r="AM36" s="665"/>
      <c r="AN36" s="665"/>
      <c r="AO36" s="666"/>
      <c r="AP36" s="222"/>
      <c r="AQ36" s="725" t="s">
        <v>328</v>
      </c>
      <c r="AR36" s="726"/>
      <c r="AS36" s="726"/>
      <c r="AT36" s="726"/>
      <c r="AU36" s="726"/>
      <c r="AV36" s="726"/>
      <c r="AW36" s="726"/>
      <c r="AX36" s="726"/>
      <c r="AY36" s="727"/>
      <c r="AZ36" s="648">
        <v>1032231</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11767</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831988</v>
      </c>
      <c r="CS36" s="660"/>
      <c r="CT36" s="660"/>
      <c r="CU36" s="660"/>
      <c r="CV36" s="660"/>
      <c r="CW36" s="660"/>
      <c r="CX36" s="660"/>
      <c r="CY36" s="661"/>
      <c r="CZ36" s="664">
        <v>10.4</v>
      </c>
      <c r="DA36" s="689"/>
      <c r="DB36" s="689"/>
      <c r="DC36" s="693"/>
      <c r="DD36" s="668">
        <v>704412</v>
      </c>
      <c r="DE36" s="660"/>
      <c r="DF36" s="660"/>
      <c r="DG36" s="660"/>
      <c r="DH36" s="660"/>
      <c r="DI36" s="660"/>
      <c r="DJ36" s="660"/>
      <c r="DK36" s="661"/>
      <c r="DL36" s="668">
        <v>454322</v>
      </c>
      <c r="DM36" s="660"/>
      <c r="DN36" s="660"/>
      <c r="DO36" s="660"/>
      <c r="DP36" s="660"/>
      <c r="DQ36" s="660"/>
      <c r="DR36" s="660"/>
      <c r="DS36" s="660"/>
      <c r="DT36" s="660"/>
      <c r="DU36" s="660"/>
      <c r="DV36" s="661"/>
      <c r="DW36" s="664">
        <v>8.9</v>
      </c>
      <c r="DX36" s="689"/>
      <c r="DY36" s="689"/>
      <c r="DZ36" s="689"/>
      <c r="EA36" s="689"/>
      <c r="EB36" s="689"/>
      <c r="EC36" s="690"/>
    </row>
    <row r="37" spans="2:133" ht="11.25" customHeight="1" x14ac:dyDescent="0.15">
      <c r="B37" s="656" t="s">
        <v>331</v>
      </c>
      <c r="C37" s="657"/>
      <c r="D37" s="657"/>
      <c r="E37" s="657"/>
      <c r="F37" s="657"/>
      <c r="G37" s="657"/>
      <c r="H37" s="657"/>
      <c r="I37" s="657"/>
      <c r="J37" s="657"/>
      <c r="K37" s="657"/>
      <c r="L37" s="657"/>
      <c r="M37" s="657"/>
      <c r="N37" s="657"/>
      <c r="O37" s="657"/>
      <c r="P37" s="657"/>
      <c r="Q37" s="658"/>
      <c r="R37" s="659">
        <v>143718</v>
      </c>
      <c r="S37" s="660"/>
      <c r="T37" s="660"/>
      <c r="U37" s="660"/>
      <c r="V37" s="660"/>
      <c r="W37" s="660"/>
      <c r="X37" s="660"/>
      <c r="Y37" s="661"/>
      <c r="Z37" s="662">
        <v>1.7</v>
      </c>
      <c r="AA37" s="662"/>
      <c r="AB37" s="662"/>
      <c r="AC37" s="662"/>
      <c r="AD37" s="663">
        <v>9016</v>
      </c>
      <c r="AE37" s="663"/>
      <c r="AF37" s="663"/>
      <c r="AG37" s="663"/>
      <c r="AH37" s="663"/>
      <c r="AI37" s="663"/>
      <c r="AJ37" s="663"/>
      <c r="AK37" s="663"/>
      <c r="AL37" s="664">
        <v>0.2</v>
      </c>
      <c r="AM37" s="665"/>
      <c r="AN37" s="665"/>
      <c r="AO37" s="666"/>
      <c r="AQ37" s="722" t="s">
        <v>332</v>
      </c>
      <c r="AR37" s="723"/>
      <c r="AS37" s="723"/>
      <c r="AT37" s="723"/>
      <c r="AU37" s="723"/>
      <c r="AV37" s="723"/>
      <c r="AW37" s="723"/>
      <c r="AX37" s="723"/>
      <c r="AY37" s="724"/>
      <c r="AZ37" s="659">
        <v>596373</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10404</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116869</v>
      </c>
      <c r="CS37" s="691"/>
      <c r="CT37" s="691"/>
      <c r="CU37" s="691"/>
      <c r="CV37" s="691"/>
      <c r="CW37" s="691"/>
      <c r="CX37" s="691"/>
      <c r="CY37" s="692"/>
      <c r="CZ37" s="664">
        <v>1.5</v>
      </c>
      <c r="DA37" s="689"/>
      <c r="DB37" s="689"/>
      <c r="DC37" s="693"/>
      <c r="DD37" s="668">
        <v>116869</v>
      </c>
      <c r="DE37" s="691"/>
      <c r="DF37" s="691"/>
      <c r="DG37" s="691"/>
      <c r="DH37" s="691"/>
      <c r="DI37" s="691"/>
      <c r="DJ37" s="691"/>
      <c r="DK37" s="692"/>
      <c r="DL37" s="668">
        <v>116869</v>
      </c>
      <c r="DM37" s="691"/>
      <c r="DN37" s="691"/>
      <c r="DO37" s="691"/>
      <c r="DP37" s="691"/>
      <c r="DQ37" s="691"/>
      <c r="DR37" s="691"/>
      <c r="DS37" s="691"/>
      <c r="DT37" s="691"/>
      <c r="DU37" s="691"/>
      <c r="DV37" s="692"/>
      <c r="DW37" s="664">
        <v>2.2999999999999998</v>
      </c>
      <c r="DX37" s="689"/>
      <c r="DY37" s="689"/>
      <c r="DZ37" s="689"/>
      <c r="EA37" s="689"/>
      <c r="EB37" s="689"/>
      <c r="EC37" s="690"/>
    </row>
    <row r="38" spans="2:133" ht="11.25" customHeight="1" x14ac:dyDescent="0.15">
      <c r="B38" s="656" t="s">
        <v>335</v>
      </c>
      <c r="C38" s="657"/>
      <c r="D38" s="657"/>
      <c r="E38" s="657"/>
      <c r="F38" s="657"/>
      <c r="G38" s="657"/>
      <c r="H38" s="657"/>
      <c r="I38" s="657"/>
      <c r="J38" s="657"/>
      <c r="K38" s="657"/>
      <c r="L38" s="657"/>
      <c r="M38" s="657"/>
      <c r="N38" s="657"/>
      <c r="O38" s="657"/>
      <c r="P38" s="657"/>
      <c r="Q38" s="658"/>
      <c r="R38" s="659" t="s">
        <v>132</v>
      </c>
      <c r="S38" s="660"/>
      <c r="T38" s="660"/>
      <c r="U38" s="660"/>
      <c r="V38" s="660"/>
      <c r="W38" s="660"/>
      <c r="X38" s="660"/>
      <c r="Y38" s="661"/>
      <c r="Z38" s="662" t="s">
        <v>132</v>
      </c>
      <c r="AA38" s="662"/>
      <c r="AB38" s="662"/>
      <c r="AC38" s="662"/>
      <c r="AD38" s="663" t="s">
        <v>245</v>
      </c>
      <c r="AE38" s="663"/>
      <c r="AF38" s="663"/>
      <c r="AG38" s="663"/>
      <c r="AH38" s="663"/>
      <c r="AI38" s="663"/>
      <c r="AJ38" s="663"/>
      <c r="AK38" s="663"/>
      <c r="AL38" s="664" t="s">
        <v>132</v>
      </c>
      <c r="AM38" s="665"/>
      <c r="AN38" s="665"/>
      <c r="AO38" s="666"/>
      <c r="AQ38" s="722" t="s">
        <v>336</v>
      </c>
      <c r="AR38" s="723"/>
      <c r="AS38" s="723"/>
      <c r="AT38" s="723"/>
      <c r="AU38" s="723"/>
      <c r="AV38" s="723"/>
      <c r="AW38" s="723"/>
      <c r="AX38" s="723"/>
      <c r="AY38" s="724"/>
      <c r="AZ38" s="659">
        <v>20000</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1480</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1012231</v>
      </c>
      <c r="CS38" s="660"/>
      <c r="CT38" s="660"/>
      <c r="CU38" s="660"/>
      <c r="CV38" s="660"/>
      <c r="CW38" s="660"/>
      <c r="CX38" s="660"/>
      <c r="CY38" s="661"/>
      <c r="CZ38" s="664">
        <v>12.7</v>
      </c>
      <c r="DA38" s="689"/>
      <c r="DB38" s="689"/>
      <c r="DC38" s="693"/>
      <c r="DD38" s="668">
        <v>947173</v>
      </c>
      <c r="DE38" s="660"/>
      <c r="DF38" s="660"/>
      <c r="DG38" s="660"/>
      <c r="DH38" s="660"/>
      <c r="DI38" s="660"/>
      <c r="DJ38" s="660"/>
      <c r="DK38" s="661"/>
      <c r="DL38" s="668">
        <v>778141</v>
      </c>
      <c r="DM38" s="660"/>
      <c r="DN38" s="660"/>
      <c r="DO38" s="660"/>
      <c r="DP38" s="660"/>
      <c r="DQ38" s="660"/>
      <c r="DR38" s="660"/>
      <c r="DS38" s="660"/>
      <c r="DT38" s="660"/>
      <c r="DU38" s="660"/>
      <c r="DV38" s="661"/>
      <c r="DW38" s="664">
        <v>15.3</v>
      </c>
      <c r="DX38" s="689"/>
      <c r="DY38" s="689"/>
      <c r="DZ38" s="689"/>
      <c r="EA38" s="689"/>
      <c r="EB38" s="689"/>
      <c r="EC38" s="690"/>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245</v>
      </c>
      <c r="AA39" s="662"/>
      <c r="AB39" s="662"/>
      <c r="AC39" s="662"/>
      <c r="AD39" s="663" t="s">
        <v>132</v>
      </c>
      <c r="AE39" s="663"/>
      <c r="AF39" s="663"/>
      <c r="AG39" s="663"/>
      <c r="AH39" s="663"/>
      <c r="AI39" s="663"/>
      <c r="AJ39" s="663"/>
      <c r="AK39" s="663"/>
      <c r="AL39" s="664" t="s">
        <v>132</v>
      </c>
      <c r="AM39" s="665"/>
      <c r="AN39" s="665"/>
      <c r="AO39" s="666"/>
      <c r="AQ39" s="722" t="s">
        <v>340</v>
      </c>
      <c r="AR39" s="723"/>
      <c r="AS39" s="723"/>
      <c r="AT39" s="723"/>
      <c r="AU39" s="723"/>
      <c r="AV39" s="723"/>
      <c r="AW39" s="723"/>
      <c r="AX39" s="723"/>
      <c r="AY39" s="724"/>
      <c r="AZ39" s="659" t="s">
        <v>245</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2208</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661488</v>
      </c>
      <c r="CS39" s="691"/>
      <c r="CT39" s="691"/>
      <c r="CU39" s="691"/>
      <c r="CV39" s="691"/>
      <c r="CW39" s="691"/>
      <c r="CX39" s="691"/>
      <c r="CY39" s="692"/>
      <c r="CZ39" s="664">
        <v>8.3000000000000007</v>
      </c>
      <c r="DA39" s="689"/>
      <c r="DB39" s="689"/>
      <c r="DC39" s="693"/>
      <c r="DD39" s="668">
        <v>587926</v>
      </c>
      <c r="DE39" s="691"/>
      <c r="DF39" s="691"/>
      <c r="DG39" s="691"/>
      <c r="DH39" s="691"/>
      <c r="DI39" s="691"/>
      <c r="DJ39" s="691"/>
      <c r="DK39" s="692"/>
      <c r="DL39" s="668" t="s">
        <v>132</v>
      </c>
      <c r="DM39" s="691"/>
      <c r="DN39" s="691"/>
      <c r="DO39" s="691"/>
      <c r="DP39" s="691"/>
      <c r="DQ39" s="691"/>
      <c r="DR39" s="691"/>
      <c r="DS39" s="691"/>
      <c r="DT39" s="691"/>
      <c r="DU39" s="691"/>
      <c r="DV39" s="692"/>
      <c r="DW39" s="664" t="s">
        <v>132</v>
      </c>
      <c r="DX39" s="689"/>
      <c r="DY39" s="689"/>
      <c r="DZ39" s="689"/>
      <c r="EA39" s="689"/>
      <c r="EB39" s="689"/>
      <c r="EC39" s="690"/>
    </row>
    <row r="40" spans="2:133" ht="11.25" customHeight="1" x14ac:dyDescent="0.15">
      <c r="B40" s="656" t="s">
        <v>343</v>
      </c>
      <c r="C40" s="657"/>
      <c r="D40" s="657"/>
      <c r="E40" s="657"/>
      <c r="F40" s="657"/>
      <c r="G40" s="657"/>
      <c r="H40" s="657"/>
      <c r="I40" s="657"/>
      <c r="J40" s="657"/>
      <c r="K40" s="657"/>
      <c r="L40" s="657"/>
      <c r="M40" s="657"/>
      <c r="N40" s="657"/>
      <c r="O40" s="657"/>
      <c r="P40" s="657"/>
      <c r="Q40" s="658"/>
      <c r="R40" s="659" t="s">
        <v>132</v>
      </c>
      <c r="S40" s="660"/>
      <c r="T40" s="660"/>
      <c r="U40" s="660"/>
      <c r="V40" s="660"/>
      <c r="W40" s="660"/>
      <c r="X40" s="660"/>
      <c r="Y40" s="661"/>
      <c r="Z40" s="662" t="s">
        <v>132</v>
      </c>
      <c r="AA40" s="662"/>
      <c r="AB40" s="662"/>
      <c r="AC40" s="662"/>
      <c r="AD40" s="663" t="s">
        <v>132</v>
      </c>
      <c r="AE40" s="663"/>
      <c r="AF40" s="663"/>
      <c r="AG40" s="663"/>
      <c r="AH40" s="663"/>
      <c r="AI40" s="663"/>
      <c r="AJ40" s="663"/>
      <c r="AK40" s="663"/>
      <c r="AL40" s="664" t="s">
        <v>132</v>
      </c>
      <c r="AM40" s="665"/>
      <c r="AN40" s="665"/>
      <c r="AO40" s="666"/>
      <c r="AQ40" s="722" t="s">
        <v>344</v>
      </c>
      <c r="AR40" s="723"/>
      <c r="AS40" s="723"/>
      <c r="AT40" s="723"/>
      <c r="AU40" s="723"/>
      <c r="AV40" s="723"/>
      <c r="AW40" s="723"/>
      <c r="AX40" s="723"/>
      <c r="AY40" s="724"/>
      <c r="AZ40" s="659" t="s">
        <v>132</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107</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5920</v>
      </c>
      <c r="CS40" s="660"/>
      <c r="CT40" s="660"/>
      <c r="CU40" s="660"/>
      <c r="CV40" s="660"/>
      <c r="CW40" s="660"/>
      <c r="CX40" s="660"/>
      <c r="CY40" s="661"/>
      <c r="CZ40" s="664">
        <v>0.1</v>
      </c>
      <c r="DA40" s="689"/>
      <c r="DB40" s="689"/>
      <c r="DC40" s="693"/>
      <c r="DD40" s="668" t="s">
        <v>245</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89"/>
      <c r="DY40" s="689"/>
      <c r="DZ40" s="689"/>
      <c r="EA40" s="689"/>
      <c r="EB40" s="689"/>
      <c r="EC40" s="690"/>
    </row>
    <row r="41" spans="2:133" ht="11.25" customHeight="1" x14ac:dyDescent="0.15">
      <c r="B41" s="680" t="s">
        <v>348</v>
      </c>
      <c r="C41" s="681"/>
      <c r="D41" s="681"/>
      <c r="E41" s="681"/>
      <c r="F41" s="681"/>
      <c r="G41" s="681"/>
      <c r="H41" s="681"/>
      <c r="I41" s="681"/>
      <c r="J41" s="681"/>
      <c r="K41" s="681"/>
      <c r="L41" s="681"/>
      <c r="M41" s="681"/>
      <c r="N41" s="681"/>
      <c r="O41" s="681"/>
      <c r="P41" s="681"/>
      <c r="Q41" s="682"/>
      <c r="R41" s="731">
        <v>8279821</v>
      </c>
      <c r="S41" s="732"/>
      <c r="T41" s="732"/>
      <c r="U41" s="732"/>
      <c r="V41" s="732"/>
      <c r="W41" s="732"/>
      <c r="X41" s="732"/>
      <c r="Y41" s="736"/>
      <c r="Z41" s="737">
        <v>100</v>
      </c>
      <c r="AA41" s="737"/>
      <c r="AB41" s="737"/>
      <c r="AC41" s="737"/>
      <c r="AD41" s="738">
        <v>5081462</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104230</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132</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132</v>
      </c>
      <c r="CS41" s="691"/>
      <c r="CT41" s="691"/>
      <c r="CU41" s="691"/>
      <c r="CV41" s="691"/>
      <c r="CW41" s="691"/>
      <c r="CX41" s="691"/>
      <c r="CY41" s="692"/>
      <c r="CZ41" s="664" t="s">
        <v>132</v>
      </c>
      <c r="DA41" s="689"/>
      <c r="DB41" s="689"/>
      <c r="DC41" s="693"/>
      <c r="DD41" s="668" t="s">
        <v>245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311628</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372</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1540915</v>
      </c>
      <c r="CS42" s="691"/>
      <c r="CT42" s="691"/>
      <c r="CU42" s="691"/>
      <c r="CV42" s="691"/>
      <c r="CW42" s="691"/>
      <c r="CX42" s="691"/>
      <c r="CY42" s="692"/>
      <c r="CZ42" s="664">
        <v>19.3</v>
      </c>
      <c r="DA42" s="689"/>
      <c r="DB42" s="689"/>
      <c r="DC42" s="693"/>
      <c r="DD42" s="668">
        <v>570170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v>41525</v>
      </c>
      <c r="CS43" s="691"/>
      <c r="CT43" s="691"/>
      <c r="CU43" s="691"/>
      <c r="CV43" s="691"/>
      <c r="CW43" s="691"/>
      <c r="CX43" s="691"/>
      <c r="CY43" s="692"/>
      <c r="CZ43" s="664">
        <v>0.5</v>
      </c>
      <c r="DA43" s="689"/>
      <c r="DB43" s="689"/>
      <c r="DC43" s="693"/>
      <c r="DD43" s="668">
        <v>41525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358</v>
      </c>
      <c r="CG44" s="657"/>
      <c r="CH44" s="657"/>
      <c r="CI44" s="657"/>
      <c r="CJ44" s="657"/>
      <c r="CK44" s="657"/>
      <c r="CL44" s="657"/>
      <c r="CM44" s="657"/>
      <c r="CN44" s="657"/>
      <c r="CO44" s="657"/>
      <c r="CP44" s="657"/>
      <c r="CQ44" s="658"/>
      <c r="CR44" s="659">
        <v>1540915</v>
      </c>
      <c r="CS44" s="660"/>
      <c r="CT44" s="660"/>
      <c r="CU44" s="660"/>
      <c r="CV44" s="660"/>
      <c r="CW44" s="660"/>
      <c r="CX44" s="660"/>
      <c r="CY44" s="661"/>
      <c r="CZ44" s="664">
        <v>19.3</v>
      </c>
      <c r="DA44" s="665"/>
      <c r="DB44" s="665"/>
      <c r="DC44" s="671"/>
      <c r="DD44" s="668">
        <v>570170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990801</v>
      </c>
      <c r="CS45" s="691"/>
      <c r="CT45" s="691"/>
      <c r="CU45" s="691"/>
      <c r="CV45" s="691"/>
      <c r="CW45" s="691"/>
      <c r="CX45" s="691"/>
      <c r="CY45" s="692"/>
      <c r="CZ45" s="664">
        <v>12.4</v>
      </c>
      <c r="DA45" s="689"/>
      <c r="DB45" s="689"/>
      <c r="DC45" s="693"/>
      <c r="DD45" s="668">
        <v>74951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361</v>
      </c>
      <c r="CG46" s="657"/>
      <c r="CH46" s="657"/>
      <c r="CI46" s="657"/>
      <c r="CJ46" s="657"/>
      <c r="CK46" s="657"/>
      <c r="CL46" s="657"/>
      <c r="CM46" s="657"/>
      <c r="CN46" s="657"/>
      <c r="CO46" s="657"/>
      <c r="CP46" s="657"/>
      <c r="CQ46" s="658"/>
      <c r="CR46" s="659">
        <v>550114</v>
      </c>
      <c r="CS46" s="660"/>
      <c r="CT46" s="660"/>
      <c r="CU46" s="660"/>
      <c r="CV46" s="660"/>
      <c r="CW46" s="660"/>
      <c r="CX46" s="660"/>
      <c r="CY46" s="661"/>
      <c r="CZ46" s="664">
        <v>6.9</v>
      </c>
      <c r="DA46" s="665"/>
      <c r="DB46" s="665"/>
      <c r="DC46" s="671"/>
      <c r="DD46" s="668">
        <v>495219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362</v>
      </c>
      <c r="CG47" s="657"/>
      <c r="CH47" s="657"/>
      <c r="CI47" s="657"/>
      <c r="CJ47" s="657"/>
      <c r="CK47" s="657"/>
      <c r="CL47" s="657"/>
      <c r="CM47" s="657"/>
      <c r="CN47" s="657"/>
      <c r="CO47" s="657"/>
      <c r="CP47" s="657"/>
      <c r="CQ47" s="658"/>
      <c r="CR47" s="659" t="s">
        <v>132</v>
      </c>
      <c r="CS47" s="691"/>
      <c r="CT47" s="691"/>
      <c r="CU47" s="691"/>
      <c r="CV47" s="691"/>
      <c r="CW47" s="691"/>
      <c r="CX47" s="691"/>
      <c r="CY47" s="692"/>
      <c r="CZ47" s="664" t="s">
        <v>132</v>
      </c>
      <c r="DA47" s="689"/>
      <c r="DB47" s="689"/>
      <c r="DC47" s="693"/>
      <c r="DD47" s="668" t="s">
        <v>132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363</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671"/>
      <c r="DD48" s="668" t="s">
        <v>132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364</v>
      </c>
      <c r="CE49" s="681"/>
      <c r="CF49" s="681"/>
      <c r="CG49" s="681"/>
      <c r="CH49" s="681"/>
      <c r="CI49" s="681"/>
      <c r="CJ49" s="681"/>
      <c r="CK49" s="681"/>
      <c r="CL49" s="681"/>
      <c r="CM49" s="681"/>
      <c r="CN49" s="681"/>
      <c r="CO49" s="681"/>
      <c r="CP49" s="681"/>
      <c r="CQ49" s="682"/>
      <c r="CR49" s="731">
        <v>7969311</v>
      </c>
      <c r="CS49" s="718"/>
      <c r="CT49" s="718"/>
      <c r="CU49" s="718"/>
      <c r="CV49" s="718"/>
      <c r="CW49" s="718"/>
      <c r="CX49" s="718"/>
      <c r="CY49" s="747"/>
      <c r="CZ49" s="739">
        <v>100</v>
      </c>
      <c r="DA49" s="748"/>
      <c r="DB49" s="748"/>
      <c r="DC49" s="749"/>
      <c r="DD49" s="750">
        <v>5616223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BZZSHW8L1WPMK3XP+8CPodKXjVQqxB/JCF31nii7iVHGCHKH7PPmQxE4FjVfNMFzgWccG/Xq4IZhvDM50hMgw==" saltValue="Sb0LJsvUstukY0b4HNsz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8280</v>
      </c>
      <c r="R7" s="789"/>
      <c r="S7" s="789"/>
      <c r="T7" s="789"/>
      <c r="U7" s="789"/>
      <c r="V7" s="789">
        <v>7969</v>
      </c>
      <c r="W7" s="789"/>
      <c r="X7" s="789"/>
      <c r="Y7" s="789"/>
      <c r="Z7" s="789"/>
      <c r="AA7" s="789">
        <v>311</v>
      </c>
      <c r="AB7" s="789"/>
      <c r="AC7" s="789"/>
      <c r="AD7" s="789"/>
      <c r="AE7" s="790"/>
      <c r="AF7" s="791">
        <v>309</v>
      </c>
      <c r="AG7" s="792"/>
      <c r="AH7" s="792"/>
      <c r="AI7" s="792"/>
      <c r="AJ7" s="793"/>
      <c r="AK7" s="794">
        <v>1456</v>
      </c>
      <c r="AL7" s="795"/>
      <c r="AM7" s="795"/>
      <c r="AN7" s="795"/>
      <c r="AO7" s="795"/>
      <c r="AP7" s="795">
        <v>238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389</v>
      </c>
      <c r="B23" s="825" t="s">
        <v>390</v>
      </c>
      <c r="C23" s="826"/>
      <c r="D23" s="826"/>
      <c r="E23" s="826"/>
      <c r="F23" s="826"/>
      <c r="G23" s="826"/>
      <c r="H23" s="826"/>
      <c r="I23" s="826"/>
      <c r="J23" s="826"/>
      <c r="K23" s="826"/>
      <c r="L23" s="826"/>
      <c r="M23" s="826"/>
      <c r="N23" s="826"/>
      <c r="O23" s="826"/>
      <c r="P23" s="827"/>
      <c r="Q23" s="828">
        <v>8280</v>
      </c>
      <c r="R23" s="829"/>
      <c r="S23" s="829"/>
      <c r="T23" s="829"/>
      <c r="U23" s="829"/>
      <c r="V23" s="829">
        <v>7969</v>
      </c>
      <c r="W23" s="829"/>
      <c r="X23" s="829"/>
      <c r="Y23" s="829"/>
      <c r="Z23" s="829"/>
      <c r="AA23" s="829">
        <v>311</v>
      </c>
      <c r="AB23" s="829"/>
      <c r="AC23" s="829"/>
      <c r="AD23" s="829"/>
      <c r="AE23" s="830"/>
      <c r="AF23" s="831">
        <v>309</v>
      </c>
      <c r="AG23" s="829"/>
      <c r="AH23" s="829"/>
      <c r="AI23" s="829"/>
      <c r="AJ23" s="832"/>
      <c r="AK23" s="833"/>
      <c r="AL23" s="834"/>
      <c r="AM23" s="834"/>
      <c r="AN23" s="834"/>
      <c r="AO23" s="834"/>
      <c r="AP23" s="829">
        <v>238</v>
      </c>
      <c r="AQ23" s="829"/>
      <c r="AR23" s="829"/>
      <c r="AS23" s="829"/>
      <c r="AT23" s="829"/>
      <c r="AU23" s="845"/>
      <c r="AV23" s="845"/>
      <c r="AW23" s="845"/>
      <c r="AX23" s="845"/>
      <c r="AY23" s="846"/>
      <c r="AZ23" s="847" t="s">
        <v>132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393</v>
      </c>
      <c r="R26" s="770"/>
      <c r="S26" s="770"/>
      <c r="T26" s="770"/>
      <c r="U26" s="771"/>
      <c r="V26" s="769" t="s">
        <v>394</v>
      </c>
      <c r="W26" s="770"/>
      <c r="X26" s="770"/>
      <c r="Y26" s="770"/>
      <c r="Z26" s="771"/>
      <c r="AA26" s="769" t="s">
        <v>395</v>
      </c>
      <c r="AB26" s="770"/>
      <c r="AC26" s="770"/>
      <c r="AD26" s="770"/>
      <c r="AE26" s="770"/>
      <c r="AF26" s="850" t="s">
        <v>396</v>
      </c>
      <c r="AG26" s="851"/>
      <c r="AH26" s="851"/>
      <c r="AI26" s="851"/>
      <c r="AJ26" s="852"/>
      <c r="AK26" s="770" t="s">
        <v>397</v>
      </c>
      <c r="AL26" s="770"/>
      <c r="AM26" s="770"/>
      <c r="AN26" s="770"/>
      <c r="AO26" s="771"/>
      <c r="AP26" s="769" t="s">
        <v>398</v>
      </c>
      <c r="AQ26" s="770"/>
      <c r="AR26" s="770"/>
      <c r="AS26" s="770"/>
      <c r="AT26" s="771"/>
      <c r="AU26" s="769" t="s">
        <v>399</v>
      </c>
      <c r="AV26" s="770"/>
      <c r="AW26" s="770"/>
      <c r="AX26" s="770"/>
      <c r="AY26" s="771"/>
      <c r="AZ26" s="769" t="s">
        <v>400</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401</v>
      </c>
      <c r="C28" s="786"/>
      <c r="D28" s="786"/>
      <c r="E28" s="786"/>
      <c r="F28" s="786"/>
      <c r="G28" s="786"/>
      <c r="H28" s="786"/>
      <c r="I28" s="786"/>
      <c r="J28" s="786"/>
      <c r="K28" s="786"/>
      <c r="L28" s="786"/>
      <c r="M28" s="786"/>
      <c r="N28" s="786"/>
      <c r="O28" s="786"/>
      <c r="P28" s="787"/>
      <c r="Q28" s="858">
        <v>1345</v>
      </c>
      <c r="R28" s="859"/>
      <c r="S28" s="859"/>
      <c r="T28" s="859"/>
      <c r="U28" s="859"/>
      <c r="V28" s="859">
        <v>1324</v>
      </c>
      <c r="W28" s="859"/>
      <c r="X28" s="859"/>
      <c r="Y28" s="859"/>
      <c r="Z28" s="859"/>
      <c r="AA28" s="859">
        <v>21</v>
      </c>
      <c r="AB28" s="859"/>
      <c r="AC28" s="859"/>
      <c r="AD28" s="859"/>
      <c r="AE28" s="860"/>
      <c r="AF28" s="861">
        <v>21</v>
      </c>
      <c r="AG28" s="859"/>
      <c r="AH28" s="859"/>
      <c r="AI28" s="859"/>
      <c r="AJ28" s="862"/>
      <c r="AK28" s="863">
        <v>104</v>
      </c>
      <c r="AL28" s="864"/>
      <c r="AM28" s="864"/>
      <c r="AN28" s="864"/>
      <c r="AO28" s="864"/>
      <c r="AP28" s="865" t="s">
        <v>585</v>
      </c>
      <c r="AQ28" s="865"/>
      <c r="AR28" s="865"/>
      <c r="AS28" s="865"/>
      <c r="AT28" s="865"/>
      <c r="AU28" s="865" t="s">
        <v>585</v>
      </c>
      <c r="AV28" s="865"/>
      <c r="AW28" s="865"/>
      <c r="AX28" s="865"/>
      <c r="AY28" s="865"/>
      <c r="AZ28" s="865" t="s">
        <v>585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402</v>
      </c>
      <c r="C29" s="817"/>
      <c r="D29" s="817"/>
      <c r="E29" s="817"/>
      <c r="F29" s="817"/>
      <c r="G29" s="817"/>
      <c r="H29" s="817"/>
      <c r="I29" s="817"/>
      <c r="J29" s="817"/>
      <c r="K29" s="817"/>
      <c r="L29" s="817"/>
      <c r="M29" s="817"/>
      <c r="N29" s="817"/>
      <c r="O29" s="817"/>
      <c r="P29" s="818"/>
      <c r="Q29" s="819">
        <v>865</v>
      </c>
      <c r="R29" s="820"/>
      <c r="S29" s="820"/>
      <c r="T29" s="820"/>
      <c r="U29" s="820"/>
      <c r="V29" s="820">
        <v>835</v>
      </c>
      <c r="W29" s="820"/>
      <c r="X29" s="820"/>
      <c r="Y29" s="820"/>
      <c r="Z29" s="820"/>
      <c r="AA29" s="820">
        <v>30</v>
      </c>
      <c r="AB29" s="820"/>
      <c r="AC29" s="820"/>
      <c r="AD29" s="820"/>
      <c r="AE29" s="821"/>
      <c r="AF29" s="822">
        <v>30</v>
      </c>
      <c r="AG29" s="823"/>
      <c r="AH29" s="823"/>
      <c r="AI29" s="823"/>
      <c r="AJ29" s="824"/>
      <c r="AK29" s="869">
        <v>166</v>
      </c>
      <c r="AL29" s="870"/>
      <c r="AM29" s="870"/>
      <c r="AN29" s="870"/>
      <c r="AO29" s="870"/>
      <c r="AP29" s="866" t="s">
        <v>585</v>
      </c>
      <c r="AQ29" s="866"/>
      <c r="AR29" s="866"/>
      <c r="AS29" s="866"/>
      <c r="AT29" s="866"/>
      <c r="AU29" s="866" t="s">
        <v>585</v>
      </c>
      <c r="AV29" s="866"/>
      <c r="AW29" s="866"/>
      <c r="AX29" s="866"/>
      <c r="AY29" s="866"/>
      <c r="AZ29" s="866" t="s">
        <v>585</v>
      </c>
      <c r="BA29" s="866"/>
      <c r="BB29" s="866"/>
      <c r="BC29" s="866"/>
      <c r="BD29" s="866"/>
      <c r="BE29" s="867"/>
      <c r="BF29" s="867"/>
      <c r="BG29" s="867"/>
      <c r="BH29" s="867"/>
      <c r="BI29" s="86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403</v>
      </c>
      <c r="C30" s="817"/>
      <c r="D30" s="817"/>
      <c r="E30" s="817"/>
      <c r="F30" s="817"/>
      <c r="G30" s="817"/>
      <c r="H30" s="817"/>
      <c r="I30" s="817"/>
      <c r="J30" s="817"/>
      <c r="K30" s="817"/>
      <c r="L30" s="817"/>
      <c r="M30" s="817"/>
      <c r="N30" s="817"/>
      <c r="O30" s="817"/>
      <c r="P30" s="818"/>
      <c r="Q30" s="819">
        <v>183</v>
      </c>
      <c r="R30" s="820"/>
      <c r="S30" s="820"/>
      <c r="T30" s="820"/>
      <c r="U30" s="820"/>
      <c r="V30" s="820">
        <v>179</v>
      </c>
      <c r="W30" s="820"/>
      <c r="X30" s="820"/>
      <c r="Y30" s="820"/>
      <c r="Z30" s="820"/>
      <c r="AA30" s="820">
        <v>4</v>
      </c>
      <c r="AB30" s="820"/>
      <c r="AC30" s="820"/>
      <c r="AD30" s="820"/>
      <c r="AE30" s="821"/>
      <c r="AF30" s="822">
        <v>4</v>
      </c>
      <c r="AG30" s="823"/>
      <c r="AH30" s="823"/>
      <c r="AI30" s="823"/>
      <c r="AJ30" s="824"/>
      <c r="AK30" s="869">
        <v>142</v>
      </c>
      <c r="AL30" s="870"/>
      <c r="AM30" s="870"/>
      <c r="AN30" s="870"/>
      <c r="AO30" s="870"/>
      <c r="AP30" s="866" t="s">
        <v>585</v>
      </c>
      <c r="AQ30" s="866"/>
      <c r="AR30" s="866"/>
      <c r="AS30" s="866"/>
      <c r="AT30" s="866"/>
      <c r="AU30" s="866" t="s">
        <v>585</v>
      </c>
      <c r="AV30" s="866"/>
      <c r="AW30" s="866"/>
      <c r="AX30" s="866"/>
      <c r="AY30" s="866"/>
      <c r="AZ30" s="866" t="s">
        <v>585</v>
      </c>
      <c r="BA30" s="866"/>
      <c r="BB30" s="866"/>
      <c r="BC30" s="866"/>
      <c r="BD30" s="866"/>
      <c r="BE30" s="867"/>
      <c r="BF30" s="867"/>
      <c r="BG30" s="867"/>
      <c r="BH30" s="867"/>
      <c r="BI30" s="86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404</v>
      </c>
      <c r="C31" s="817"/>
      <c r="D31" s="817"/>
      <c r="E31" s="817"/>
      <c r="F31" s="817"/>
      <c r="G31" s="817"/>
      <c r="H31" s="817"/>
      <c r="I31" s="817"/>
      <c r="J31" s="817"/>
      <c r="K31" s="817"/>
      <c r="L31" s="817"/>
      <c r="M31" s="817"/>
      <c r="N31" s="817"/>
      <c r="O31" s="817"/>
      <c r="P31" s="818"/>
      <c r="Q31" s="819">
        <v>342</v>
      </c>
      <c r="R31" s="820"/>
      <c r="S31" s="820"/>
      <c r="T31" s="820"/>
      <c r="U31" s="820"/>
      <c r="V31" s="820">
        <v>350</v>
      </c>
      <c r="W31" s="820"/>
      <c r="X31" s="820"/>
      <c r="Y31" s="820"/>
      <c r="Z31" s="820"/>
      <c r="AA31" s="820">
        <v>-8</v>
      </c>
      <c r="AB31" s="820"/>
      <c r="AC31" s="820"/>
      <c r="AD31" s="820"/>
      <c r="AE31" s="821"/>
      <c r="AF31" s="822">
        <v>233</v>
      </c>
      <c r="AG31" s="823"/>
      <c r="AH31" s="823"/>
      <c r="AI31" s="823"/>
      <c r="AJ31" s="824"/>
      <c r="AK31" s="869">
        <v>20</v>
      </c>
      <c r="AL31" s="870"/>
      <c r="AM31" s="870"/>
      <c r="AN31" s="870"/>
      <c r="AO31" s="870"/>
      <c r="AP31" s="866" t="s">
        <v>585</v>
      </c>
      <c r="AQ31" s="866"/>
      <c r="AR31" s="866"/>
      <c r="AS31" s="866"/>
      <c r="AT31" s="866"/>
      <c r="AU31" s="866" t="s">
        <v>585</v>
      </c>
      <c r="AV31" s="866"/>
      <c r="AW31" s="866"/>
      <c r="AX31" s="866"/>
      <c r="AY31" s="866"/>
      <c r="AZ31" s="866" t="s">
        <v>585</v>
      </c>
      <c r="BA31" s="866"/>
      <c r="BB31" s="866"/>
      <c r="BC31" s="866"/>
      <c r="BD31" s="866"/>
      <c r="BE31" s="867" t="s">
        <v>405</v>
      </c>
      <c r="BF31" s="867"/>
      <c r="BG31" s="867"/>
      <c r="BH31" s="867"/>
      <c r="BI31" s="86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406</v>
      </c>
      <c r="C32" s="817"/>
      <c r="D32" s="817"/>
      <c r="E32" s="817"/>
      <c r="F32" s="817"/>
      <c r="G32" s="817"/>
      <c r="H32" s="817"/>
      <c r="I32" s="817"/>
      <c r="J32" s="817"/>
      <c r="K32" s="817"/>
      <c r="L32" s="817"/>
      <c r="M32" s="817"/>
      <c r="N32" s="817"/>
      <c r="O32" s="817"/>
      <c r="P32" s="818"/>
      <c r="Q32" s="819">
        <v>821</v>
      </c>
      <c r="R32" s="820"/>
      <c r="S32" s="820"/>
      <c r="T32" s="820"/>
      <c r="U32" s="820"/>
      <c r="V32" s="820">
        <v>796</v>
      </c>
      <c r="W32" s="820"/>
      <c r="X32" s="820"/>
      <c r="Y32" s="820"/>
      <c r="Z32" s="820"/>
      <c r="AA32" s="820">
        <v>25</v>
      </c>
      <c r="AB32" s="820"/>
      <c r="AC32" s="820"/>
      <c r="AD32" s="820"/>
      <c r="AE32" s="821"/>
      <c r="AF32" s="822">
        <v>25</v>
      </c>
      <c r="AG32" s="823"/>
      <c r="AH32" s="823"/>
      <c r="AI32" s="823"/>
      <c r="AJ32" s="824"/>
      <c r="AK32" s="869">
        <v>596</v>
      </c>
      <c r="AL32" s="870"/>
      <c r="AM32" s="870"/>
      <c r="AN32" s="870"/>
      <c r="AO32" s="870"/>
      <c r="AP32" s="870">
        <v>3116</v>
      </c>
      <c r="AQ32" s="870"/>
      <c r="AR32" s="870"/>
      <c r="AS32" s="870"/>
      <c r="AT32" s="870"/>
      <c r="AU32" s="870">
        <v>2891</v>
      </c>
      <c r="AV32" s="870"/>
      <c r="AW32" s="870"/>
      <c r="AX32" s="870"/>
      <c r="AY32" s="870"/>
      <c r="AZ32" s="866" t="s">
        <v>585</v>
      </c>
      <c r="BA32" s="866"/>
      <c r="BB32" s="866"/>
      <c r="BC32" s="866"/>
      <c r="BD32" s="866"/>
      <c r="BE32" s="867" t="s">
        <v>407</v>
      </c>
      <c r="BF32" s="867"/>
      <c r="BG32" s="867"/>
      <c r="BH32" s="867"/>
      <c r="BI32" s="86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9"/>
      <c r="AL33" s="870"/>
      <c r="AM33" s="870"/>
      <c r="AN33" s="870"/>
      <c r="AO33" s="870"/>
      <c r="AP33" s="870"/>
      <c r="AQ33" s="870"/>
      <c r="AR33" s="870"/>
      <c r="AS33" s="870"/>
      <c r="AT33" s="870"/>
      <c r="AU33" s="870"/>
      <c r="AV33" s="870"/>
      <c r="AW33" s="870"/>
      <c r="AX33" s="870"/>
      <c r="AY33" s="870"/>
      <c r="AZ33" s="866"/>
      <c r="BA33" s="866"/>
      <c r="BB33" s="866"/>
      <c r="BC33" s="866"/>
      <c r="BD33" s="866"/>
      <c r="BE33" s="867"/>
      <c r="BF33" s="867"/>
      <c r="BG33" s="867"/>
      <c r="BH33" s="867"/>
      <c r="BI33" s="86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9"/>
      <c r="AL34" s="870"/>
      <c r="AM34" s="870"/>
      <c r="AN34" s="870"/>
      <c r="AO34" s="870"/>
      <c r="AP34" s="870"/>
      <c r="AQ34" s="870"/>
      <c r="AR34" s="870"/>
      <c r="AS34" s="870"/>
      <c r="AT34" s="870"/>
      <c r="AU34" s="870"/>
      <c r="AV34" s="870"/>
      <c r="AW34" s="870"/>
      <c r="AX34" s="870"/>
      <c r="AY34" s="870"/>
      <c r="AZ34" s="866"/>
      <c r="BA34" s="866"/>
      <c r="BB34" s="866"/>
      <c r="BC34" s="866"/>
      <c r="BD34" s="866"/>
      <c r="BE34" s="867"/>
      <c r="BF34" s="867"/>
      <c r="BG34" s="867"/>
      <c r="BH34" s="867"/>
      <c r="BI34" s="86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9"/>
      <c r="AL35" s="870"/>
      <c r="AM35" s="870"/>
      <c r="AN35" s="870"/>
      <c r="AO35" s="870"/>
      <c r="AP35" s="870"/>
      <c r="AQ35" s="870"/>
      <c r="AR35" s="870"/>
      <c r="AS35" s="870"/>
      <c r="AT35" s="870"/>
      <c r="AU35" s="870"/>
      <c r="AV35" s="870"/>
      <c r="AW35" s="870"/>
      <c r="AX35" s="870"/>
      <c r="AY35" s="870"/>
      <c r="AZ35" s="866"/>
      <c r="BA35" s="866"/>
      <c r="BB35" s="866"/>
      <c r="BC35" s="866"/>
      <c r="BD35" s="866"/>
      <c r="BE35" s="867"/>
      <c r="BF35" s="867"/>
      <c r="BG35" s="867"/>
      <c r="BH35" s="867"/>
      <c r="BI35" s="86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70"/>
      <c r="AM36" s="870"/>
      <c r="AN36" s="870"/>
      <c r="AO36" s="870"/>
      <c r="AP36" s="870"/>
      <c r="AQ36" s="870"/>
      <c r="AR36" s="870"/>
      <c r="AS36" s="870"/>
      <c r="AT36" s="870"/>
      <c r="AU36" s="870"/>
      <c r="AV36" s="870"/>
      <c r="AW36" s="870"/>
      <c r="AX36" s="870"/>
      <c r="AY36" s="870"/>
      <c r="AZ36" s="866"/>
      <c r="BA36" s="866"/>
      <c r="BB36" s="866"/>
      <c r="BC36" s="866"/>
      <c r="BD36" s="866"/>
      <c r="BE36" s="867"/>
      <c r="BF36" s="867"/>
      <c r="BG36" s="867"/>
      <c r="BH36" s="867"/>
      <c r="BI36" s="86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70"/>
      <c r="AM37" s="870"/>
      <c r="AN37" s="870"/>
      <c r="AO37" s="870"/>
      <c r="AP37" s="870"/>
      <c r="AQ37" s="870"/>
      <c r="AR37" s="870"/>
      <c r="AS37" s="870"/>
      <c r="AT37" s="870"/>
      <c r="AU37" s="870"/>
      <c r="AV37" s="870"/>
      <c r="AW37" s="870"/>
      <c r="AX37" s="870"/>
      <c r="AY37" s="870"/>
      <c r="AZ37" s="866"/>
      <c r="BA37" s="866"/>
      <c r="BB37" s="866"/>
      <c r="BC37" s="866"/>
      <c r="BD37" s="866"/>
      <c r="BE37" s="867"/>
      <c r="BF37" s="867"/>
      <c r="BG37" s="867"/>
      <c r="BH37" s="867"/>
      <c r="BI37" s="86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70"/>
      <c r="AM38" s="870"/>
      <c r="AN38" s="870"/>
      <c r="AO38" s="870"/>
      <c r="AP38" s="870"/>
      <c r="AQ38" s="870"/>
      <c r="AR38" s="870"/>
      <c r="AS38" s="870"/>
      <c r="AT38" s="870"/>
      <c r="AU38" s="870"/>
      <c r="AV38" s="870"/>
      <c r="AW38" s="870"/>
      <c r="AX38" s="870"/>
      <c r="AY38" s="870"/>
      <c r="AZ38" s="866"/>
      <c r="BA38" s="866"/>
      <c r="BB38" s="866"/>
      <c r="BC38" s="866"/>
      <c r="BD38" s="866"/>
      <c r="BE38" s="867"/>
      <c r="BF38" s="867"/>
      <c r="BG38" s="867"/>
      <c r="BH38" s="867"/>
      <c r="BI38" s="86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70"/>
      <c r="AM39" s="870"/>
      <c r="AN39" s="870"/>
      <c r="AO39" s="870"/>
      <c r="AP39" s="870"/>
      <c r="AQ39" s="870"/>
      <c r="AR39" s="870"/>
      <c r="AS39" s="870"/>
      <c r="AT39" s="870"/>
      <c r="AU39" s="870"/>
      <c r="AV39" s="870"/>
      <c r="AW39" s="870"/>
      <c r="AX39" s="870"/>
      <c r="AY39" s="870"/>
      <c r="AZ39" s="866"/>
      <c r="BA39" s="866"/>
      <c r="BB39" s="866"/>
      <c r="BC39" s="866"/>
      <c r="BD39" s="866"/>
      <c r="BE39" s="867"/>
      <c r="BF39" s="867"/>
      <c r="BG39" s="867"/>
      <c r="BH39" s="867"/>
      <c r="BI39" s="86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70"/>
      <c r="AM40" s="870"/>
      <c r="AN40" s="870"/>
      <c r="AO40" s="870"/>
      <c r="AP40" s="870"/>
      <c r="AQ40" s="870"/>
      <c r="AR40" s="870"/>
      <c r="AS40" s="870"/>
      <c r="AT40" s="870"/>
      <c r="AU40" s="870"/>
      <c r="AV40" s="870"/>
      <c r="AW40" s="870"/>
      <c r="AX40" s="870"/>
      <c r="AY40" s="870"/>
      <c r="AZ40" s="866"/>
      <c r="BA40" s="866"/>
      <c r="BB40" s="866"/>
      <c r="BC40" s="866"/>
      <c r="BD40" s="866"/>
      <c r="BE40" s="867"/>
      <c r="BF40" s="867"/>
      <c r="BG40" s="867"/>
      <c r="BH40" s="867"/>
      <c r="BI40" s="86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70"/>
      <c r="AM41" s="870"/>
      <c r="AN41" s="870"/>
      <c r="AO41" s="870"/>
      <c r="AP41" s="870"/>
      <c r="AQ41" s="870"/>
      <c r="AR41" s="870"/>
      <c r="AS41" s="870"/>
      <c r="AT41" s="870"/>
      <c r="AU41" s="870"/>
      <c r="AV41" s="870"/>
      <c r="AW41" s="870"/>
      <c r="AX41" s="870"/>
      <c r="AY41" s="870"/>
      <c r="AZ41" s="866"/>
      <c r="BA41" s="866"/>
      <c r="BB41" s="866"/>
      <c r="BC41" s="866"/>
      <c r="BD41" s="866"/>
      <c r="BE41" s="867"/>
      <c r="BF41" s="867"/>
      <c r="BG41" s="867"/>
      <c r="BH41" s="867"/>
      <c r="BI41" s="86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70"/>
      <c r="AM42" s="870"/>
      <c r="AN42" s="870"/>
      <c r="AO42" s="870"/>
      <c r="AP42" s="870"/>
      <c r="AQ42" s="870"/>
      <c r="AR42" s="870"/>
      <c r="AS42" s="870"/>
      <c r="AT42" s="870"/>
      <c r="AU42" s="870"/>
      <c r="AV42" s="870"/>
      <c r="AW42" s="870"/>
      <c r="AX42" s="870"/>
      <c r="AY42" s="870"/>
      <c r="AZ42" s="866"/>
      <c r="BA42" s="866"/>
      <c r="BB42" s="866"/>
      <c r="BC42" s="866"/>
      <c r="BD42" s="866"/>
      <c r="BE42" s="867"/>
      <c r="BF42" s="867"/>
      <c r="BG42" s="867"/>
      <c r="BH42" s="867"/>
      <c r="BI42" s="86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70"/>
      <c r="AM43" s="870"/>
      <c r="AN43" s="870"/>
      <c r="AO43" s="870"/>
      <c r="AP43" s="870"/>
      <c r="AQ43" s="870"/>
      <c r="AR43" s="870"/>
      <c r="AS43" s="870"/>
      <c r="AT43" s="870"/>
      <c r="AU43" s="870"/>
      <c r="AV43" s="870"/>
      <c r="AW43" s="870"/>
      <c r="AX43" s="870"/>
      <c r="AY43" s="870"/>
      <c r="AZ43" s="866"/>
      <c r="BA43" s="866"/>
      <c r="BB43" s="866"/>
      <c r="BC43" s="866"/>
      <c r="BD43" s="866"/>
      <c r="BE43" s="867"/>
      <c r="BF43" s="867"/>
      <c r="BG43" s="867"/>
      <c r="BH43" s="867"/>
      <c r="BI43" s="86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70"/>
      <c r="AM44" s="870"/>
      <c r="AN44" s="870"/>
      <c r="AO44" s="870"/>
      <c r="AP44" s="870"/>
      <c r="AQ44" s="870"/>
      <c r="AR44" s="870"/>
      <c r="AS44" s="870"/>
      <c r="AT44" s="870"/>
      <c r="AU44" s="870"/>
      <c r="AV44" s="870"/>
      <c r="AW44" s="870"/>
      <c r="AX44" s="870"/>
      <c r="AY44" s="870"/>
      <c r="AZ44" s="866"/>
      <c r="BA44" s="866"/>
      <c r="BB44" s="866"/>
      <c r="BC44" s="866"/>
      <c r="BD44" s="866"/>
      <c r="BE44" s="867"/>
      <c r="BF44" s="867"/>
      <c r="BG44" s="867"/>
      <c r="BH44" s="867"/>
      <c r="BI44" s="86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70"/>
      <c r="AM45" s="870"/>
      <c r="AN45" s="870"/>
      <c r="AO45" s="870"/>
      <c r="AP45" s="870"/>
      <c r="AQ45" s="870"/>
      <c r="AR45" s="870"/>
      <c r="AS45" s="870"/>
      <c r="AT45" s="870"/>
      <c r="AU45" s="870"/>
      <c r="AV45" s="870"/>
      <c r="AW45" s="870"/>
      <c r="AX45" s="870"/>
      <c r="AY45" s="870"/>
      <c r="AZ45" s="866"/>
      <c r="BA45" s="866"/>
      <c r="BB45" s="866"/>
      <c r="BC45" s="866"/>
      <c r="BD45" s="866"/>
      <c r="BE45" s="867"/>
      <c r="BF45" s="867"/>
      <c r="BG45" s="867"/>
      <c r="BH45" s="867"/>
      <c r="BI45" s="86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70"/>
      <c r="AM46" s="870"/>
      <c r="AN46" s="870"/>
      <c r="AO46" s="870"/>
      <c r="AP46" s="870"/>
      <c r="AQ46" s="870"/>
      <c r="AR46" s="870"/>
      <c r="AS46" s="870"/>
      <c r="AT46" s="870"/>
      <c r="AU46" s="870"/>
      <c r="AV46" s="870"/>
      <c r="AW46" s="870"/>
      <c r="AX46" s="870"/>
      <c r="AY46" s="870"/>
      <c r="AZ46" s="866"/>
      <c r="BA46" s="866"/>
      <c r="BB46" s="866"/>
      <c r="BC46" s="866"/>
      <c r="BD46" s="866"/>
      <c r="BE46" s="867"/>
      <c r="BF46" s="867"/>
      <c r="BG46" s="867"/>
      <c r="BH46" s="867"/>
      <c r="BI46" s="86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70"/>
      <c r="AM47" s="870"/>
      <c r="AN47" s="870"/>
      <c r="AO47" s="870"/>
      <c r="AP47" s="870"/>
      <c r="AQ47" s="870"/>
      <c r="AR47" s="870"/>
      <c r="AS47" s="870"/>
      <c r="AT47" s="870"/>
      <c r="AU47" s="870"/>
      <c r="AV47" s="870"/>
      <c r="AW47" s="870"/>
      <c r="AX47" s="870"/>
      <c r="AY47" s="870"/>
      <c r="AZ47" s="866"/>
      <c r="BA47" s="866"/>
      <c r="BB47" s="866"/>
      <c r="BC47" s="866"/>
      <c r="BD47" s="866"/>
      <c r="BE47" s="867"/>
      <c r="BF47" s="867"/>
      <c r="BG47" s="867"/>
      <c r="BH47" s="867"/>
      <c r="BI47" s="86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70"/>
      <c r="AM48" s="870"/>
      <c r="AN48" s="870"/>
      <c r="AO48" s="870"/>
      <c r="AP48" s="870"/>
      <c r="AQ48" s="870"/>
      <c r="AR48" s="870"/>
      <c r="AS48" s="870"/>
      <c r="AT48" s="870"/>
      <c r="AU48" s="870"/>
      <c r="AV48" s="870"/>
      <c r="AW48" s="870"/>
      <c r="AX48" s="870"/>
      <c r="AY48" s="870"/>
      <c r="AZ48" s="866"/>
      <c r="BA48" s="866"/>
      <c r="BB48" s="866"/>
      <c r="BC48" s="866"/>
      <c r="BD48" s="866"/>
      <c r="BE48" s="867"/>
      <c r="BF48" s="867"/>
      <c r="BG48" s="867"/>
      <c r="BH48" s="867"/>
      <c r="BI48" s="86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70"/>
      <c r="AM49" s="870"/>
      <c r="AN49" s="870"/>
      <c r="AO49" s="870"/>
      <c r="AP49" s="870"/>
      <c r="AQ49" s="870"/>
      <c r="AR49" s="870"/>
      <c r="AS49" s="870"/>
      <c r="AT49" s="870"/>
      <c r="AU49" s="870"/>
      <c r="AV49" s="870"/>
      <c r="AW49" s="870"/>
      <c r="AX49" s="870"/>
      <c r="AY49" s="870"/>
      <c r="AZ49" s="866"/>
      <c r="BA49" s="866"/>
      <c r="BB49" s="866"/>
      <c r="BC49" s="866"/>
      <c r="BD49" s="866"/>
      <c r="BE49" s="867"/>
      <c r="BF49" s="867"/>
      <c r="BG49" s="867"/>
      <c r="BH49" s="867"/>
      <c r="BI49" s="86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7"/>
      <c r="BF50" s="867"/>
      <c r="BG50" s="867"/>
      <c r="BH50" s="867"/>
      <c r="BI50" s="86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7"/>
      <c r="BF51" s="867"/>
      <c r="BG51" s="867"/>
      <c r="BH51" s="867"/>
      <c r="BI51" s="86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7"/>
      <c r="BF52" s="867"/>
      <c r="BG52" s="867"/>
      <c r="BH52" s="867"/>
      <c r="BI52" s="86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7"/>
      <c r="BF53" s="867"/>
      <c r="BG53" s="867"/>
      <c r="BH53" s="867"/>
      <c r="BI53" s="86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7"/>
      <c r="BF54" s="867"/>
      <c r="BG54" s="867"/>
      <c r="BH54" s="867"/>
      <c r="BI54" s="86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7"/>
      <c r="BF55" s="867"/>
      <c r="BG55" s="867"/>
      <c r="BH55" s="867"/>
      <c r="BI55" s="86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7"/>
      <c r="BF56" s="867"/>
      <c r="BG56" s="867"/>
      <c r="BH56" s="867"/>
      <c r="BI56" s="86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7"/>
      <c r="BF57" s="867"/>
      <c r="BG57" s="867"/>
      <c r="BH57" s="867"/>
      <c r="BI57" s="86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7"/>
      <c r="BF58" s="867"/>
      <c r="BG58" s="867"/>
      <c r="BH58" s="867"/>
      <c r="BI58" s="86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7"/>
      <c r="BF59" s="867"/>
      <c r="BG59" s="867"/>
      <c r="BH59" s="867"/>
      <c r="BI59" s="86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7"/>
      <c r="BF60" s="867"/>
      <c r="BG60" s="867"/>
      <c r="BH60" s="867"/>
      <c r="BI60" s="86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7"/>
      <c r="BF61" s="867"/>
      <c r="BG61" s="867"/>
      <c r="BH61" s="867"/>
      <c r="BI61" s="86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7"/>
      <c r="BF62" s="867"/>
      <c r="BG62" s="867"/>
      <c r="BH62" s="867"/>
      <c r="BI62" s="868"/>
      <c r="BJ62" s="883"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389</v>
      </c>
      <c r="B63" s="825" t="s">
        <v>409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313</v>
      </c>
      <c r="AG63" s="880"/>
      <c r="AH63" s="880"/>
      <c r="AI63" s="880"/>
      <c r="AJ63" s="881"/>
      <c r="AK63" s="882"/>
      <c r="AL63" s="877"/>
      <c r="AM63" s="877"/>
      <c r="AN63" s="877"/>
      <c r="AO63" s="877"/>
      <c r="AP63" s="880">
        <v>3116</v>
      </c>
      <c r="AQ63" s="880"/>
      <c r="AR63" s="880"/>
      <c r="AS63" s="880"/>
      <c r="AT63" s="880"/>
      <c r="AU63" s="880">
        <v>2891</v>
      </c>
      <c r="AV63" s="880"/>
      <c r="AW63" s="880"/>
      <c r="AX63" s="880"/>
      <c r="AY63" s="880"/>
      <c r="AZ63" s="884"/>
      <c r="BA63" s="884"/>
      <c r="BB63" s="884"/>
      <c r="BC63" s="884"/>
      <c r="BD63" s="884"/>
      <c r="BE63" s="885"/>
      <c r="BF63" s="885"/>
      <c r="BG63" s="885"/>
      <c r="BH63" s="885"/>
      <c r="BI63" s="886"/>
      <c r="BJ63" s="887" t="s">
        <v>410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415</v>
      </c>
      <c r="AB66" s="770"/>
      <c r="AC66" s="770"/>
      <c r="AD66" s="770"/>
      <c r="AE66" s="771"/>
      <c r="AF66" s="890" t="s">
        <v>416</v>
      </c>
      <c r="AG66" s="851"/>
      <c r="AH66" s="851"/>
      <c r="AI66" s="851"/>
      <c r="AJ66" s="891"/>
      <c r="AK66" s="769" t="s">
        <v>417</v>
      </c>
      <c r="AL66" s="764"/>
      <c r="AM66" s="764"/>
      <c r="AN66" s="764"/>
      <c r="AO66" s="765"/>
      <c r="AP66" s="769" t="s">
        <v>418</v>
      </c>
      <c r="AQ66" s="770"/>
      <c r="AR66" s="770"/>
      <c r="AS66" s="770"/>
      <c r="AT66" s="771"/>
      <c r="AU66" s="769" t="s">
        <v>419</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586</v>
      </c>
      <c r="C68" s="906"/>
      <c r="D68" s="906"/>
      <c r="E68" s="906"/>
      <c r="F68" s="906"/>
      <c r="G68" s="906"/>
      <c r="H68" s="906"/>
      <c r="I68" s="906"/>
      <c r="J68" s="906"/>
      <c r="K68" s="906"/>
      <c r="L68" s="906"/>
      <c r="M68" s="906"/>
      <c r="N68" s="906"/>
      <c r="O68" s="906"/>
      <c r="P68" s="907"/>
      <c r="Q68" s="908">
        <v>309</v>
      </c>
      <c r="R68" s="902"/>
      <c r="S68" s="902"/>
      <c r="T68" s="902"/>
      <c r="U68" s="902"/>
      <c r="V68" s="902">
        <v>286</v>
      </c>
      <c r="W68" s="902"/>
      <c r="X68" s="902"/>
      <c r="Y68" s="902"/>
      <c r="Z68" s="902"/>
      <c r="AA68" s="902">
        <v>23</v>
      </c>
      <c r="AB68" s="902"/>
      <c r="AC68" s="902"/>
      <c r="AD68" s="902"/>
      <c r="AE68" s="902"/>
      <c r="AF68" s="902">
        <v>17</v>
      </c>
      <c r="AG68" s="902"/>
      <c r="AH68" s="902"/>
      <c r="AI68" s="902"/>
      <c r="AJ68" s="902"/>
      <c r="AK68" s="902">
        <v>103</v>
      </c>
      <c r="AL68" s="902"/>
      <c r="AM68" s="902"/>
      <c r="AN68" s="902"/>
      <c r="AO68" s="902"/>
      <c r="AP68" s="902">
        <v>17</v>
      </c>
      <c r="AQ68" s="902"/>
      <c r="AR68" s="902"/>
      <c r="AS68" s="902"/>
      <c r="AT68" s="902"/>
      <c r="AU68" s="902">
        <v>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587</v>
      </c>
      <c r="C69" s="910"/>
      <c r="D69" s="910"/>
      <c r="E69" s="910"/>
      <c r="F69" s="910"/>
      <c r="G69" s="910"/>
      <c r="H69" s="910"/>
      <c r="I69" s="910"/>
      <c r="J69" s="910"/>
      <c r="K69" s="910"/>
      <c r="L69" s="910"/>
      <c r="M69" s="910"/>
      <c r="N69" s="910"/>
      <c r="O69" s="910"/>
      <c r="P69" s="911"/>
      <c r="Q69" s="912">
        <v>243</v>
      </c>
      <c r="R69" s="870"/>
      <c r="S69" s="870"/>
      <c r="T69" s="870"/>
      <c r="U69" s="870"/>
      <c r="V69" s="870">
        <v>205</v>
      </c>
      <c r="W69" s="870"/>
      <c r="X69" s="870"/>
      <c r="Y69" s="870"/>
      <c r="Z69" s="870"/>
      <c r="AA69" s="870">
        <v>38</v>
      </c>
      <c r="AB69" s="870"/>
      <c r="AC69" s="870"/>
      <c r="AD69" s="870"/>
      <c r="AE69" s="870"/>
      <c r="AF69" s="870">
        <v>38</v>
      </c>
      <c r="AG69" s="870"/>
      <c r="AH69" s="870"/>
      <c r="AI69" s="870"/>
      <c r="AJ69" s="870"/>
      <c r="AK69" s="870" t="s">
        <v>607</v>
      </c>
      <c r="AL69" s="870"/>
      <c r="AM69" s="870"/>
      <c r="AN69" s="870"/>
      <c r="AO69" s="870"/>
      <c r="AP69" s="870" t="s">
        <v>607</v>
      </c>
      <c r="AQ69" s="870"/>
      <c r="AR69" s="870"/>
      <c r="AS69" s="870"/>
      <c r="AT69" s="870"/>
      <c r="AU69" s="870" t="s">
        <v>585</v>
      </c>
      <c r="AV69" s="870"/>
      <c r="AW69" s="870"/>
      <c r="AX69" s="870"/>
      <c r="AY69" s="870"/>
      <c r="AZ69" s="867"/>
      <c r="BA69" s="867"/>
      <c r="BB69" s="867"/>
      <c r="BC69" s="867"/>
      <c r="BD69" s="868"/>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588</v>
      </c>
      <c r="C70" s="910"/>
      <c r="D70" s="910"/>
      <c r="E70" s="910"/>
      <c r="F70" s="910"/>
      <c r="G70" s="910"/>
      <c r="H70" s="910"/>
      <c r="I70" s="910"/>
      <c r="J70" s="910"/>
      <c r="K70" s="910"/>
      <c r="L70" s="910"/>
      <c r="M70" s="910"/>
      <c r="N70" s="910"/>
      <c r="O70" s="910"/>
      <c r="P70" s="911"/>
      <c r="Q70" s="912">
        <v>264</v>
      </c>
      <c r="R70" s="870"/>
      <c r="S70" s="870"/>
      <c r="T70" s="870"/>
      <c r="U70" s="870"/>
      <c r="V70" s="870">
        <v>242</v>
      </c>
      <c r="W70" s="870"/>
      <c r="X70" s="870"/>
      <c r="Y70" s="870"/>
      <c r="Z70" s="870"/>
      <c r="AA70" s="870">
        <v>22</v>
      </c>
      <c r="AB70" s="870"/>
      <c r="AC70" s="870"/>
      <c r="AD70" s="870"/>
      <c r="AE70" s="870"/>
      <c r="AF70" s="870">
        <v>22</v>
      </c>
      <c r="AG70" s="870"/>
      <c r="AH70" s="870"/>
      <c r="AI70" s="870"/>
      <c r="AJ70" s="870"/>
      <c r="AK70" s="870">
        <v>20</v>
      </c>
      <c r="AL70" s="870"/>
      <c r="AM70" s="870"/>
      <c r="AN70" s="870"/>
      <c r="AO70" s="870"/>
      <c r="AP70" s="870" t="s">
        <v>585</v>
      </c>
      <c r="AQ70" s="870"/>
      <c r="AR70" s="870"/>
      <c r="AS70" s="870"/>
      <c r="AT70" s="870"/>
      <c r="AU70" s="870" t="s">
        <v>585</v>
      </c>
      <c r="AV70" s="870"/>
      <c r="AW70" s="870"/>
      <c r="AX70" s="870"/>
      <c r="AY70" s="870"/>
      <c r="AZ70" s="867"/>
      <c r="BA70" s="867"/>
      <c r="BB70" s="867"/>
      <c r="BC70" s="867"/>
      <c r="BD70" s="868"/>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589</v>
      </c>
      <c r="C71" s="910"/>
      <c r="D71" s="910"/>
      <c r="E71" s="910"/>
      <c r="F71" s="910"/>
      <c r="G71" s="910"/>
      <c r="H71" s="910"/>
      <c r="I71" s="910"/>
      <c r="J71" s="910"/>
      <c r="K71" s="910"/>
      <c r="L71" s="910"/>
      <c r="M71" s="910"/>
      <c r="N71" s="910"/>
      <c r="O71" s="910"/>
      <c r="P71" s="911"/>
      <c r="Q71" s="912">
        <v>366</v>
      </c>
      <c r="R71" s="870"/>
      <c r="S71" s="870"/>
      <c r="T71" s="870"/>
      <c r="U71" s="870"/>
      <c r="V71" s="870">
        <v>359</v>
      </c>
      <c r="W71" s="870"/>
      <c r="X71" s="870"/>
      <c r="Y71" s="870"/>
      <c r="Z71" s="870"/>
      <c r="AA71" s="870">
        <v>7</v>
      </c>
      <c r="AB71" s="870"/>
      <c r="AC71" s="870"/>
      <c r="AD71" s="870"/>
      <c r="AE71" s="870"/>
      <c r="AF71" s="870">
        <v>7</v>
      </c>
      <c r="AG71" s="870"/>
      <c r="AH71" s="870"/>
      <c r="AI71" s="870"/>
      <c r="AJ71" s="870"/>
      <c r="AK71" s="870" t="s">
        <v>585</v>
      </c>
      <c r="AL71" s="870"/>
      <c r="AM71" s="870"/>
      <c r="AN71" s="870"/>
      <c r="AO71" s="870"/>
      <c r="AP71" s="870" t="s">
        <v>585</v>
      </c>
      <c r="AQ71" s="870"/>
      <c r="AR71" s="870"/>
      <c r="AS71" s="870"/>
      <c r="AT71" s="870"/>
      <c r="AU71" s="870" t="s">
        <v>585</v>
      </c>
      <c r="AV71" s="870"/>
      <c r="AW71" s="870"/>
      <c r="AX71" s="870"/>
      <c r="AY71" s="870"/>
      <c r="AZ71" s="867"/>
      <c r="BA71" s="867"/>
      <c r="BB71" s="867"/>
      <c r="BC71" s="867"/>
      <c r="BD71" s="868"/>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590</v>
      </c>
      <c r="C72" s="910"/>
      <c r="D72" s="910"/>
      <c r="E72" s="910"/>
      <c r="F72" s="910"/>
      <c r="G72" s="910"/>
      <c r="H72" s="910"/>
      <c r="I72" s="910"/>
      <c r="J72" s="910"/>
      <c r="K72" s="910"/>
      <c r="L72" s="910"/>
      <c r="M72" s="910"/>
      <c r="N72" s="910"/>
      <c r="O72" s="910"/>
      <c r="P72" s="911"/>
      <c r="Q72" s="912">
        <v>295</v>
      </c>
      <c r="R72" s="870"/>
      <c r="S72" s="870"/>
      <c r="T72" s="870"/>
      <c r="U72" s="870"/>
      <c r="V72" s="870">
        <v>275</v>
      </c>
      <c r="W72" s="870"/>
      <c r="X72" s="870"/>
      <c r="Y72" s="870"/>
      <c r="Z72" s="870"/>
      <c r="AA72" s="870">
        <v>20</v>
      </c>
      <c r="AB72" s="870"/>
      <c r="AC72" s="870"/>
      <c r="AD72" s="870"/>
      <c r="AE72" s="870"/>
      <c r="AF72" s="870">
        <v>20</v>
      </c>
      <c r="AG72" s="870"/>
      <c r="AH72" s="870"/>
      <c r="AI72" s="870"/>
      <c r="AJ72" s="870"/>
      <c r="AK72" s="870">
        <v>84</v>
      </c>
      <c r="AL72" s="870"/>
      <c r="AM72" s="870"/>
      <c r="AN72" s="870"/>
      <c r="AO72" s="870"/>
      <c r="AP72" s="870" t="s">
        <v>585</v>
      </c>
      <c r="AQ72" s="870"/>
      <c r="AR72" s="870"/>
      <c r="AS72" s="870"/>
      <c r="AT72" s="870"/>
      <c r="AU72" s="870" t="s">
        <v>585</v>
      </c>
      <c r="AV72" s="870"/>
      <c r="AW72" s="870"/>
      <c r="AX72" s="870"/>
      <c r="AY72" s="870"/>
      <c r="AZ72" s="867"/>
      <c r="BA72" s="867"/>
      <c r="BB72" s="867"/>
      <c r="BC72" s="867"/>
      <c r="BD72" s="868"/>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591</v>
      </c>
      <c r="C73" s="910"/>
      <c r="D73" s="910"/>
      <c r="E73" s="910"/>
      <c r="F73" s="910"/>
      <c r="G73" s="910"/>
      <c r="H73" s="910"/>
      <c r="I73" s="910"/>
      <c r="J73" s="910"/>
      <c r="K73" s="910"/>
      <c r="L73" s="910"/>
      <c r="M73" s="910"/>
      <c r="N73" s="910"/>
      <c r="O73" s="910"/>
      <c r="P73" s="911"/>
      <c r="Q73" s="912">
        <v>66</v>
      </c>
      <c r="R73" s="870"/>
      <c r="S73" s="870"/>
      <c r="T73" s="870"/>
      <c r="U73" s="870"/>
      <c r="V73" s="870">
        <v>65</v>
      </c>
      <c r="W73" s="870"/>
      <c r="X73" s="870"/>
      <c r="Y73" s="870"/>
      <c r="Z73" s="870"/>
      <c r="AA73" s="870">
        <v>1</v>
      </c>
      <c r="AB73" s="870"/>
      <c r="AC73" s="870"/>
      <c r="AD73" s="870"/>
      <c r="AE73" s="870"/>
      <c r="AF73" s="870">
        <v>1</v>
      </c>
      <c r="AG73" s="870"/>
      <c r="AH73" s="870"/>
      <c r="AI73" s="870"/>
      <c r="AJ73" s="870"/>
      <c r="AK73" s="870" t="s">
        <v>585</v>
      </c>
      <c r="AL73" s="870"/>
      <c r="AM73" s="870"/>
      <c r="AN73" s="870"/>
      <c r="AO73" s="870"/>
      <c r="AP73" s="870" t="s">
        <v>585</v>
      </c>
      <c r="AQ73" s="870"/>
      <c r="AR73" s="870"/>
      <c r="AS73" s="870"/>
      <c r="AT73" s="870"/>
      <c r="AU73" s="870" t="s">
        <v>585</v>
      </c>
      <c r="AV73" s="870"/>
      <c r="AW73" s="870"/>
      <c r="AX73" s="870"/>
      <c r="AY73" s="870"/>
      <c r="AZ73" s="867"/>
      <c r="BA73" s="867"/>
      <c r="BB73" s="867"/>
      <c r="BC73" s="867"/>
      <c r="BD73" s="868"/>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592</v>
      </c>
      <c r="C74" s="910"/>
      <c r="D74" s="910"/>
      <c r="E74" s="910"/>
      <c r="F74" s="910"/>
      <c r="G74" s="910"/>
      <c r="H74" s="910"/>
      <c r="I74" s="910"/>
      <c r="J74" s="910"/>
      <c r="K74" s="910"/>
      <c r="L74" s="910"/>
      <c r="M74" s="910"/>
      <c r="N74" s="910"/>
      <c r="O74" s="910"/>
      <c r="P74" s="911"/>
      <c r="Q74" s="912">
        <v>54</v>
      </c>
      <c r="R74" s="870"/>
      <c r="S74" s="870"/>
      <c r="T74" s="870"/>
      <c r="U74" s="870"/>
      <c r="V74" s="870">
        <v>53</v>
      </c>
      <c r="W74" s="870"/>
      <c r="X74" s="870"/>
      <c r="Y74" s="870"/>
      <c r="Z74" s="870"/>
      <c r="AA74" s="870">
        <v>1</v>
      </c>
      <c r="AB74" s="870"/>
      <c r="AC74" s="870"/>
      <c r="AD74" s="870"/>
      <c r="AE74" s="870"/>
      <c r="AF74" s="870">
        <v>1</v>
      </c>
      <c r="AG74" s="870"/>
      <c r="AH74" s="870"/>
      <c r="AI74" s="870"/>
      <c r="AJ74" s="870"/>
      <c r="AK74" s="870" t="s">
        <v>585</v>
      </c>
      <c r="AL74" s="870"/>
      <c r="AM74" s="870"/>
      <c r="AN74" s="870"/>
      <c r="AO74" s="870"/>
      <c r="AP74" s="870" t="s">
        <v>585</v>
      </c>
      <c r="AQ74" s="870"/>
      <c r="AR74" s="870"/>
      <c r="AS74" s="870"/>
      <c r="AT74" s="870"/>
      <c r="AU74" s="870" t="s">
        <v>585</v>
      </c>
      <c r="AV74" s="870"/>
      <c r="AW74" s="870"/>
      <c r="AX74" s="870"/>
      <c r="AY74" s="870"/>
      <c r="AZ74" s="867" t="s">
        <v>601</v>
      </c>
      <c r="BA74" s="867"/>
      <c r="BB74" s="867"/>
      <c r="BC74" s="867"/>
      <c r="BD74" s="868"/>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593</v>
      </c>
      <c r="C75" s="910"/>
      <c r="D75" s="910"/>
      <c r="E75" s="910"/>
      <c r="F75" s="910"/>
      <c r="G75" s="910"/>
      <c r="H75" s="910"/>
      <c r="I75" s="910"/>
      <c r="J75" s="910"/>
      <c r="K75" s="910"/>
      <c r="L75" s="910"/>
      <c r="M75" s="910"/>
      <c r="N75" s="910"/>
      <c r="O75" s="910"/>
      <c r="P75" s="911"/>
      <c r="Q75" s="913">
        <v>5</v>
      </c>
      <c r="R75" s="914"/>
      <c r="S75" s="914"/>
      <c r="T75" s="914"/>
      <c r="U75" s="869"/>
      <c r="V75" s="915">
        <v>5</v>
      </c>
      <c r="W75" s="914"/>
      <c r="X75" s="914"/>
      <c r="Y75" s="914"/>
      <c r="Z75" s="869"/>
      <c r="AA75" s="915">
        <v>1</v>
      </c>
      <c r="AB75" s="914"/>
      <c r="AC75" s="914"/>
      <c r="AD75" s="914"/>
      <c r="AE75" s="869"/>
      <c r="AF75" s="915">
        <v>1</v>
      </c>
      <c r="AG75" s="914"/>
      <c r="AH75" s="914"/>
      <c r="AI75" s="914"/>
      <c r="AJ75" s="869"/>
      <c r="AK75" s="915" t="s">
        <v>585</v>
      </c>
      <c r="AL75" s="914"/>
      <c r="AM75" s="914"/>
      <c r="AN75" s="914"/>
      <c r="AO75" s="869"/>
      <c r="AP75" s="915" t="s">
        <v>585</v>
      </c>
      <c r="AQ75" s="914"/>
      <c r="AR75" s="914"/>
      <c r="AS75" s="914"/>
      <c r="AT75" s="869"/>
      <c r="AU75" s="915" t="s">
        <v>585</v>
      </c>
      <c r="AV75" s="914"/>
      <c r="AW75" s="914"/>
      <c r="AX75" s="914"/>
      <c r="AY75" s="869"/>
      <c r="AZ75" s="867"/>
      <c r="BA75" s="867"/>
      <c r="BB75" s="867"/>
      <c r="BC75" s="867"/>
      <c r="BD75" s="868"/>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594</v>
      </c>
      <c r="C76" s="910"/>
      <c r="D76" s="910"/>
      <c r="E76" s="910"/>
      <c r="F76" s="910"/>
      <c r="G76" s="910"/>
      <c r="H76" s="910"/>
      <c r="I76" s="910"/>
      <c r="J76" s="910"/>
      <c r="K76" s="910"/>
      <c r="L76" s="910"/>
      <c r="M76" s="910"/>
      <c r="N76" s="910"/>
      <c r="O76" s="910"/>
      <c r="P76" s="911"/>
      <c r="Q76" s="913">
        <v>7087</v>
      </c>
      <c r="R76" s="914"/>
      <c r="S76" s="914"/>
      <c r="T76" s="914"/>
      <c r="U76" s="869"/>
      <c r="V76" s="915">
        <v>6511</v>
      </c>
      <c r="W76" s="914"/>
      <c r="X76" s="914"/>
      <c r="Y76" s="914"/>
      <c r="Z76" s="869"/>
      <c r="AA76" s="915">
        <v>576</v>
      </c>
      <c r="AB76" s="914"/>
      <c r="AC76" s="914"/>
      <c r="AD76" s="914"/>
      <c r="AE76" s="869"/>
      <c r="AF76" s="915">
        <v>576</v>
      </c>
      <c r="AG76" s="914"/>
      <c r="AH76" s="914"/>
      <c r="AI76" s="914"/>
      <c r="AJ76" s="869"/>
      <c r="AK76" s="915">
        <v>17</v>
      </c>
      <c r="AL76" s="914"/>
      <c r="AM76" s="914"/>
      <c r="AN76" s="914"/>
      <c r="AO76" s="869"/>
      <c r="AP76" s="915" t="s">
        <v>585</v>
      </c>
      <c r="AQ76" s="914"/>
      <c r="AR76" s="914"/>
      <c r="AS76" s="914"/>
      <c r="AT76" s="869"/>
      <c r="AU76" s="915" t="s">
        <v>585</v>
      </c>
      <c r="AV76" s="914"/>
      <c r="AW76" s="914"/>
      <c r="AX76" s="914"/>
      <c r="AY76" s="869"/>
      <c r="AZ76" s="867"/>
      <c r="BA76" s="867"/>
      <c r="BB76" s="867"/>
      <c r="BC76" s="867"/>
      <c r="BD76" s="868"/>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595</v>
      </c>
      <c r="C77" s="910"/>
      <c r="D77" s="910"/>
      <c r="E77" s="910"/>
      <c r="F77" s="910"/>
      <c r="G77" s="910"/>
      <c r="H77" s="910"/>
      <c r="I77" s="910"/>
      <c r="J77" s="910"/>
      <c r="K77" s="910"/>
      <c r="L77" s="910"/>
      <c r="M77" s="910"/>
      <c r="N77" s="910"/>
      <c r="O77" s="910"/>
      <c r="P77" s="911"/>
      <c r="Q77" s="913">
        <v>291</v>
      </c>
      <c r="R77" s="914"/>
      <c r="S77" s="914"/>
      <c r="T77" s="914"/>
      <c r="U77" s="869"/>
      <c r="V77" s="915">
        <v>280</v>
      </c>
      <c r="W77" s="914"/>
      <c r="X77" s="914"/>
      <c r="Y77" s="914"/>
      <c r="Z77" s="869"/>
      <c r="AA77" s="915">
        <v>11</v>
      </c>
      <c r="AB77" s="914"/>
      <c r="AC77" s="914"/>
      <c r="AD77" s="914"/>
      <c r="AE77" s="869"/>
      <c r="AF77" s="915">
        <v>11</v>
      </c>
      <c r="AG77" s="914"/>
      <c r="AH77" s="914"/>
      <c r="AI77" s="914"/>
      <c r="AJ77" s="869"/>
      <c r="AK77" s="915" t="s">
        <v>585</v>
      </c>
      <c r="AL77" s="914"/>
      <c r="AM77" s="914"/>
      <c r="AN77" s="914"/>
      <c r="AO77" s="869"/>
      <c r="AP77" s="915">
        <v>315</v>
      </c>
      <c r="AQ77" s="914"/>
      <c r="AR77" s="914"/>
      <c r="AS77" s="914"/>
      <c r="AT77" s="869"/>
      <c r="AU77" s="915">
        <v>1</v>
      </c>
      <c r="AV77" s="914"/>
      <c r="AW77" s="914"/>
      <c r="AX77" s="914"/>
      <c r="AY77" s="869"/>
      <c r="AZ77" s="867"/>
      <c r="BA77" s="867"/>
      <c r="BB77" s="867"/>
      <c r="BC77" s="867"/>
      <c r="BD77" s="868"/>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596</v>
      </c>
      <c r="C78" s="910"/>
      <c r="D78" s="910"/>
      <c r="E78" s="910"/>
      <c r="F78" s="910"/>
      <c r="G78" s="910"/>
      <c r="H78" s="910"/>
      <c r="I78" s="910"/>
      <c r="J78" s="910"/>
      <c r="K78" s="910"/>
      <c r="L78" s="910"/>
      <c r="M78" s="910"/>
      <c r="N78" s="910"/>
      <c r="O78" s="910"/>
      <c r="P78" s="911"/>
      <c r="Q78" s="912">
        <v>4</v>
      </c>
      <c r="R78" s="870"/>
      <c r="S78" s="870"/>
      <c r="T78" s="870"/>
      <c r="U78" s="870"/>
      <c r="V78" s="870">
        <v>2</v>
      </c>
      <c r="W78" s="870"/>
      <c r="X78" s="870"/>
      <c r="Y78" s="870"/>
      <c r="Z78" s="870"/>
      <c r="AA78" s="870">
        <v>3</v>
      </c>
      <c r="AB78" s="870"/>
      <c r="AC78" s="870"/>
      <c r="AD78" s="870"/>
      <c r="AE78" s="870"/>
      <c r="AF78" s="870">
        <v>3</v>
      </c>
      <c r="AG78" s="870"/>
      <c r="AH78" s="870"/>
      <c r="AI78" s="870"/>
      <c r="AJ78" s="870"/>
      <c r="AK78" s="870">
        <v>0</v>
      </c>
      <c r="AL78" s="870"/>
      <c r="AM78" s="870"/>
      <c r="AN78" s="870"/>
      <c r="AO78" s="870"/>
      <c r="AP78" s="870" t="s">
        <v>585</v>
      </c>
      <c r="AQ78" s="870"/>
      <c r="AR78" s="870"/>
      <c r="AS78" s="870"/>
      <c r="AT78" s="870"/>
      <c r="AU78" s="870" t="s">
        <v>585</v>
      </c>
      <c r="AV78" s="870"/>
      <c r="AW78" s="870"/>
      <c r="AX78" s="870"/>
      <c r="AY78" s="870"/>
      <c r="AZ78" s="867"/>
      <c r="BA78" s="867"/>
      <c r="BB78" s="867"/>
      <c r="BC78" s="867"/>
      <c r="BD78" s="868"/>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597</v>
      </c>
      <c r="C79" s="910"/>
      <c r="D79" s="910"/>
      <c r="E79" s="910"/>
      <c r="F79" s="910"/>
      <c r="G79" s="910"/>
      <c r="H79" s="910"/>
      <c r="I79" s="910"/>
      <c r="J79" s="910"/>
      <c r="K79" s="910"/>
      <c r="L79" s="910"/>
      <c r="M79" s="910"/>
      <c r="N79" s="910"/>
      <c r="O79" s="910"/>
      <c r="P79" s="911"/>
      <c r="Q79" s="912">
        <v>237</v>
      </c>
      <c r="R79" s="870"/>
      <c r="S79" s="870"/>
      <c r="T79" s="870"/>
      <c r="U79" s="870"/>
      <c r="V79" s="870">
        <v>150</v>
      </c>
      <c r="W79" s="870"/>
      <c r="X79" s="870"/>
      <c r="Y79" s="870"/>
      <c r="Z79" s="870"/>
      <c r="AA79" s="870">
        <v>87</v>
      </c>
      <c r="AB79" s="870"/>
      <c r="AC79" s="870"/>
      <c r="AD79" s="870"/>
      <c r="AE79" s="870"/>
      <c r="AF79" s="870">
        <v>87</v>
      </c>
      <c r="AG79" s="870"/>
      <c r="AH79" s="870"/>
      <c r="AI79" s="870"/>
      <c r="AJ79" s="870"/>
      <c r="AK79" s="870" t="s">
        <v>585</v>
      </c>
      <c r="AL79" s="870"/>
      <c r="AM79" s="870"/>
      <c r="AN79" s="870"/>
      <c r="AO79" s="870"/>
      <c r="AP79" s="870" t="s">
        <v>585</v>
      </c>
      <c r="AQ79" s="870"/>
      <c r="AR79" s="870"/>
      <c r="AS79" s="870"/>
      <c r="AT79" s="870"/>
      <c r="AU79" s="870" t="s">
        <v>585</v>
      </c>
      <c r="AV79" s="870"/>
      <c r="AW79" s="870"/>
      <c r="AX79" s="870"/>
      <c r="AY79" s="870"/>
      <c r="AZ79" s="867"/>
      <c r="BA79" s="867"/>
      <c r="BB79" s="867"/>
      <c r="BC79" s="867"/>
      <c r="BD79" s="868"/>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598</v>
      </c>
      <c r="C80" s="910"/>
      <c r="D80" s="910"/>
      <c r="E80" s="910"/>
      <c r="F80" s="910"/>
      <c r="G80" s="910"/>
      <c r="H80" s="910"/>
      <c r="I80" s="910"/>
      <c r="J80" s="910"/>
      <c r="K80" s="910"/>
      <c r="L80" s="910"/>
      <c r="M80" s="910"/>
      <c r="N80" s="910"/>
      <c r="O80" s="910"/>
      <c r="P80" s="911"/>
      <c r="Q80" s="912">
        <v>36</v>
      </c>
      <c r="R80" s="870"/>
      <c r="S80" s="870"/>
      <c r="T80" s="870"/>
      <c r="U80" s="870"/>
      <c r="V80" s="870">
        <v>24</v>
      </c>
      <c r="W80" s="870"/>
      <c r="X80" s="870"/>
      <c r="Y80" s="870"/>
      <c r="Z80" s="870"/>
      <c r="AA80" s="870">
        <v>12</v>
      </c>
      <c r="AB80" s="870"/>
      <c r="AC80" s="870"/>
      <c r="AD80" s="870"/>
      <c r="AE80" s="870"/>
      <c r="AF80" s="870">
        <v>12</v>
      </c>
      <c r="AG80" s="870"/>
      <c r="AH80" s="870"/>
      <c r="AI80" s="870"/>
      <c r="AJ80" s="870"/>
      <c r="AK80" s="870" t="s">
        <v>585</v>
      </c>
      <c r="AL80" s="870"/>
      <c r="AM80" s="870"/>
      <c r="AN80" s="870"/>
      <c r="AO80" s="870"/>
      <c r="AP80" s="870" t="s">
        <v>585</v>
      </c>
      <c r="AQ80" s="870"/>
      <c r="AR80" s="870"/>
      <c r="AS80" s="870"/>
      <c r="AT80" s="870"/>
      <c r="AU80" s="870" t="s">
        <v>585</v>
      </c>
      <c r="AV80" s="870"/>
      <c r="AW80" s="870"/>
      <c r="AX80" s="870"/>
      <c r="AY80" s="870"/>
      <c r="AZ80" s="867"/>
      <c r="BA80" s="867"/>
      <c r="BB80" s="867"/>
      <c r="BC80" s="867"/>
      <c r="BD80" s="868"/>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599</v>
      </c>
      <c r="C81" s="910"/>
      <c r="D81" s="910"/>
      <c r="E81" s="910"/>
      <c r="F81" s="910"/>
      <c r="G81" s="910"/>
      <c r="H81" s="910"/>
      <c r="I81" s="910"/>
      <c r="J81" s="910"/>
      <c r="K81" s="910"/>
      <c r="L81" s="910"/>
      <c r="M81" s="910"/>
      <c r="N81" s="910"/>
      <c r="O81" s="910"/>
      <c r="P81" s="911"/>
      <c r="Q81" s="912">
        <v>197</v>
      </c>
      <c r="R81" s="870"/>
      <c r="S81" s="870"/>
      <c r="T81" s="870"/>
      <c r="U81" s="870"/>
      <c r="V81" s="870">
        <v>194</v>
      </c>
      <c r="W81" s="870"/>
      <c r="X81" s="870"/>
      <c r="Y81" s="870"/>
      <c r="Z81" s="870"/>
      <c r="AA81" s="870">
        <v>3</v>
      </c>
      <c r="AB81" s="870"/>
      <c r="AC81" s="870"/>
      <c r="AD81" s="870"/>
      <c r="AE81" s="870"/>
      <c r="AF81" s="870">
        <v>3</v>
      </c>
      <c r="AG81" s="870"/>
      <c r="AH81" s="870"/>
      <c r="AI81" s="870"/>
      <c r="AJ81" s="870"/>
      <c r="AK81" s="870" t="s">
        <v>585</v>
      </c>
      <c r="AL81" s="870"/>
      <c r="AM81" s="870"/>
      <c r="AN81" s="870"/>
      <c r="AO81" s="870"/>
      <c r="AP81" s="870" t="s">
        <v>585</v>
      </c>
      <c r="AQ81" s="870"/>
      <c r="AR81" s="870"/>
      <c r="AS81" s="870"/>
      <c r="AT81" s="870"/>
      <c r="AU81" s="870" t="s">
        <v>585</v>
      </c>
      <c r="AV81" s="870"/>
      <c r="AW81" s="870"/>
      <c r="AX81" s="870"/>
      <c r="AY81" s="870"/>
      <c r="AZ81" s="867"/>
      <c r="BA81" s="867"/>
      <c r="BB81" s="867"/>
      <c r="BC81" s="867"/>
      <c r="BD81" s="868"/>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600</v>
      </c>
      <c r="C82" s="910"/>
      <c r="D82" s="910"/>
      <c r="E82" s="910"/>
      <c r="F82" s="910"/>
      <c r="G82" s="910"/>
      <c r="H82" s="910"/>
      <c r="I82" s="910"/>
      <c r="J82" s="910"/>
      <c r="K82" s="910"/>
      <c r="L82" s="910"/>
      <c r="M82" s="910"/>
      <c r="N82" s="910"/>
      <c r="O82" s="910"/>
      <c r="P82" s="911"/>
      <c r="Q82" s="912">
        <v>243734</v>
      </c>
      <c r="R82" s="870"/>
      <c r="S82" s="870"/>
      <c r="T82" s="870"/>
      <c r="U82" s="870"/>
      <c r="V82" s="870">
        <v>232719</v>
      </c>
      <c r="W82" s="870"/>
      <c r="X82" s="870"/>
      <c r="Y82" s="870"/>
      <c r="Z82" s="870"/>
      <c r="AA82" s="870">
        <v>11015</v>
      </c>
      <c r="AB82" s="870"/>
      <c r="AC82" s="870"/>
      <c r="AD82" s="870"/>
      <c r="AE82" s="870"/>
      <c r="AF82" s="870">
        <v>11015</v>
      </c>
      <c r="AG82" s="870"/>
      <c r="AH82" s="870"/>
      <c r="AI82" s="870"/>
      <c r="AJ82" s="870"/>
      <c r="AK82" s="870" t="s">
        <v>585</v>
      </c>
      <c r="AL82" s="870"/>
      <c r="AM82" s="870"/>
      <c r="AN82" s="870"/>
      <c r="AO82" s="870"/>
      <c r="AP82" s="870" t="s">
        <v>585</v>
      </c>
      <c r="AQ82" s="870"/>
      <c r="AR82" s="870"/>
      <c r="AS82" s="870"/>
      <c r="AT82" s="870"/>
      <c r="AU82" s="870" t="s">
        <v>585</v>
      </c>
      <c r="AV82" s="870"/>
      <c r="AW82" s="870"/>
      <c r="AX82" s="870"/>
      <c r="AY82" s="870"/>
      <c r="AZ82" s="867"/>
      <c r="BA82" s="867"/>
      <c r="BB82" s="867"/>
      <c r="BC82" s="867"/>
      <c r="BD82" s="868"/>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70"/>
      <c r="S83" s="870"/>
      <c r="T83" s="870"/>
      <c r="U83" s="870"/>
      <c r="V83" s="870"/>
      <c r="W83" s="870"/>
      <c r="X83" s="870"/>
      <c r="Y83" s="870"/>
      <c r="Z83" s="870"/>
      <c r="AA83" s="870"/>
      <c r="AB83" s="870"/>
      <c r="AC83" s="870"/>
      <c r="AD83" s="870"/>
      <c r="AE83" s="870"/>
      <c r="AF83" s="870"/>
      <c r="AG83" s="870"/>
      <c r="AH83" s="870"/>
      <c r="AI83" s="870"/>
      <c r="AJ83" s="870"/>
      <c r="AK83" s="870"/>
      <c r="AL83" s="870"/>
      <c r="AM83" s="870"/>
      <c r="AN83" s="870"/>
      <c r="AO83" s="870"/>
      <c r="AP83" s="870"/>
      <c r="AQ83" s="870"/>
      <c r="AR83" s="870"/>
      <c r="AS83" s="870"/>
      <c r="AT83" s="870"/>
      <c r="AU83" s="870"/>
      <c r="AV83" s="870"/>
      <c r="AW83" s="870"/>
      <c r="AX83" s="870"/>
      <c r="AY83" s="870"/>
      <c r="AZ83" s="867"/>
      <c r="BA83" s="867"/>
      <c r="BB83" s="867"/>
      <c r="BC83" s="867"/>
      <c r="BD83" s="868"/>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867"/>
      <c r="BA84" s="867"/>
      <c r="BB84" s="867"/>
      <c r="BC84" s="867"/>
      <c r="BD84" s="868"/>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70"/>
      <c r="S85" s="870"/>
      <c r="T85" s="870"/>
      <c r="U85" s="870"/>
      <c r="V85" s="870"/>
      <c r="W85" s="870"/>
      <c r="X85" s="870"/>
      <c r="Y85" s="870"/>
      <c r="Z85" s="870"/>
      <c r="AA85" s="870"/>
      <c r="AB85" s="870"/>
      <c r="AC85" s="870"/>
      <c r="AD85" s="870"/>
      <c r="AE85" s="870"/>
      <c r="AF85" s="870"/>
      <c r="AG85" s="870"/>
      <c r="AH85" s="870"/>
      <c r="AI85" s="870"/>
      <c r="AJ85" s="870"/>
      <c r="AK85" s="870"/>
      <c r="AL85" s="870"/>
      <c r="AM85" s="870"/>
      <c r="AN85" s="870"/>
      <c r="AO85" s="870"/>
      <c r="AP85" s="870"/>
      <c r="AQ85" s="870"/>
      <c r="AR85" s="870"/>
      <c r="AS85" s="870"/>
      <c r="AT85" s="870"/>
      <c r="AU85" s="870"/>
      <c r="AV85" s="870"/>
      <c r="AW85" s="870"/>
      <c r="AX85" s="870"/>
      <c r="AY85" s="870"/>
      <c r="AZ85" s="867"/>
      <c r="BA85" s="867"/>
      <c r="BB85" s="867"/>
      <c r="BC85" s="867"/>
      <c r="BD85" s="868"/>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70"/>
      <c r="S86" s="870"/>
      <c r="T86" s="870"/>
      <c r="U86" s="870"/>
      <c r="V86" s="870"/>
      <c r="W86" s="870"/>
      <c r="X86" s="870"/>
      <c r="Y86" s="870"/>
      <c r="Z86" s="870"/>
      <c r="AA86" s="870"/>
      <c r="AB86" s="870"/>
      <c r="AC86" s="870"/>
      <c r="AD86" s="870"/>
      <c r="AE86" s="870"/>
      <c r="AF86" s="870"/>
      <c r="AG86" s="870"/>
      <c r="AH86" s="870"/>
      <c r="AI86" s="870"/>
      <c r="AJ86" s="870"/>
      <c r="AK86" s="870"/>
      <c r="AL86" s="870"/>
      <c r="AM86" s="870"/>
      <c r="AN86" s="870"/>
      <c r="AO86" s="870"/>
      <c r="AP86" s="870"/>
      <c r="AQ86" s="870"/>
      <c r="AR86" s="870"/>
      <c r="AS86" s="870"/>
      <c r="AT86" s="870"/>
      <c r="AU86" s="870"/>
      <c r="AV86" s="870"/>
      <c r="AW86" s="870"/>
      <c r="AX86" s="870"/>
      <c r="AY86" s="870"/>
      <c r="AZ86" s="867"/>
      <c r="BA86" s="867"/>
      <c r="BB86" s="867"/>
      <c r="BC86" s="867"/>
      <c r="BD86" s="868"/>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389</v>
      </c>
      <c r="B88" s="825" t="s">
        <v>420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11814</v>
      </c>
      <c r="AG88" s="880"/>
      <c r="AH88" s="880"/>
      <c r="AI88" s="880"/>
      <c r="AJ88" s="880"/>
      <c r="AK88" s="877"/>
      <c r="AL88" s="877"/>
      <c r="AM88" s="877"/>
      <c r="AN88" s="877"/>
      <c r="AO88" s="877"/>
      <c r="AP88" s="880">
        <v>332</v>
      </c>
      <c r="AQ88" s="880"/>
      <c r="AR88" s="880"/>
      <c r="AS88" s="880"/>
      <c r="AT88" s="880"/>
      <c r="AU88" s="880">
        <v>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825" t="s">
        <v>421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429</v>
      </c>
      <c r="AB109" s="929"/>
      <c r="AC109" s="929"/>
      <c r="AD109" s="929"/>
      <c r="AE109" s="930"/>
      <c r="AF109" s="928" t="s">
        <v>430</v>
      </c>
      <c r="AG109" s="929"/>
      <c r="AH109" s="929"/>
      <c r="AI109" s="929"/>
      <c r="AJ109" s="930"/>
      <c r="AK109" s="928" t="s">
        <v>307</v>
      </c>
      <c r="AL109" s="929"/>
      <c r="AM109" s="929"/>
      <c r="AN109" s="929"/>
      <c r="AO109" s="930"/>
      <c r="AP109" s="928" t="s">
        <v>431</v>
      </c>
      <c r="AQ109" s="929"/>
      <c r="AR109" s="929"/>
      <c r="AS109" s="929"/>
      <c r="AT109" s="931"/>
      <c r="AU109" s="94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429</v>
      </c>
      <c r="BR109" s="929"/>
      <c r="BS109" s="929"/>
      <c r="BT109" s="929"/>
      <c r="BU109" s="930"/>
      <c r="BV109" s="928" t="s">
        <v>430</v>
      </c>
      <c r="BW109" s="929"/>
      <c r="BX109" s="929"/>
      <c r="BY109" s="929"/>
      <c r="BZ109" s="930"/>
      <c r="CA109" s="928" t="s">
        <v>307</v>
      </c>
      <c r="CB109" s="929"/>
      <c r="CC109" s="929"/>
      <c r="CD109" s="929"/>
      <c r="CE109" s="930"/>
      <c r="CF109" s="949" t="s">
        <v>431</v>
      </c>
      <c r="CG109" s="949"/>
      <c r="CH109" s="949"/>
      <c r="CI109" s="949"/>
      <c r="CJ109" s="949"/>
      <c r="CK109" s="928"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429</v>
      </c>
      <c r="DH109" s="929"/>
      <c r="DI109" s="929"/>
      <c r="DJ109" s="929"/>
      <c r="DK109" s="930"/>
      <c r="DL109" s="928" t="s">
        <v>430</v>
      </c>
      <c r="DM109" s="929"/>
      <c r="DN109" s="929"/>
      <c r="DO109" s="929"/>
      <c r="DP109" s="930"/>
      <c r="DQ109" s="928" t="s">
        <v>307</v>
      </c>
      <c r="DR109" s="929"/>
      <c r="DS109" s="929"/>
      <c r="DT109" s="929"/>
      <c r="DU109" s="930"/>
      <c r="DV109" s="928" t="s">
        <v>431</v>
      </c>
      <c r="DW109" s="929"/>
      <c r="DX109" s="929"/>
      <c r="DY109" s="929"/>
      <c r="DZ109" s="931"/>
    </row>
    <row r="110" spans="1:131" s="230" customFormat="1" ht="26.25" customHeight="1" x14ac:dyDescent="0.15">
      <c r="A110" s="932" t="s">
        <v>433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50068</v>
      </c>
      <c r="AB110" s="936"/>
      <c r="AC110" s="936"/>
      <c r="AD110" s="936"/>
      <c r="AE110" s="937"/>
      <c r="AF110" s="938">
        <v>50068</v>
      </c>
      <c r="AG110" s="936"/>
      <c r="AH110" s="936"/>
      <c r="AI110" s="936"/>
      <c r="AJ110" s="937"/>
      <c r="AK110" s="938">
        <v>50068</v>
      </c>
      <c r="AL110" s="936"/>
      <c r="AM110" s="936"/>
      <c r="AN110" s="936"/>
      <c r="AO110" s="937"/>
      <c r="AP110" s="939">
        <v>1.1000000000000001</v>
      </c>
      <c r="AQ110" s="940"/>
      <c r="AR110" s="940"/>
      <c r="AS110" s="940"/>
      <c r="AT110" s="941"/>
      <c r="AU110" s="942" t="s">
        <v>75</v>
      </c>
      <c r="AV110" s="943"/>
      <c r="AW110" s="943"/>
      <c r="AX110" s="943"/>
      <c r="AY110" s="943"/>
      <c r="AZ110" s="965" t="s">
        <v>434</v>
      </c>
      <c r="BA110" s="933"/>
      <c r="BB110" s="933"/>
      <c r="BC110" s="933"/>
      <c r="BD110" s="933"/>
      <c r="BE110" s="933"/>
      <c r="BF110" s="933"/>
      <c r="BG110" s="933"/>
      <c r="BH110" s="933"/>
      <c r="BI110" s="933"/>
      <c r="BJ110" s="933"/>
      <c r="BK110" s="933"/>
      <c r="BL110" s="933"/>
      <c r="BM110" s="933"/>
      <c r="BN110" s="933"/>
      <c r="BO110" s="933"/>
      <c r="BP110" s="934"/>
      <c r="BQ110" s="966">
        <v>334938</v>
      </c>
      <c r="BR110" s="967"/>
      <c r="BS110" s="967"/>
      <c r="BT110" s="967"/>
      <c r="BU110" s="967"/>
      <c r="BV110" s="967">
        <v>286664</v>
      </c>
      <c r="BW110" s="967"/>
      <c r="BX110" s="967"/>
      <c r="BY110" s="967"/>
      <c r="BZ110" s="967"/>
      <c r="CA110" s="967">
        <v>237930</v>
      </c>
      <c r="CB110" s="967"/>
      <c r="CC110" s="967"/>
      <c r="CD110" s="967"/>
      <c r="CE110" s="967"/>
      <c r="CF110" s="980">
        <v>5.2</v>
      </c>
      <c r="CG110" s="981"/>
      <c r="CH110" s="981"/>
      <c r="CI110" s="981"/>
      <c r="CJ110" s="981"/>
      <c r="CK110" s="982" t="s">
        <v>435</v>
      </c>
      <c r="CL110" s="983"/>
      <c r="CM110" s="965" t="s">
        <v>436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437</v>
      </c>
      <c r="DH110" s="967"/>
      <c r="DI110" s="967"/>
      <c r="DJ110" s="967"/>
      <c r="DK110" s="967"/>
      <c r="DL110" s="967" t="s">
        <v>437</v>
      </c>
      <c r="DM110" s="967"/>
      <c r="DN110" s="967"/>
      <c r="DO110" s="967"/>
      <c r="DP110" s="967"/>
      <c r="DQ110" s="967" t="s">
        <v>437</v>
      </c>
      <c r="DR110" s="967"/>
      <c r="DS110" s="967"/>
      <c r="DT110" s="967"/>
      <c r="DU110" s="967"/>
      <c r="DV110" s="968" t="s">
        <v>437</v>
      </c>
      <c r="DW110" s="968"/>
      <c r="DX110" s="968"/>
      <c r="DY110" s="968"/>
      <c r="DZ110" s="969"/>
    </row>
    <row r="111" spans="1:131" s="230" customFormat="1" ht="26.25" customHeight="1" x14ac:dyDescent="0.15">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132</v>
      </c>
      <c r="AB111" s="974"/>
      <c r="AC111" s="974"/>
      <c r="AD111" s="974"/>
      <c r="AE111" s="975"/>
      <c r="AF111" s="976" t="s">
        <v>439</v>
      </c>
      <c r="AG111" s="974"/>
      <c r="AH111" s="974"/>
      <c r="AI111" s="974"/>
      <c r="AJ111" s="975"/>
      <c r="AK111" s="976" t="s">
        <v>132</v>
      </c>
      <c r="AL111" s="974"/>
      <c r="AM111" s="974"/>
      <c r="AN111" s="974"/>
      <c r="AO111" s="975"/>
      <c r="AP111" s="977" t="s">
        <v>132</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t="s">
        <v>441</v>
      </c>
      <c r="BR111" s="962"/>
      <c r="BS111" s="962"/>
      <c r="BT111" s="962"/>
      <c r="BU111" s="962"/>
      <c r="BV111" s="962" t="s">
        <v>132</v>
      </c>
      <c r="BW111" s="962"/>
      <c r="BX111" s="962"/>
      <c r="BY111" s="962"/>
      <c r="BZ111" s="962"/>
      <c r="CA111" s="962" t="s">
        <v>132</v>
      </c>
      <c r="CB111" s="962"/>
      <c r="CC111" s="962"/>
      <c r="CD111" s="962"/>
      <c r="CE111" s="962"/>
      <c r="CF111" s="956" t="s">
        <v>132</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443</v>
      </c>
      <c r="DH111" s="962"/>
      <c r="DI111" s="962"/>
      <c r="DJ111" s="962"/>
      <c r="DK111" s="962"/>
      <c r="DL111" s="962" t="s">
        <v>132</v>
      </c>
      <c r="DM111" s="962"/>
      <c r="DN111" s="962"/>
      <c r="DO111" s="962"/>
      <c r="DP111" s="962"/>
      <c r="DQ111" s="962" t="s">
        <v>132</v>
      </c>
      <c r="DR111" s="962"/>
      <c r="DS111" s="962"/>
      <c r="DT111" s="962"/>
      <c r="DU111" s="962"/>
      <c r="DV111" s="963" t="s">
        <v>132</v>
      </c>
      <c r="DW111" s="963"/>
      <c r="DX111" s="963"/>
      <c r="DY111" s="963"/>
      <c r="DZ111" s="964"/>
    </row>
    <row r="112" spans="1:131" s="230" customFormat="1" ht="26.25" customHeight="1" x14ac:dyDescent="0.15">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446</v>
      </c>
      <c r="AB112" s="995"/>
      <c r="AC112" s="995"/>
      <c r="AD112" s="995"/>
      <c r="AE112" s="996"/>
      <c r="AF112" s="997" t="s">
        <v>132</v>
      </c>
      <c r="AG112" s="995"/>
      <c r="AH112" s="995"/>
      <c r="AI112" s="995"/>
      <c r="AJ112" s="996"/>
      <c r="AK112" s="997" t="s">
        <v>132</v>
      </c>
      <c r="AL112" s="995"/>
      <c r="AM112" s="995"/>
      <c r="AN112" s="995"/>
      <c r="AO112" s="996"/>
      <c r="AP112" s="998" t="s">
        <v>132</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3556421</v>
      </c>
      <c r="BR112" s="962"/>
      <c r="BS112" s="962"/>
      <c r="BT112" s="962"/>
      <c r="BU112" s="962"/>
      <c r="BV112" s="962">
        <v>3237498</v>
      </c>
      <c r="BW112" s="962"/>
      <c r="BX112" s="962"/>
      <c r="BY112" s="962"/>
      <c r="BZ112" s="962"/>
      <c r="CA112" s="962">
        <v>2891431</v>
      </c>
      <c r="CB112" s="962"/>
      <c r="CC112" s="962"/>
      <c r="CD112" s="962"/>
      <c r="CE112" s="962"/>
      <c r="CF112" s="956">
        <v>63</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132</v>
      </c>
      <c r="DH112" s="962"/>
      <c r="DI112" s="962"/>
      <c r="DJ112" s="962"/>
      <c r="DK112" s="962"/>
      <c r="DL112" s="962" t="s">
        <v>132</v>
      </c>
      <c r="DM112" s="962"/>
      <c r="DN112" s="962"/>
      <c r="DO112" s="962"/>
      <c r="DP112" s="962"/>
      <c r="DQ112" s="962" t="s">
        <v>443</v>
      </c>
      <c r="DR112" s="962"/>
      <c r="DS112" s="962"/>
      <c r="DT112" s="962"/>
      <c r="DU112" s="962"/>
      <c r="DV112" s="963" t="s">
        <v>132</v>
      </c>
      <c r="DW112" s="963"/>
      <c r="DX112" s="963"/>
      <c r="DY112" s="963"/>
      <c r="DZ112" s="964"/>
    </row>
    <row r="113" spans="1:130" s="230" customFormat="1" ht="26.25" customHeight="1" x14ac:dyDescent="0.1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501939</v>
      </c>
      <c r="AB113" s="974"/>
      <c r="AC113" s="974"/>
      <c r="AD113" s="974"/>
      <c r="AE113" s="975"/>
      <c r="AF113" s="976">
        <v>482089</v>
      </c>
      <c r="AG113" s="974"/>
      <c r="AH113" s="974"/>
      <c r="AI113" s="974"/>
      <c r="AJ113" s="975"/>
      <c r="AK113" s="976">
        <v>439386</v>
      </c>
      <c r="AL113" s="974"/>
      <c r="AM113" s="974"/>
      <c r="AN113" s="974"/>
      <c r="AO113" s="975"/>
      <c r="AP113" s="977">
        <v>9.6</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2370</v>
      </c>
      <c r="BR113" s="962"/>
      <c r="BS113" s="962"/>
      <c r="BT113" s="962"/>
      <c r="BU113" s="962"/>
      <c r="BV113" s="962">
        <v>1690</v>
      </c>
      <c r="BW113" s="962"/>
      <c r="BX113" s="962"/>
      <c r="BY113" s="962"/>
      <c r="BZ113" s="962"/>
      <c r="CA113" s="962">
        <v>5331</v>
      </c>
      <c r="CB113" s="962"/>
      <c r="CC113" s="962"/>
      <c r="CD113" s="962"/>
      <c r="CE113" s="962"/>
      <c r="CF113" s="956">
        <v>0.1</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132</v>
      </c>
      <c r="DH113" s="995"/>
      <c r="DI113" s="995"/>
      <c r="DJ113" s="995"/>
      <c r="DK113" s="996"/>
      <c r="DL113" s="997" t="s">
        <v>132</v>
      </c>
      <c r="DM113" s="995"/>
      <c r="DN113" s="995"/>
      <c r="DO113" s="995"/>
      <c r="DP113" s="996"/>
      <c r="DQ113" s="997" t="s">
        <v>452</v>
      </c>
      <c r="DR113" s="995"/>
      <c r="DS113" s="995"/>
      <c r="DT113" s="995"/>
      <c r="DU113" s="996"/>
      <c r="DV113" s="998" t="s">
        <v>443</v>
      </c>
      <c r="DW113" s="999"/>
      <c r="DX113" s="999"/>
      <c r="DY113" s="999"/>
      <c r="DZ113" s="1000"/>
    </row>
    <row r="114" spans="1:130" s="230" customFormat="1" ht="26.25" customHeight="1" x14ac:dyDescent="0.15">
      <c r="A114" s="990"/>
      <c r="B114" s="991"/>
      <c r="C114" s="959" t="s">
        <v>453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477</v>
      </c>
      <c r="AB114" s="995"/>
      <c r="AC114" s="995"/>
      <c r="AD114" s="995"/>
      <c r="AE114" s="996"/>
      <c r="AF114" s="997">
        <v>477</v>
      </c>
      <c r="AG114" s="995"/>
      <c r="AH114" s="995"/>
      <c r="AI114" s="995"/>
      <c r="AJ114" s="996"/>
      <c r="AK114" s="997">
        <v>477</v>
      </c>
      <c r="AL114" s="995"/>
      <c r="AM114" s="995"/>
      <c r="AN114" s="995"/>
      <c r="AO114" s="996"/>
      <c r="AP114" s="998">
        <v>0</v>
      </c>
      <c r="AQ114" s="999"/>
      <c r="AR114" s="999"/>
      <c r="AS114" s="999"/>
      <c r="AT114" s="1000"/>
      <c r="AU114" s="944"/>
      <c r="AV114" s="945"/>
      <c r="AW114" s="945"/>
      <c r="AX114" s="945"/>
      <c r="AY114" s="945"/>
      <c r="AZ114" s="958" t="s">
        <v>454</v>
      </c>
      <c r="BA114" s="959"/>
      <c r="BB114" s="959"/>
      <c r="BC114" s="959"/>
      <c r="BD114" s="959"/>
      <c r="BE114" s="959"/>
      <c r="BF114" s="959"/>
      <c r="BG114" s="959"/>
      <c r="BH114" s="959"/>
      <c r="BI114" s="959"/>
      <c r="BJ114" s="959"/>
      <c r="BK114" s="959"/>
      <c r="BL114" s="959"/>
      <c r="BM114" s="959"/>
      <c r="BN114" s="959"/>
      <c r="BO114" s="959"/>
      <c r="BP114" s="960"/>
      <c r="BQ114" s="961">
        <v>334189</v>
      </c>
      <c r="BR114" s="962"/>
      <c r="BS114" s="962"/>
      <c r="BT114" s="962"/>
      <c r="BU114" s="962"/>
      <c r="BV114" s="962">
        <v>250917</v>
      </c>
      <c r="BW114" s="962"/>
      <c r="BX114" s="962"/>
      <c r="BY114" s="962"/>
      <c r="BZ114" s="962"/>
      <c r="CA114" s="962">
        <v>169321</v>
      </c>
      <c r="CB114" s="962"/>
      <c r="CC114" s="962"/>
      <c r="CD114" s="962"/>
      <c r="CE114" s="962"/>
      <c r="CF114" s="956">
        <v>3.7</v>
      </c>
      <c r="CG114" s="957"/>
      <c r="CH114" s="957"/>
      <c r="CI114" s="957"/>
      <c r="CJ114" s="957"/>
      <c r="CK114" s="984"/>
      <c r="CL114" s="985"/>
      <c r="CM114" s="958" t="s">
        <v>455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441</v>
      </c>
      <c r="DH114" s="995"/>
      <c r="DI114" s="995"/>
      <c r="DJ114" s="995"/>
      <c r="DK114" s="996"/>
      <c r="DL114" s="997" t="s">
        <v>443</v>
      </c>
      <c r="DM114" s="995"/>
      <c r="DN114" s="995"/>
      <c r="DO114" s="995"/>
      <c r="DP114" s="996"/>
      <c r="DQ114" s="997" t="s">
        <v>446</v>
      </c>
      <c r="DR114" s="995"/>
      <c r="DS114" s="995"/>
      <c r="DT114" s="995"/>
      <c r="DU114" s="996"/>
      <c r="DV114" s="998" t="s">
        <v>441</v>
      </c>
      <c r="DW114" s="999"/>
      <c r="DX114" s="999"/>
      <c r="DY114" s="999"/>
      <c r="DZ114" s="1000"/>
    </row>
    <row r="115" spans="1:130" s="230" customFormat="1" ht="26.25" customHeight="1" x14ac:dyDescent="0.15">
      <c r="A115" s="990"/>
      <c r="B115" s="991"/>
      <c r="C115" s="959" t="s">
        <v>456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132</v>
      </c>
      <c r="AB115" s="974"/>
      <c r="AC115" s="974"/>
      <c r="AD115" s="974"/>
      <c r="AE115" s="975"/>
      <c r="AF115" s="976" t="s">
        <v>132</v>
      </c>
      <c r="AG115" s="974"/>
      <c r="AH115" s="974"/>
      <c r="AI115" s="974"/>
      <c r="AJ115" s="975"/>
      <c r="AK115" s="976" t="s">
        <v>132</v>
      </c>
      <c r="AL115" s="974"/>
      <c r="AM115" s="974"/>
      <c r="AN115" s="974"/>
      <c r="AO115" s="975"/>
      <c r="AP115" s="977" t="s">
        <v>132</v>
      </c>
      <c r="AQ115" s="978"/>
      <c r="AR115" s="978"/>
      <c r="AS115" s="978"/>
      <c r="AT115" s="979"/>
      <c r="AU115" s="944"/>
      <c r="AV115" s="945"/>
      <c r="AW115" s="945"/>
      <c r="AX115" s="945"/>
      <c r="AY115" s="945"/>
      <c r="AZ115" s="958" t="s">
        <v>457</v>
      </c>
      <c r="BA115" s="959"/>
      <c r="BB115" s="959"/>
      <c r="BC115" s="959"/>
      <c r="BD115" s="959"/>
      <c r="BE115" s="959"/>
      <c r="BF115" s="959"/>
      <c r="BG115" s="959"/>
      <c r="BH115" s="959"/>
      <c r="BI115" s="959"/>
      <c r="BJ115" s="959"/>
      <c r="BK115" s="959"/>
      <c r="BL115" s="959"/>
      <c r="BM115" s="959"/>
      <c r="BN115" s="959"/>
      <c r="BO115" s="959"/>
      <c r="BP115" s="960"/>
      <c r="BQ115" s="961" t="s">
        <v>132</v>
      </c>
      <c r="BR115" s="962"/>
      <c r="BS115" s="962"/>
      <c r="BT115" s="962"/>
      <c r="BU115" s="962"/>
      <c r="BV115" s="962" t="s">
        <v>132</v>
      </c>
      <c r="BW115" s="962"/>
      <c r="BX115" s="962"/>
      <c r="BY115" s="962"/>
      <c r="BZ115" s="962"/>
      <c r="CA115" s="962" t="s">
        <v>443</v>
      </c>
      <c r="CB115" s="962"/>
      <c r="CC115" s="962"/>
      <c r="CD115" s="962"/>
      <c r="CE115" s="962"/>
      <c r="CF115" s="956" t="s">
        <v>132</v>
      </c>
      <c r="CG115" s="957"/>
      <c r="CH115" s="957"/>
      <c r="CI115" s="957"/>
      <c r="CJ115" s="957"/>
      <c r="CK115" s="984"/>
      <c r="CL115" s="985"/>
      <c r="CM115" s="958" t="s">
        <v>458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132</v>
      </c>
      <c r="DH115" s="995"/>
      <c r="DI115" s="995"/>
      <c r="DJ115" s="995"/>
      <c r="DK115" s="996"/>
      <c r="DL115" s="997" t="s">
        <v>132</v>
      </c>
      <c r="DM115" s="995"/>
      <c r="DN115" s="995"/>
      <c r="DO115" s="995"/>
      <c r="DP115" s="996"/>
      <c r="DQ115" s="997" t="s">
        <v>132</v>
      </c>
      <c r="DR115" s="995"/>
      <c r="DS115" s="995"/>
      <c r="DT115" s="995"/>
      <c r="DU115" s="996"/>
      <c r="DV115" s="998" t="s">
        <v>132</v>
      </c>
      <c r="DW115" s="999"/>
      <c r="DX115" s="999"/>
      <c r="DY115" s="999"/>
      <c r="DZ115" s="1000"/>
    </row>
    <row r="116" spans="1:130" s="230" customFormat="1" ht="26.25" customHeight="1" x14ac:dyDescent="0.15">
      <c r="A116" s="992"/>
      <c r="B116" s="993"/>
      <c r="C116" s="1001" t="s">
        <v>459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132</v>
      </c>
      <c r="AB116" s="995"/>
      <c r="AC116" s="995"/>
      <c r="AD116" s="995"/>
      <c r="AE116" s="996"/>
      <c r="AF116" s="997" t="s">
        <v>441</v>
      </c>
      <c r="AG116" s="995"/>
      <c r="AH116" s="995"/>
      <c r="AI116" s="995"/>
      <c r="AJ116" s="996"/>
      <c r="AK116" s="997" t="s">
        <v>132</v>
      </c>
      <c r="AL116" s="995"/>
      <c r="AM116" s="995"/>
      <c r="AN116" s="995"/>
      <c r="AO116" s="996"/>
      <c r="AP116" s="998" t="s">
        <v>443</v>
      </c>
      <c r="AQ116" s="999"/>
      <c r="AR116" s="999"/>
      <c r="AS116" s="999"/>
      <c r="AT116" s="1000"/>
      <c r="AU116" s="944"/>
      <c r="AV116" s="945"/>
      <c r="AW116" s="945"/>
      <c r="AX116" s="945"/>
      <c r="AY116" s="945"/>
      <c r="AZ116" s="1003" t="s">
        <v>460</v>
      </c>
      <c r="BA116" s="1004"/>
      <c r="BB116" s="1004"/>
      <c r="BC116" s="1004"/>
      <c r="BD116" s="1004"/>
      <c r="BE116" s="1004"/>
      <c r="BF116" s="1004"/>
      <c r="BG116" s="1004"/>
      <c r="BH116" s="1004"/>
      <c r="BI116" s="1004"/>
      <c r="BJ116" s="1004"/>
      <c r="BK116" s="1004"/>
      <c r="BL116" s="1004"/>
      <c r="BM116" s="1004"/>
      <c r="BN116" s="1004"/>
      <c r="BO116" s="1004"/>
      <c r="BP116" s="1005"/>
      <c r="BQ116" s="961" t="s">
        <v>132</v>
      </c>
      <c r="BR116" s="962"/>
      <c r="BS116" s="962"/>
      <c r="BT116" s="962"/>
      <c r="BU116" s="962"/>
      <c r="BV116" s="962" t="s">
        <v>443</v>
      </c>
      <c r="BW116" s="962"/>
      <c r="BX116" s="962"/>
      <c r="BY116" s="962"/>
      <c r="BZ116" s="962"/>
      <c r="CA116" s="962" t="s">
        <v>132</v>
      </c>
      <c r="CB116" s="962"/>
      <c r="CC116" s="962"/>
      <c r="CD116" s="962"/>
      <c r="CE116" s="962"/>
      <c r="CF116" s="956" t="s">
        <v>132</v>
      </c>
      <c r="CG116" s="957"/>
      <c r="CH116" s="957"/>
      <c r="CI116" s="957"/>
      <c r="CJ116" s="957"/>
      <c r="CK116" s="984"/>
      <c r="CL116" s="985"/>
      <c r="CM116" s="958" t="s">
        <v>461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132</v>
      </c>
      <c r="DH116" s="995"/>
      <c r="DI116" s="995"/>
      <c r="DJ116" s="995"/>
      <c r="DK116" s="996"/>
      <c r="DL116" s="997" t="s">
        <v>439</v>
      </c>
      <c r="DM116" s="995"/>
      <c r="DN116" s="995"/>
      <c r="DO116" s="995"/>
      <c r="DP116" s="996"/>
      <c r="DQ116" s="997" t="s">
        <v>443</v>
      </c>
      <c r="DR116" s="995"/>
      <c r="DS116" s="995"/>
      <c r="DT116" s="995"/>
      <c r="DU116" s="996"/>
      <c r="DV116" s="998" t="s">
        <v>443</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462</v>
      </c>
      <c r="Z117" s="930"/>
      <c r="AA117" s="1014">
        <v>552484</v>
      </c>
      <c r="AB117" s="1015"/>
      <c r="AC117" s="1015"/>
      <c r="AD117" s="1015"/>
      <c r="AE117" s="1016"/>
      <c r="AF117" s="1017">
        <v>532634</v>
      </c>
      <c r="AG117" s="1015"/>
      <c r="AH117" s="1015"/>
      <c r="AI117" s="1015"/>
      <c r="AJ117" s="1016"/>
      <c r="AK117" s="1017">
        <v>489931</v>
      </c>
      <c r="AL117" s="1015"/>
      <c r="AM117" s="1015"/>
      <c r="AN117" s="1015"/>
      <c r="AO117" s="1016"/>
      <c r="AP117" s="1018"/>
      <c r="AQ117" s="1019"/>
      <c r="AR117" s="1019"/>
      <c r="AS117" s="1019"/>
      <c r="AT117" s="1020"/>
      <c r="AU117" s="944"/>
      <c r="AV117" s="945"/>
      <c r="AW117" s="945"/>
      <c r="AX117" s="945"/>
      <c r="AY117" s="945"/>
      <c r="AZ117" s="1010" t="s">
        <v>463</v>
      </c>
      <c r="BA117" s="1011"/>
      <c r="BB117" s="1011"/>
      <c r="BC117" s="1011"/>
      <c r="BD117" s="1011"/>
      <c r="BE117" s="1011"/>
      <c r="BF117" s="1011"/>
      <c r="BG117" s="1011"/>
      <c r="BH117" s="1011"/>
      <c r="BI117" s="1011"/>
      <c r="BJ117" s="1011"/>
      <c r="BK117" s="1011"/>
      <c r="BL117" s="1011"/>
      <c r="BM117" s="1011"/>
      <c r="BN117" s="1011"/>
      <c r="BO117" s="1011"/>
      <c r="BP117" s="1012"/>
      <c r="BQ117" s="961" t="s">
        <v>132</v>
      </c>
      <c r="BR117" s="962"/>
      <c r="BS117" s="962"/>
      <c r="BT117" s="962"/>
      <c r="BU117" s="962"/>
      <c r="BV117" s="962" t="s">
        <v>441</v>
      </c>
      <c r="BW117" s="962"/>
      <c r="BX117" s="962"/>
      <c r="BY117" s="962"/>
      <c r="BZ117" s="962"/>
      <c r="CA117" s="962" t="s">
        <v>132</v>
      </c>
      <c r="CB117" s="962"/>
      <c r="CC117" s="962"/>
      <c r="CD117" s="962"/>
      <c r="CE117" s="962"/>
      <c r="CF117" s="956" t="s">
        <v>132</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132</v>
      </c>
      <c r="DH117" s="995"/>
      <c r="DI117" s="995"/>
      <c r="DJ117" s="995"/>
      <c r="DK117" s="996"/>
      <c r="DL117" s="997" t="s">
        <v>439</v>
      </c>
      <c r="DM117" s="995"/>
      <c r="DN117" s="995"/>
      <c r="DO117" s="995"/>
      <c r="DP117" s="996"/>
      <c r="DQ117" s="997" t="s">
        <v>132</v>
      </c>
      <c r="DR117" s="995"/>
      <c r="DS117" s="995"/>
      <c r="DT117" s="995"/>
      <c r="DU117" s="996"/>
      <c r="DV117" s="998" t="s">
        <v>132</v>
      </c>
      <c r="DW117" s="999"/>
      <c r="DX117" s="999"/>
      <c r="DY117" s="999"/>
      <c r="DZ117" s="1000"/>
    </row>
    <row r="118" spans="1:130" s="230" customFormat="1" ht="26.25" customHeight="1" x14ac:dyDescent="0.15">
      <c r="A118" s="94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429</v>
      </c>
      <c r="AB118" s="929"/>
      <c r="AC118" s="929"/>
      <c r="AD118" s="929"/>
      <c r="AE118" s="930"/>
      <c r="AF118" s="928" t="s">
        <v>430</v>
      </c>
      <c r="AG118" s="929"/>
      <c r="AH118" s="929"/>
      <c r="AI118" s="929"/>
      <c r="AJ118" s="930"/>
      <c r="AK118" s="928" t="s">
        <v>307</v>
      </c>
      <c r="AL118" s="929"/>
      <c r="AM118" s="929"/>
      <c r="AN118" s="929"/>
      <c r="AO118" s="930"/>
      <c r="AP118" s="1006" t="s">
        <v>431</v>
      </c>
      <c r="AQ118" s="1007"/>
      <c r="AR118" s="1007"/>
      <c r="AS118" s="1007"/>
      <c r="AT118" s="1008"/>
      <c r="AU118" s="944"/>
      <c r="AV118" s="945"/>
      <c r="AW118" s="945"/>
      <c r="AX118" s="945"/>
      <c r="AY118" s="945"/>
      <c r="AZ118" s="1009" t="s">
        <v>465</v>
      </c>
      <c r="BA118" s="1001"/>
      <c r="BB118" s="1001"/>
      <c r="BC118" s="1001"/>
      <c r="BD118" s="1001"/>
      <c r="BE118" s="1001"/>
      <c r="BF118" s="1001"/>
      <c r="BG118" s="1001"/>
      <c r="BH118" s="1001"/>
      <c r="BI118" s="1001"/>
      <c r="BJ118" s="1001"/>
      <c r="BK118" s="1001"/>
      <c r="BL118" s="1001"/>
      <c r="BM118" s="1001"/>
      <c r="BN118" s="1001"/>
      <c r="BO118" s="1001"/>
      <c r="BP118" s="1002"/>
      <c r="BQ118" s="1035" t="s">
        <v>439</v>
      </c>
      <c r="BR118" s="1036"/>
      <c r="BS118" s="1036"/>
      <c r="BT118" s="1036"/>
      <c r="BU118" s="1036"/>
      <c r="BV118" s="1036" t="s">
        <v>439</v>
      </c>
      <c r="BW118" s="1036"/>
      <c r="BX118" s="1036"/>
      <c r="BY118" s="1036"/>
      <c r="BZ118" s="1036"/>
      <c r="CA118" s="1036" t="s">
        <v>441</v>
      </c>
      <c r="CB118" s="1036"/>
      <c r="CC118" s="1036"/>
      <c r="CD118" s="1036"/>
      <c r="CE118" s="1036"/>
      <c r="CF118" s="956" t="s">
        <v>132</v>
      </c>
      <c r="CG118" s="957"/>
      <c r="CH118" s="957"/>
      <c r="CI118" s="957"/>
      <c r="CJ118" s="957"/>
      <c r="CK118" s="984"/>
      <c r="CL118" s="985"/>
      <c r="CM118" s="958" t="s">
        <v>466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439</v>
      </c>
      <c r="DH118" s="995"/>
      <c r="DI118" s="995"/>
      <c r="DJ118" s="995"/>
      <c r="DK118" s="996"/>
      <c r="DL118" s="997" t="s">
        <v>132</v>
      </c>
      <c r="DM118" s="995"/>
      <c r="DN118" s="995"/>
      <c r="DO118" s="995"/>
      <c r="DP118" s="996"/>
      <c r="DQ118" s="997" t="s">
        <v>439</v>
      </c>
      <c r="DR118" s="995"/>
      <c r="DS118" s="995"/>
      <c r="DT118" s="995"/>
      <c r="DU118" s="996"/>
      <c r="DV118" s="998" t="s">
        <v>441</v>
      </c>
      <c r="DW118" s="999"/>
      <c r="DX118" s="999"/>
      <c r="DY118" s="999"/>
      <c r="DZ118" s="1000"/>
    </row>
    <row r="119" spans="1:130" s="230" customFormat="1" ht="26.25" customHeight="1" x14ac:dyDescent="0.15">
      <c r="A119" s="1092" t="s">
        <v>435</v>
      </c>
      <c r="B119" s="983"/>
      <c r="C119" s="965" t="s">
        <v>436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441</v>
      </c>
      <c r="AB119" s="936"/>
      <c r="AC119" s="936"/>
      <c r="AD119" s="936"/>
      <c r="AE119" s="937"/>
      <c r="AF119" s="938" t="s">
        <v>441</v>
      </c>
      <c r="AG119" s="936"/>
      <c r="AH119" s="936"/>
      <c r="AI119" s="936"/>
      <c r="AJ119" s="937"/>
      <c r="AK119" s="938" t="s">
        <v>439</v>
      </c>
      <c r="AL119" s="936"/>
      <c r="AM119" s="936"/>
      <c r="AN119" s="936"/>
      <c r="AO119" s="937"/>
      <c r="AP119" s="939" t="s">
        <v>132</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467</v>
      </c>
      <c r="BP119" s="1041"/>
      <c r="BQ119" s="1035">
        <v>4227918</v>
      </c>
      <c r="BR119" s="1036"/>
      <c r="BS119" s="1036"/>
      <c r="BT119" s="1036"/>
      <c r="BU119" s="1036"/>
      <c r="BV119" s="1036">
        <v>3776769</v>
      </c>
      <c r="BW119" s="1036"/>
      <c r="BX119" s="1036"/>
      <c r="BY119" s="1036"/>
      <c r="BZ119" s="1036"/>
      <c r="CA119" s="1036">
        <v>3304013</v>
      </c>
      <c r="CB119" s="1036"/>
      <c r="CC119" s="1036"/>
      <c r="CD119" s="1036"/>
      <c r="CE119" s="1036"/>
      <c r="CF119" s="1037"/>
      <c r="CG119" s="1038"/>
      <c r="CH119" s="1038"/>
      <c r="CI119" s="1038"/>
      <c r="CJ119" s="1039"/>
      <c r="CK119" s="986"/>
      <c r="CL119" s="987"/>
      <c r="CM119" s="1009" t="s">
        <v>468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441</v>
      </c>
      <c r="DH119" s="1022"/>
      <c r="DI119" s="1022"/>
      <c r="DJ119" s="1022"/>
      <c r="DK119" s="1023"/>
      <c r="DL119" s="1021" t="s">
        <v>439</v>
      </c>
      <c r="DM119" s="1022"/>
      <c r="DN119" s="1022"/>
      <c r="DO119" s="1022"/>
      <c r="DP119" s="1023"/>
      <c r="DQ119" s="1021" t="s">
        <v>441</v>
      </c>
      <c r="DR119" s="1022"/>
      <c r="DS119" s="1022"/>
      <c r="DT119" s="1022"/>
      <c r="DU119" s="1023"/>
      <c r="DV119" s="1024" t="s">
        <v>132</v>
      </c>
      <c r="DW119" s="1025"/>
      <c r="DX119" s="1025"/>
      <c r="DY119" s="1025"/>
      <c r="DZ119" s="1026"/>
    </row>
    <row r="120" spans="1:130" s="230" customFormat="1" ht="26.25" customHeight="1" x14ac:dyDescent="0.15">
      <c r="A120" s="1093"/>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132</v>
      </c>
      <c r="AB120" s="995"/>
      <c r="AC120" s="995"/>
      <c r="AD120" s="995"/>
      <c r="AE120" s="996"/>
      <c r="AF120" s="997" t="s">
        <v>443</v>
      </c>
      <c r="AG120" s="995"/>
      <c r="AH120" s="995"/>
      <c r="AI120" s="995"/>
      <c r="AJ120" s="996"/>
      <c r="AK120" s="997" t="s">
        <v>439</v>
      </c>
      <c r="AL120" s="995"/>
      <c r="AM120" s="995"/>
      <c r="AN120" s="995"/>
      <c r="AO120" s="996"/>
      <c r="AP120" s="998" t="s">
        <v>439</v>
      </c>
      <c r="AQ120" s="999"/>
      <c r="AR120" s="999"/>
      <c r="AS120" s="999"/>
      <c r="AT120" s="1000"/>
      <c r="AU120" s="1027" t="s">
        <v>469</v>
      </c>
      <c r="AV120" s="1028"/>
      <c r="AW120" s="1028"/>
      <c r="AX120" s="1028"/>
      <c r="AY120" s="1029"/>
      <c r="AZ120" s="965" t="s">
        <v>470</v>
      </c>
      <c r="BA120" s="933"/>
      <c r="BB120" s="933"/>
      <c r="BC120" s="933"/>
      <c r="BD120" s="933"/>
      <c r="BE120" s="933"/>
      <c r="BF120" s="933"/>
      <c r="BG120" s="933"/>
      <c r="BH120" s="933"/>
      <c r="BI120" s="933"/>
      <c r="BJ120" s="933"/>
      <c r="BK120" s="933"/>
      <c r="BL120" s="933"/>
      <c r="BM120" s="933"/>
      <c r="BN120" s="933"/>
      <c r="BO120" s="933"/>
      <c r="BP120" s="934"/>
      <c r="BQ120" s="966">
        <v>26771952</v>
      </c>
      <c r="BR120" s="967"/>
      <c r="BS120" s="967"/>
      <c r="BT120" s="967"/>
      <c r="BU120" s="967"/>
      <c r="BV120" s="967">
        <v>27053900</v>
      </c>
      <c r="BW120" s="967"/>
      <c r="BX120" s="967"/>
      <c r="BY120" s="967"/>
      <c r="BZ120" s="967"/>
      <c r="CA120" s="967">
        <v>26519381</v>
      </c>
      <c r="CB120" s="967"/>
      <c r="CC120" s="967"/>
      <c r="CD120" s="967"/>
      <c r="CE120" s="967"/>
      <c r="CF120" s="980">
        <v>577.4</v>
      </c>
      <c r="CG120" s="981"/>
      <c r="CH120" s="981"/>
      <c r="CI120" s="981"/>
      <c r="CJ120" s="981"/>
      <c r="CK120" s="1042" t="s">
        <v>471</v>
      </c>
      <c r="CL120" s="1043"/>
      <c r="CM120" s="1043"/>
      <c r="CN120" s="1043"/>
      <c r="CO120" s="1044"/>
      <c r="CP120" s="1050" t="s">
        <v>472</v>
      </c>
      <c r="CQ120" s="1051"/>
      <c r="CR120" s="1051"/>
      <c r="CS120" s="1051"/>
      <c r="CT120" s="1051"/>
      <c r="CU120" s="1051"/>
      <c r="CV120" s="1051"/>
      <c r="CW120" s="1051"/>
      <c r="CX120" s="1051"/>
      <c r="CY120" s="1051"/>
      <c r="CZ120" s="1051"/>
      <c r="DA120" s="1051"/>
      <c r="DB120" s="1051"/>
      <c r="DC120" s="1051"/>
      <c r="DD120" s="1051"/>
      <c r="DE120" s="1051"/>
      <c r="DF120" s="1052"/>
      <c r="DG120" s="966">
        <v>3556421</v>
      </c>
      <c r="DH120" s="967"/>
      <c r="DI120" s="967"/>
      <c r="DJ120" s="967"/>
      <c r="DK120" s="967"/>
      <c r="DL120" s="967">
        <v>3237498</v>
      </c>
      <c r="DM120" s="967"/>
      <c r="DN120" s="967"/>
      <c r="DO120" s="967"/>
      <c r="DP120" s="967"/>
      <c r="DQ120" s="967">
        <v>2891431</v>
      </c>
      <c r="DR120" s="967"/>
      <c r="DS120" s="967"/>
      <c r="DT120" s="967"/>
      <c r="DU120" s="967"/>
      <c r="DV120" s="968">
        <v>63</v>
      </c>
      <c r="DW120" s="968"/>
      <c r="DX120" s="968"/>
      <c r="DY120" s="968"/>
      <c r="DZ120" s="969"/>
    </row>
    <row r="121" spans="1:130" s="230" customFormat="1" ht="26.25" customHeight="1" x14ac:dyDescent="0.15">
      <c r="A121" s="1093"/>
      <c r="B121" s="985"/>
      <c r="C121" s="1010" t="s">
        <v>473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132</v>
      </c>
      <c r="AB121" s="995"/>
      <c r="AC121" s="995"/>
      <c r="AD121" s="995"/>
      <c r="AE121" s="996"/>
      <c r="AF121" s="997" t="s">
        <v>132</v>
      </c>
      <c r="AG121" s="995"/>
      <c r="AH121" s="995"/>
      <c r="AI121" s="995"/>
      <c r="AJ121" s="996"/>
      <c r="AK121" s="997" t="s">
        <v>439</v>
      </c>
      <c r="AL121" s="995"/>
      <c r="AM121" s="995"/>
      <c r="AN121" s="995"/>
      <c r="AO121" s="996"/>
      <c r="AP121" s="998" t="s">
        <v>439</v>
      </c>
      <c r="AQ121" s="999"/>
      <c r="AR121" s="999"/>
      <c r="AS121" s="999"/>
      <c r="AT121" s="1000"/>
      <c r="AU121" s="1030"/>
      <c r="AV121" s="1031"/>
      <c r="AW121" s="1031"/>
      <c r="AX121" s="1031"/>
      <c r="AY121" s="1032"/>
      <c r="AZ121" s="958" t="s">
        <v>474</v>
      </c>
      <c r="BA121" s="959"/>
      <c r="BB121" s="959"/>
      <c r="BC121" s="959"/>
      <c r="BD121" s="959"/>
      <c r="BE121" s="959"/>
      <c r="BF121" s="959"/>
      <c r="BG121" s="959"/>
      <c r="BH121" s="959"/>
      <c r="BI121" s="959"/>
      <c r="BJ121" s="959"/>
      <c r="BK121" s="959"/>
      <c r="BL121" s="959"/>
      <c r="BM121" s="959"/>
      <c r="BN121" s="959"/>
      <c r="BO121" s="959"/>
      <c r="BP121" s="960"/>
      <c r="BQ121" s="961" t="s">
        <v>132</v>
      </c>
      <c r="BR121" s="962"/>
      <c r="BS121" s="962"/>
      <c r="BT121" s="962"/>
      <c r="BU121" s="962"/>
      <c r="BV121" s="962" t="s">
        <v>441</v>
      </c>
      <c r="BW121" s="962"/>
      <c r="BX121" s="962"/>
      <c r="BY121" s="962"/>
      <c r="BZ121" s="962"/>
      <c r="CA121" s="962" t="s">
        <v>441</v>
      </c>
      <c r="CB121" s="962"/>
      <c r="CC121" s="962"/>
      <c r="CD121" s="962"/>
      <c r="CE121" s="962"/>
      <c r="CF121" s="956" t="s">
        <v>439</v>
      </c>
      <c r="CG121" s="957"/>
      <c r="CH121" s="957"/>
      <c r="CI121" s="957"/>
      <c r="CJ121" s="957"/>
      <c r="CK121" s="1045"/>
      <c r="CL121" s="1046"/>
      <c r="CM121" s="1046"/>
      <c r="CN121" s="1046"/>
      <c r="CO121" s="1047"/>
      <c r="CP121" s="1055" t="s">
        <v>402</v>
      </c>
      <c r="CQ121" s="1056"/>
      <c r="CR121" s="1056"/>
      <c r="CS121" s="1056"/>
      <c r="CT121" s="1056"/>
      <c r="CU121" s="1056"/>
      <c r="CV121" s="1056"/>
      <c r="CW121" s="1056"/>
      <c r="CX121" s="1056"/>
      <c r="CY121" s="1056"/>
      <c r="CZ121" s="1056"/>
      <c r="DA121" s="1056"/>
      <c r="DB121" s="1056"/>
      <c r="DC121" s="1056"/>
      <c r="DD121" s="1056"/>
      <c r="DE121" s="1056"/>
      <c r="DF121" s="1057"/>
      <c r="DG121" s="961" t="s">
        <v>439</v>
      </c>
      <c r="DH121" s="962"/>
      <c r="DI121" s="962"/>
      <c r="DJ121" s="962"/>
      <c r="DK121" s="962"/>
      <c r="DL121" s="962" t="s">
        <v>132</v>
      </c>
      <c r="DM121" s="962"/>
      <c r="DN121" s="962"/>
      <c r="DO121" s="962"/>
      <c r="DP121" s="962"/>
      <c r="DQ121" s="962" t="s">
        <v>439</v>
      </c>
      <c r="DR121" s="962"/>
      <c r="DS121" s="962"/>
      <c r="DT121" s="962"/>
      <c r="DU121" s="962"/>
      <c r="DV121" s="963" t="s">
        <v>439</v>
      </c>
      <c r="DW121" s="963"/>
      <c r="DX121" s="963"/>
      <c r="DY121" s="963"/>
      <c r="DZ121" s="964"/>
    </row>
    <row r="122" spans="1:130" s="230" customFormat="1" ht="26.25" customHeight="1" x14ac:dyDescent="0.15">
      <c r="A122" s="1093"/>
      <c r="B122" s="985"/>
      <c r="C122" s="958" t="s">
        <v>455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441</v>
      </c>
      <c r="AB122" s="995"/>
      <c r="AC122" s="995"/>
      <c r="AD122" s="995"/>
      <c r="AE122" s="996"/>
      <c r="AF122" s="997" t="s">
        <v>443</v>
      </c>
      <c r="AG122" s="995"/>
      <c r="AH122" s="995"/>
      <c r="AI122" s="995"/>
      <c r="AJ122" s="996"/>
      <c r="AK122" s="997" t="s">
        <v>439</v>
      </c>
      <c r="AL122" s="995"/>
      <c r="AM122" s="995"/>
      <c r="AN122" s="995"/>
      <c r="AO122" s="996"/>
      <c r="AP122" s="998" t="s">
        <v>439</v>
      </c>
      <c r="AQ122" s="999"/>
      <c r="AR122" s="999"/>
      <c r="AS122" s="999"/>
      <c r="AT122" s="1000"/>
      <c r="AU122" s="1030"/>
      <c r="AV122" s="1031"/>
      <c r="AW122" s="1031"/>
      <c r="AX122" s="1031"/>
      <c r="AY122" s="1032"/>
      <c r="AZ122" s="1009" t="s">
        <v>475</v>
      </c>
      <c r="BA122" s="1001"/>
      <c r="BB122" s="1001"/>
      <c r="BC122" s="1001"/>
      <c r="BD122" s="1001"/>
      <c r="BE122" s="1001"/>
      <c r="BF122" s="1001"/>
      <c r="BG122" s="1001"/>
      <c r="BH122" s="1001"/>
      <c r="BI122" s="1001"/>
      <c r="BJ122" s="1001"/>
      <c r="BK122" s="1001"/>
      <c r="BL122" s="1001"/>
      <c r="BM122" s="1001"/>
      <c r="BN122" s="1001"/>
      <c r="BO122" s="1001"/>
      <c r="BP122" s="1002"/>
      <c r="BQ122" s="1035">
        <v>2687597</v>
      </c>
      <c r="BR122" s="1036"/>
      <c r="BS122" s="1036"/>
      <c r="BT122" s="1036"/>
      <c r="BU122" s="1036"/>
      <c r="BV122" s="1036">
        <v>2353657</v>
      </c>
      <c r="BW122" s="1036"/>
      <c r="BX122" s="1036"/>
      <c r="BY122" s="1036"/>
      <c r="BZ122" s="1036"/>
      <c r="CA122" s="1036">
        <v>1999442</v>
      </c>
      <c r="CB122" s="1036"/>
      <c r="CC122" s="1036"/>
      <c r="CD122" s="1036"/>
      <c r="CE122" s="1036"/>
      <c r="CF122" s="1053">
        <v>43.5</v>
      </c>
      <c r="CG122" s="1054"/>
      <c r="CH122" s="1054"/>
      <c r="CI122" s="1054"/>
      <c r="CJ122" s="1054"/>
      <c r="CK122" s="1045"/>
      <c r="CL122" s="1046"/>
      <c r="CM122" s="1046"/>
      <c r="CN122" s="1046"/>
      <c r="CO122" s="1047"/>
      <c r="CP122" s="1055" t="s">
        <v>403</v>
      </c>
      <c r="CQ122" s="1056"/>
      <c r="CR122" s="1056"/>
      <c r="CS122" s="1056"/>
      <c r="CT122" s="1056"/>
      <c r="CU122" s="1056"/>
      <c r="CV122" s="1056"/>
      <c r="CW122" s="1056"/>
      <c r="CX122" s="1056"/>
      <c r="CY122" s="1056"/>
      <c r="CZ122" s="1056"/>
      <c r="DA122" s="1056"/>
      <c r="DB122" s="1056"/>
      <c r="DC122" s="1056"/>
      <c r="DD122" s="1056"/>
      <c r="DE122" s="1056"/>
      <c r="DF122" s="1057"/>
      <c r="DG122" s="961" t="s">
        <v>132</v>
      </c>
      <c r="DH122" s="962"/>
      <c r="DI122" s="962"/>
      <c r="DJ122" s="962"/>
      <c r="DK122" s="962"/>
      <c r="DL122" s="962" t="s">
        <v>441</v>
      </c>
      <c r="DM122" s="962"/>
      <c r="DN122" s="962"/>
      <c r="DO122" s="962"/>
      <c r="DP122" s="962"/>
      <c r="DQ122" s="962" t="s">
        <v>441</v>
      </c>
      <c r="DR122" s="962"/>
      <c r="DS122" s="962"/>
      <c r="DT122" s="962"/>
      <c r="DU122" s="962"/>
      <c r="DV122" s="963" t="s">
        <v>441</v>
      </c>
      <c r="DW122" s="963"/>
      <c r="DX122" s="963"/>
      <c r="DY122" s="963"/>
      <c r="DZ122" s="964"/>
    </row>
    <row r="123" spans="1:130" s="230" customFormat="1" ht="26.25" customHeight="1" x14ac:dyDescent="0.15">
      <c r="A123" s="1093"/>
      <c r="B123" s="985"/>
      <c r="C123" s="958" t="s">
        <v>461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132</v>
      </c>
      <c r="AB123" s="995"/>
      <c r="AC123" s="995"/>
      <c r="AD123" s="995"/>
      <c r="AE123" s="996"/>
      <c r="AF123" s="997" t="s">
        <v>441</v>
      </c>
      <c r="AG123" s="995"/>
      <c r="AH123" s="995"/>
      <c r="AI123" s="995"/>
      <c r="AJ123" s="996"/>
      <c r="AK123" s="997" t="s">
        <v>132</v>
      </c>
      <c r="AL123" s="995"/>
      <c r="AM123" s="995"/>
      <c r="AN123" s="995"/>
      <c r="AO123" s="996"/>
      <c r="AP123" s="998" t="s">
        <v>443</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476</v>
      </c>
      <c r="BP123" s="1041"/>
      <c r="BQ123" s="1099">
        <v>29459549</v>
      </c>
      <c r="BR123" s="1100"/>
      <c r="BS123" s="1100"/>
      <c r="BT123" s="1100"/>
      <c r="BU123" s="1100"/>
      <c r="BV123" s="1100">
        <v>29407557</v>
      </c>
      <c r="BW123" s="1100"/>
      <c r="BX123" s="1100"/>
      <c r="BY123" s="1100"/>
      <c r="BZ123" s="1100"/>
      <c r="CA123" s="1100">
        <v>28518823</v>
      </c>
      <c r="CB123" s="1100"/>
      <c r="CC123" s="1100"/>
      <c r="CD123" s="1100"/>
      <c r="CE123" s="1100"/>
      <c r="CF123" s="1037"/>
      <c r="CG123" s="1038"/>
      <c r="CH123" s="1038"/>
      <c r="CI123" s="1038"/>
      <c r="CJ123" s="1039"/>
      <c r="CK123" s="1045"/>
      <c r="CL123" s="1046"/>
      <c r="CM123" s="1046"/>
      <c r="CN123" s="1046"/>
      <c r="CO123" s="1047"/>
      <c r="CP123" s="1055" t="s">
        <v>477</v>
      </c>
      <c r="CQ123" s="1056"/>
      <c r="CR123" s="1056"/>
      <c r="CS123" s="1056"/>
      <c r="CT123" s="1056"/>
      <c r="CU123" s="1056"/>
      <c r="CV123" s="1056"/>
      <c r="CW123" s="1056"/>
      <c r="CX123" s="1056"/>
      <c r="CY123" s="1056"/>
      <c r="CZ123" s="1056"/>
      <c r="DA123" s="1056"/>
      <c r="DB123" s="1056"/>
      <c r="DC123" s="1056"/>
      <c r="DD123" s="1056"/>
      <c r="DE123" s="1056"/>
      <c r="DF123" s="1057"/>
      <c r="DG123" s="994" t="s">
        <v>132</v>
      </c>
      <c r="DH123" s="995"/>
      <c r="DI123" s="995"/>
      <c r="DJ123" s="995"/>
      <c r="DK123" s="996"/>
      <c r="DL123" s="997" t="s">
        <v>132</v>
      </c>
      <c r="DM123" s="995"/>
      <c r="DN123" s="995"/>
      <c r="DO123" s="995"/>
      <c r="DP123" s="996"/>
      <c r="DQ123" s="997" t="s">
        <v>132</v>
      </c>
      <c r="DR123" s="995"/>
      <c r="DS123" s="995"/>
      <c r="DT123" s="995"/>
      <c r="DU123" s="996"/>
      <c r="DV123" s="998" t="s">
        <v>132</v>
      </c>
      <c r="DW123" s="999"/>
      <c r="DX123" s="999"/>
      <c r="DY123" s="999"/>
      <c r="DZ123" s="1000"/>
    </row>
    <row r="124" spans="1:130" s="230"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132</v>
      </c>
      <c r="AB124" s="995"/>
      <c r="AC124" s="995"/>
      <c r="AD124" s="995"/>
      <c r="AE124" s="996"/>
      <c r="AF124" s="997" t="s">
        <v>441</v>
      </c>
      <c r="AG124" s="995"/>
      <c r="AH124" s="995"/>
      <c r="AI124" s="995"/>
      <c r="AJ124" s="996"/>
      <c r="AK124" s="997" t="s">
        <v>132</v>
      </c>
      <c r="AL124" s="995"/>
      <c r="AM124" s="995"/>
      <c r="AN124" s="995"/>
      <c r="AO124" s="996"/>
      <c r="AP124" s="998" t="s">
        <v>441</v>
      </c>
      <c r="AQ124" s="999"/>
      <c r="AR124" s="999"/>
      <c r="AS124" s="999"/>
      <c r="AT124" s="1000"/>
      <c r="AU124" s="1095" t="s">
        <v>478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132</v>
      </c>
      <c r="BR124" s="1063"/>
      <c r="BS124" s="1063"/>
      <c r="BT124" s="1063"/>
      <c r="BU124" s="1063"/>
      <c r="BV124" s="1063" t="s">
        <v>132</v>
      </c>
      <c r="BW124" s="1063"/>
      <c r="BX124" s="1063"/>
      <c r="BY124" s="1063"/>
      <c r="BZ124" s="1063"/>
      <c r="CA124" s="1063" t="s">
        <v>132</v>
      </c>
      <c r="CB124" s="1063"/>
      <c r="CC124" s="1063"/>
      <c r="CD124" s="1063"/>
      <c r="CE124" s="1063"/>
      <c r="CF124" s="1064"/>
      <c r="CG124" s="1065"/>
      <c r="CH124" s="1065"/>
      <c r="CI124" s="1065"/>
      <c r="CJ124" s="1066"/>
      <c r="CK124" s="1048"/>
      <c r="CL124" s="1048"/>
      <c r="CM124" s="1048"/>
      <c r="CN124" s="1048"/>
      <c r="CO124" s="1049"/>
      <c r="CP124" s="1055" t="s">
        <v>479</v>
      </c>
      <c r="CQ124" s="1056"/>
      <c r="CR124" s="1056"/>
      <c r="CS124" s="1056"/>
      <c r="CT124" s="1056"/>
      <c r="CU124" s="1056"/>
      <c r="CV124" s="1056"/>
      <c r="CW124" s="1056"/>
      <c r="CX124" s="1056"/>
      <c r="CY124" s="1056"/>
      <c r="CZ124" s="1056"/>
      <c r="DA124" s="1056"/>
      <c r="DB124" s="1056"/>
      <c r="DC124" s="1056"/>
      <c r="DD124" s="1056"/>
      <c r="DE124" s="1056"/>
      <c r="DF124" s="1057"/>
      <c r="DG124" s="1040" t="s">
        <v>132</v>
      </c>
      <c r="DH124" s="1022"/>
      <c r="DI124" s="1022"/>
      <c r="DJ124" s="1022"/>
      <c r="DK124" s="1023"/>
      <c r="DL124" s="1021" t="s">
        <v>480</v>
      </c>
      <c r="DM124" s="1022"/>
      <c r="DN124" s="1022"/>
      <c r="DO124" s="1022"/>
      <c r="DP124" s="1023"/>
      <c r="DQ124" s="1021" t="s">
        <v>132</v>
      </c>
      <c r="DR124" s="1022"/>
      <c r="DS124" s="1022"/>
      <c r="DT124" s="1022"/>
      <c r="DU124" s="1023"/>
      <c r="DV124" s="1024" t="s">
        <v>480</v>
      </c>
      <c r="DW124" s="1025"/>
      <c r="DX124" s="1025"/>
      <c r="DY124" s="1025"/>
      <c r="DZ124" s="1026"/>
    </row>
    <row r="125" spans="1:130" s="230" customFormat="1" ht="26.25" customHeight="1" x14ac:dyDescent="0.15">
      <c r="A125" s="1093"/>
      <c r="B125" s="985"/>
      <c r="C125" s="958" t="s">
        <v>466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481</v>
      </c>
      <c r="AB125" s="995"/>
      <c r="AC125" s="995"/>
      <c r="AD125" s="995"/>
      <c r="AE125" s="996"/>
      <c r="AF125" s="997" t="s">
        <v>132</v>
      </c>
      <c r="AG125" s="995"/>
      <c r="AH125" s="995"/>
      <c r="AI125" s="995"/>
      <c r="AJ125" s="996"/>
      <c r="AK125" s="997" t="s">
        <v>481</v>
      </c>
      <c r="AL125" s="995"/>
      <c r="AM125" s="995"/>
      <c r="AN125" s="995"/>
      <c r="AO125" s="996"/>
      <c r="AP125" s="998" t="s">
        <v>132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482</v>
      </c>
      <c r="CL125" s="1043"/>
      <c r="CM125" s="1043"/>
      <c r="CN125" s="1043"/>
      <c r="CO125" s="1044"/>
      <c r="CP125" s="965" t="s">
        <v>483</v>
      </c>
      <c r="CQ125" s="933"/>
      <c r="CR125" s="933"/>
      <c r="CS125" s="933"/>
      <c r="CT125" s="933"/>
      <c r="CU125" s="933"/>
      <c r="CV125" s="933"/>
      <c r="CW125" s="933"/>
      <c r="CX125" s="933"/>
      <c r="CY125" s="933"/>
      <c r="CZ125" s="933"/>
      <c r="DA125" s="933"/>
      <c r="DB125" s="933"/>
      <c r="DC125" s="933"/>
      <c r="DD125" s="933"/>
      <c r="DE125" s="933"/>
      <c r="DF125" s="934"/>
      <c r="DG125" s="966" t="s">
        <v>484</v>
      </c>
      <c r="DH125" s="967"/>
      <c r="DI125" s="967"/>
      <c r="DJ125" s="967"/>
      <c r="DK125" s="967"/>
      <c r="DL125" s="967" t="s">
        <v>132</v>
      </c>
      <c r="DM125" s="967"/>
      <c r="DN125" s="967"/>
      <c r="DO125" s="967"/>
      <c r="DP125" s="967"/>
      <c r="DQ125" s="967" t="s">
        <v>132</v>
      </c>
      <c r="DR125" s="967"/>
      <c r="DS125" s="967"/>
      <c r="DT125" s="967"/>
      <c r="DU125" s="967"/>
      <c r="DV125" s="968" t="s">
        <v>132</v>
      </c>
      <c r="DW125" s="968"/>
      <c r="DX125" s="968"/>
      <c r="DY125" s="968"/>
      <c r="DZ125" s="969"/>
    </row>
    <row r="126" spans="1:130" s="230" customFormat="1" ht="26.25" customHeight="1" thickBot="1" x14ac:dyDescent="0.2">
      <c r="A126" s="1093"/>
      <c r="B126" s="985"/>
      <c r="C126" s="958" t="s">
        <v>468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132</v>
      </c>
      <c r="AB126" s="995"/>
      <c r="AC126" s="995"/>
      <c r="AD126" s="995"/>
      <c r="AE126" s="996"/>
      <c r="AF126" s="997" t="s">
        <v>480</v>
      </c>
      <c r="AG126" s="995"/>
      <c r="AH126" s="995"/>
      <c r="AI126" s="995"/>
      <c r="AJ126" s="996"/>
      <c r="AK126" s="997" t="s">
        <v>132</v>
      </c>
      <c r="AL126" s="995"/>
      <c r="AM126" s="995"/>
      <c r="AN126" s="995"/>
      <c r="AO126" s="996"/>
      <c r="AP126" s="998" t="s">
        <v>132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485</v>
      </c>
      <c r="CQ126" s="959"/>
      <c r="CR126" s="959"/>
      <c r="CS126" s="959"/>
      <c r="CT126" s="959"/>
      <c r="CU126" s="959"/>
      <c r="CV126" s="959"/>
      <c r="CW126" s="959"/>
      <c r="CX126" s="959"/>
      <c r="CY126" s="959"/>
      <c r="CZ126" s="959"/>
      <c r="DA126" s="959"/>
      <c r="DB126" s="959"/>
      <c r="DC126" s="959"/>
      <c r="DD126" s="959"/>
      <c r="DE126" s="959"/>
      <c r="DF126" s="960"/>
      <c r="DG126" s="961" t="s">
        <v>486</v>
      </c>
      <c r="DH126" s="962"/>
      <c r="DI126" s="962"/>
      <c r="DJ126" s="962"/>
      <c r="DK126" s="962"/>
      <c r="DL126" s="962" t="s">
        <v>132</v>
      </c>
      <c r="DM126" s="962"/>
      <c r="DN126" s="962"/>
      <c r="DO126" s="962"/>
      <c r="DP126" s="962"/>
      <c r="DQ126" s="962" t="s">
        <v>132</v>
      </c>
      <c r="DR126" s="962"/>
      <c r="DS126" s="962"/>
      <c r="DT126" s="962"/>
      <c r="DU126" s="962"/>
      <c r="DV126" s="963" t="s">
        <v>487</v>
      </c>
      <c r="DW126" s="963"/>
      <c r="DX126" s="963"/>
      <c r="DY126" s="963"/>
      <c r="DZ126" s="964"/>
    </row>
    <row r="127" spans="1:130" s="230" customFormat="1" ht="26.25" customHeight="1" x14ac:dyDescent="0.15">
      <c r="A127" s="1094"/>
      <c r="B127" s="987"/>
      <c r="C127" s="1009" t="s">
        <v>488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486</v>
      </c>
      <c r="AB127" s="995"/>
      <c r="AC127" s="995"/>
      <c r="AD127" s="995"/>
      <c r="AE127" s="996"/>
      <c r="AF127" s="997" t="s">
        <v>481</v>
      </c>
      <c r="AG127" s="995"/>
      <c r="AH127" s="995"/>
      <c r="AI127" s="995"/>
      <c r="AJ127" s="996"/>
      <c r="AK127" s="997" t="s">
        <v>480</v>
      </c>
      <c r="AL127" s="995"/>
      <c r="AM127" s="995"/>
      <c r="AN127" s="995"/>
      <c r="AO127" s="996"/>
      <c r="AP127" s="998" t="s">
        <v>132</v>
      </c>
      <c r="AQ127" s="999"/>
      <c r="AR127" s="999"/>
      <c r="AS127" s="999"/>
      <c r="AT127" s="1000"/>
      <c r="AU127" s="232"/>
      <c r="AV127" s="232"/>
      <c r="AW127" s="232"/>
      <c r="AX127" s="1067" t="s">
        <v>489</v>
      </c>
      <c r="AY127" s="1068"/>
      <c r="AZ127" s="1068"/>
      <c r="BA127" s="1068"/>
      <c r="BB127" s="1068"/>
      <c r="BC127" s="1068"/>
      <c r="BD127" s="1068"/>
      <c r="BE127" s="1069"/>
      <c r="BF127" s="1070" t="s">
        <v>490</v>
      </c>
      <c r="BG127" s="1068"/>
      <c r="BH127" s="1068"/>
      <c r="BI127" s="1068"/>
      <c r="BJ127" s="1068"/>
      <c r="BK127" s="1068"/>
      <c r="BL127" s="1069"/>
      <c r="BM127" s="1070" t="s">
        <v>491</v>
      </c>
      <c r="BN127" s="1068"/>
      <c r="BO127" s="1068"/>
      <c r="BP127" s="1068"/>
      <c r="BQ127" s="1068"/>
      <c r="BR127" s="1068"/>
      <c r="BS127" s="1069"/>
      <c r="BT127" s="1070" t="s">
        <v>492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493</v>
      </c>
      <c r="CQ127" s="959"/>
      <c r="CR127" s="959"/>
      <c r="CS127" s="959"/>
      <c r="CT127" s="959"/>
      <c r="CU127" s="959"/>
      <c r="CV127" s="959"/>
      <c r="CW127" s="959"/>
      <c r="CX127" s="959"/>
      <c r="CY127" s="959"/>
      <c r="CZ127" s="959"/>
      <c r="DA127" s="959"/>
      <c r="DB127" s="959"/>
      <c r="DC127" s="959"/>
      <c r="DD127" s="959"/>
      <c r="DE127" s="959"/>
      <c r="DF127" s="960"/>
      <c r="DG127" s="961" t="s">
        <v>480</v>
      </c>
      <c r="DH127" s="962"/>
      <c r="DI127" s="962"/>
      <c r="DJ127" s="962"/>
      <c r="DK127" s="962"/>
      <c r="DL127" s="962" t="s">
        <v>481</v>
      </c>
      <c r="DM127" s="962"/>
      <c r="DN127" s="962"/>
      <c r="DO127" s="962"/>
      <c r="DP127" s="962"/>
      <c r="DQ127" s="962" t="s">
        <v>132</v>
      </c>
      <c r="DR127" s="962"/>
      <c r="DS127" s="962"/>
      <c r="DT127" s="962"/>
      <c r="DU127" s="962"/>
      <c r="DV127" s="963" t="s">
        <v>132</v>
      </c>
      <c r="DW127" s="963"/>
      <c r="DX127" s="963"/>
      <c r="DY127" s="963"/>
      <c r="DZ127" s="964"/>
    </row>
    <row r="128" spans="1:130" s="230" customFormat="1" ht="26.25" customHeight="1" thickBot="1" x14ac:dyDescent="0.2">
      <c r="A128" s="1077" t="s">
        <v>494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495</v>
      </c>
      <c r="X128" s="1079"/>
      <c r="Y128" s="1079"/>
      <c r="Z128" s="1080"/>
      <c r="AA128" s="1081" t="s">
        <v>132</v>
      </c>
      <c r="AB128" s="1082"/>
      <c r="AC128" s="1082"/>
      <c r="AD128" s="1082"/>
      <c r="AE128" s="1083"/>
      <c r="AF128" s="1084" t="s">
        <v>480</v>
      </c>
      <c r="AG128" s="1082"/>
      <c r="AH128" s="1082"/>
      <c r="AI128" s="1082"/>
      <c r="AJ128" s="1083"/>
      <c r="AK128" s="1084" t="s">
        <v>481</v>
      </c>
      <c r="AL128" s="1082"/>
      <c r="AM128" s="1082"/>
      <c r="AN128" s="1082"/>
      <c r="AO128" s="1083"/>
      <c r="AP128" s="1085"/>
      <c r="AQ128" s="1086"/>
      <c r="AR128" s="1086"/>
      <c r="AS128" s="1086"/>
      <c r="AT128" s="1087"/>
      <c r="AU128" s="232"/>
      <c r="AV128" s="232"/>
      <c r="AW128" s="232"/>
      <c r="AX128" s="932" t="s">
        <v>496</v>
      </c>
      <c r="AY128" s="933"/>
      <c r="AZ128" s="933"/>
      <c r="BA128" s="933"/>
      <c r="BB128" s="933"/>
      <c r="BC128" s="933"/>
      <c r="BD128" s="933"/>
      <c r="BE128" s="934"/>
      <c r="BF128" s="1088" t="s">
        <v>132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497</v>
      </c>
      <c r="CQ128" s="762"/>
      <c r="CR128" s="762"/>
      <c r="CS128" s="762"/>
      <c r="CT128" s="762"/>
      <c r="CU128" s="762"/>
      <c r="CV128" s="762"/>
      <c r="CW128" s="762"/>
      <c r="CX128" s="762"/>
      <c r="CY128" s="762"/>
      <c r="CZ128" s="762"/>
      <c r="DA128" s="762"/>
      <c r="DB128" s="762"/>
      <c r="DC128" s="762"/>
      <c r="DD128" s="762"/>
      <c r="DE128" s="762"/>
      <c r="DF128" s="1072"/>
      <c r="DG128" s="1073" t="s">
        <v>486</v>
      </c>
      <c r="DH128" s="1074"/>
      <c r="DI128" s="1074"/>
      <c r="DJ128" s="1074"/>
      <c r="DK128" s="1074"/>
      <c r="DL128" s="1074" t="s">
        <v>132</v>
      </c>
      <c r="DM128" s="1074"/>
      <c r="DN128" s="1074"/>
      <c r="DO128" s="1074"/>
      <c r="DP128" s="1074"/>
      <c r="DQ128" s="1074" t="s">
        <v>487</v>
      </c>
      <c r="DR128" s="1074"/>
      <c r="DS128" s="1074"/>
      <c r="DT128" s="1074"/>
      <c r="DU128" s="1074"/>
      <c r="DV128" s="1075" t="s">
        <v>132</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498</v>
      </c>
      <c r="X129" s="1107"/>
      <c r="Y129" s="1107"/>
      <c r="Z129" s="1108"/>
      <c r="AA129" s="994">
        <v>5081113</v>
      </c>
      <c r="AB129" s="995"/>
      <c r="AC129" s="995"/>
      <c r="AD129" s="995"/>
      <c r="AE129" s="996"/>
      <c r="AF129" s="997">
        <v>5149326</v>
      </c>
      <c r="AG129" s="995"/>
      <c r="AH129" s="995"/>
      <c r="AI129" s="995"/>
      <c r="AJ129" s="996"/>
      <c r="AK129" s="997">
        <v>4980063</v>
      </c>
      <c r="AL129" s="995"/>
      <c r="AM129" s="995"/>
      <c r="AN129" s="995"/>
      <c r="AO129" s="996"/>
      <c r="AP129" s="1109"/>
      <c r="AQ129" s="1110"/>
      <c r="AR129" s="1110"/>
      <c r="AS129" s="1110"/>
      <c r="AT129" s="1111"/>
      <c r="AU129" s="233"/>
      <c r="AV129" s="233"/>
      <c r="AW129" s="233"/>
      <c r="AX129" s="1101" t="s">
        <v>499</v>
      </c>
      <c r="AY129" s="959"/>
      <c r="AZ129" s="959"/>
      <c r="BA129" s="959"/>
      <c r="BB129" s="959"/>
      <c r="BC129" s="959"/>
      <c r="BD129" s="959"/>
      <c r="BE129" s="960"/>
      <c r="BF129" s="1102" t="s">
        <v>486</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501</v>
      </c>
      <c r="X130" s="1107"/>
      <c r="Y130" s="1107"/>
      <c r="Z130" s="1108"/>
      <c r="AA130" s="994">
        <v>435121</v>
      </c>
      <c r="AB130" s="995"/>
      <c r="AC130" s="995"/>
      <c r="AD130" s="995"/>
      <c r="AE130" s="996"/>
      <c r="AF130" s="997">
        <v>414799</v>
      </c>
      <c r="AG130" s="995"/>
      <c r="AH130" s="995"/>
      <c r="AI130" s="995"/>
      <c r="AJ130" s="996"/>
      <c r="AK130" s="997">
        <v>387252</v>
      </c>
      <c r="AL130" s="995"/>
      <c r="AM130" s="995"/>
      <c r="AN130" s="995"/>
      <c r="AO130" s="996"/>
      <c r="AP130" s="1109"/>
      <c r="AQ130" s="1110"/>
      <c r="AR130" s="1110"/>
      <c r="AS130" s="1110"/>
      <c r="AT130" s="1111"/>
      <c r="AU130" s="233"/>
      <c r="AV130" s="233"/>
      <c r="AW130" s="233"/>
      <c r="AX130" s="1101" t="s">
        <v>502</v>
      </c>
      <c r="AY130" s="959"/>
      <c r="AZ130" s="959"/>
      <c r="BA130" s="959"/>
      <c r="BB130" s="959"/>
      <c r="BC130" s="959"/>
      <c r="BD130" s="959"/>
      <c r="BE130" s="960"/>
      <c r="BF130" s="1137">
        <v>2.4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503</v>
      </c>
      <c r="X131" s="1144"/>
      <c r="Y131" s="1144"/>
      <c r="Z131" s="1145"/>
      <c r="AA131" s="1040">
        <v>4645992</v>
      </c>
      <c r="AB131" s="1022"/>
      <c r="AC131" s="1022"/>
      <c r="AD131" s="1022"/>
      <c r="AE131" s="1023"/>
      <c r="AF131" s="1021">
        <v>4734527</v>
      </c>
      <c r="AG131" s="1022"/>
      <c r="AH131" s="1022"/>
      <c r="AI131" s="1022"/>
      <c r="AJ131" s="1023"/>
      <c r="AK131" s="1021">
        <v>4592811</v>
      </c>
      <c r="AL131" s="1022"/>
      <c r="AM131" s="1022"/>
      <c r="AN131" s="1022"/>
      <c r="AO131" s="1023"/>
      <c r="AP131" s="1146"/>
      <c r="AQ131" s="1147"/>
      <c r="AR131" s="1147"/>
      <c r="AS131" s="1147"/>
      <c r="AT131" s="1148"/>
      <c r="AU131" s="233"/>
      <c r="AV131" s="233"/>
      <c r="AW131" s="233"/>
      <c r="AX131" s="1119" t="s">
        <v>504</v>
      </c>
      <c r="AY131" s="762"/>
      <c r="AZ131" s="762"/>
      <c r="BA131" s="762"/>
      <c r="BB131" s="762"/>
      <c r="BC131" s="762"/>
      <c r="BD131" s="762"/>
      <c r="BE131" s="1072"/>
      <c r="BF131" s="1120" t="s">
        <v>484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506</v>
      </c>
      <c r="W132" s="1130"/>
      <c r="X132" s="1130"/>
      <c r="Y132" s="1130"/>
      <c r="Z132" s="1131"/>
      <c r="AA132" s="1132">
        <v>2.5261128300000002</v>
      </c>
      <c r="AB132" s="1133"/>
      <c r="AC132" s="1133"/>
      <c r="AD132" s="1133"/>
      <c r="AE132" s="1134"/>
      <c r="AF132" s="1135">
        <v>2.4888441870000002</v>
      </c>
      <c r="AG132" s="1133"/>
      <c r="AH132" s="1133"/>
      <c r="AI132" s="1133"/>
      <c r="AJ132" s="1134"/>
      <c r="AK132" s="1135">
        <v>2.2356460999999999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507</v>
      </c>
      <c r="W133" s="1113"/>
      <c r="X133" s="1113"/>
      <c r="Y133" s="1113"/>
      <c r="Z133" s="1114"/>
      <c r="AA133" s="1115">
        <v>1.9</v>
      </c>
      <c r="AB133" s="1116"/>
      <c r="AC133" s="1116"/>
      <c r="AD133" s="1116"/>
      <c r="AE133" s="1117"/>
      <c r="AF133" s="1115">
        <v>2.2999999999999998</v>
      </c>
      <c r="AG133" s="1116"/>
      <c r="AH133" s="1116"/>
      <c r="AI133" s="1116"/>
      <c r="AJ133" s="1117"/>
      <c r="AK133" s="1115">
        <v>2.4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V7vhgt0WOJwbFlVWsYau3bUghM0bJ7Bs6ZP9Gdz4d7BO4F0y/iziPwWdotVM5iwALvvG0oAJUDVgUM7Xw1nQ==" saltValue="PtPzFtOte5uA7vaUmFrY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mW66n/x/PNBuJMLp+qpYhU/m+Guz7DbXLmVDmSKQlyeJ8x/Uzgi/rWzIbu4mf3LB09fmgfwVyCMUaSp+DhAXw==" saltValue="0GoPiOUUsiqdTkGWVnou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30T9i8Amh+8WeKxYLejFExu5zgLuMRnROCEcfcRasbKz8NNzVwLbIznEeykOg/Ee1udcgAINJaY8p8m7bw/ew==" saltValue="7ZN03xoZ9KeSibIhWtqW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511</v>
      </c>
      <c r="AP7" s="272"/>
      <c r="AQ7" s="273" t="s">
        <v>512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513</v>
      </c>
      <c r="AQ8" s="279" t="s">
        <v>514</v>
      </c>
      <c r="AR8" s="280" t="s">
        <v>515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516</v>
      </c>
      <c r="AL9" s="1153"/>
      <c r="AM9" s="1153"/>
      <c r="AN9" s="1154"/>
      <c r="AO9" s="281">
        <v>1343793</v>
      </c>
      <c r="AP9" s="281">
        <v>86501</v>
      </c>
      <c r="AQ9" s="282">
        <v>99018</v>
      </c>
      <c r="AR9" s="283">
        <v>-12.6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517</v>
      </c>
      <c r="AL10" s="1153"/>
      <c r="AM10" s="1153"/>
      <c r="AN10" s="1154"/>
      <c r="AO10" s="284">
        <v>38915</v>
      </c>
      <c r="AP10" s="284">
        <v>2505</v>
      </c>
      <c r="AQ10" s="285">
        <v>12190</v>
      </c>
      <c r="AR10" s="286">
        <v>-79.5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518</v>
      </c>
      <c r="AL11" s="1153"/>
      <c r="AM11" s="1153"/>
      <c r="AN11" s="1154"/>
      <c r="AO11" s="284">
        <v>20000</v>
      </c>
      <c r="AP11" s="284">
        <v>1287</v>
      </c>
      <c r="AQ11" s="285">
        <v>979</v>
      </c>
      <c r="AR11" s="286">
        <v>31.5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519</v>
      </c>
      <c r="AL12" s="1153"/>
      <c r="AM12" s="1153"/>
      <c r="AN12" s="1154"/>
      <c r="AO12" s="284" t="s">
        <v>520</v>
      </c>
      <c r="AP12" s="284" t="s">
        <v>520</v>
      </c>
      <c r="AQ12" s="285" t="s">
        <v>520</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521</v>
      </c>
      <c r="AL13" s="1153"/>
      <c r="AM13" s="1153"/>
      <c r="AN13" s="1154"/>
      <c r="AO13" s="284">
        <v>19516</v>
      </c>
      <c r="AP13" s="284">
        <v>1256</v>
      </c>
      <c r="AQ13" s="285">
        <v>3304</v>
      </c>
      <c r="AR13" s="286">
        <v>-62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522</v>
      </c>
      <c r="AL14" s="1153"/>
      <c r="AM14" s="1153"/>
      <c r="AN14" s="1154"/>
      <c r="AO14" s="284">
        <v>41525</v>
      </c>
      <c r="AP14" s="284">
        <v>2673</v>
      </c>
      <c r="AQ14" s="285">
        <v>2278</v>
      </c>
      <c r="AR14" s="286">
        <v>17.3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523</v>
      </c>
      <c r="AL15" s="1156"/>
      <c r="AM15" s="1156"/>
      <c r="AN15" s="1157"/>
      <c r="AO15" s="284">
        <v>-110387</v>
      </c>
      <c r="AP15" s="284">
        <v>-7106</v>
      </c>
      <c r="AQ15" s="285">
        <v>-6694</v>
      </c>
      <c r="AR15" s="286">
        <v>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1353362</v>
      </c>
      <c r="AP16" s="284">
        <v>87117</v>
      </c>
      <c r="AQ16" s="285">
        <v>111075</v>
      </c>
      <c r="AR16" s="286">
        <v>-21.6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528</v>
      </c>
      <c r="AL21" s="1159"/>
      <c r="AM21" s="1159"/>
      <c r="AN21" s="1160"/>
      <c r="AO21" s="297">
        <v>7.02</v>
      </c>
      <c r="AP21" s="298">
        <v>9.92</v>
      </c>
      <c r="AQ21" s="299">
        <v>-2.9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529</v>
      </c>
      <c r="AL22" s="1159"/>
      <c r="AM22" s="1159"/>
      <c r="AN22" s="1160"/>
      <c r="AO22" s="302">
        <v>100.8</v>
      </c>
      <c r="AP22" s="303">
        <v>96.2</v>
      </c>
      <c r="AQ22" s="304">
        <v>4.5999999999999996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511</v>
      </c>
      <c r="AP30" s="272"/>
      <c r="AQ30" s="273" t="s">
        <v>512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513</v>
      </c>
      <c r="AQ31" s="279" t="s">
        <v>514</v>
      </c>
      <c r="AR31" s="280" t="s">
        <v>515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533</v>
      </c>
      <c r="AL32" s="1167"/>
      <c r="AM32" s="1167"/>
      <c r="AN32" s="1168"/>
      <c r="AO32" s="312">
        <v>50068</v>
      </c>
      <c r="AP32" s="312">
        <v>3223</v>
      </c>
      <c r="AQ32" s="313">
        <v>56953</v>
      </c>
      <c r="AR32" s="314">
        <v>-94.3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534</v>
      </c>
      <c r="AL33" s="1167"/>
      <c r="AM33" s="1167"/>
      <c r="AN33" s="1168"/>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535</v>
      </c>
      <c r="AL34" s="1167"/>
      <c r="AM34" s="1167"/>
      <c r="AN34" s="1168"/>
      <c r="AO34" s="312" t="s">
        <v>520</v>
      </c>
      <c r="AP34" s="312" t="s">
        <v>520</v>
      </c>
      <c r="AQ34" s="313" t="s">
        <v>520</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536</v>
      </c>
      <c r="AL35" s="1167"/>
      <c r="AM35" s="1167"/>
      <c r="AN35" s="1168"/>
      <c r="AO35" s="312">
        <v>439386</v>
      </c>
      <c r="AP35" s="312">
        <v>28284</v>
      </c>
      <c r="AQ35" s="313">
        <v>20881</v>
      </c>
      <c r="AR35" s="314">
        <v>35.5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537</v>
      </c>
      <c r="AL36" s="1167"/>
      <c r="AM36" s="1167"/>
      <c r="AN36" s="1168"/>
      <c r="AO36" s="312">
        <v>477</v>
      </c>
      <c r="AP36" s="312">
        <v>31</v>
      </c>
      <c r="AQ36" s="313">
        <v>3030</v>
      </c>
      <c r="AR36" s="314">
        <v>-99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538</v>
      </c>
      <c r="AL37" s="1167"/>
      <c r="AM37" s="1167"/>
      <c r="AN37" s="1168"/>
      <c r="AO37" s="312" t="s">
        <v>520</v>
      </c>
      <c r="AP37" s="312" t="s">
        <v>520</v>
      </c>
      <c r="AQ37" s="313">
        <v>605</v>
      </c>
      <c r="AR37" s="314" t="s">
        <v>520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539</v>
      </c>
      <c r="AL38" s="1170"/>
      <c r="AM38" s="1170"/>
      <c r="AN38" s="1171"/>
      <c r="AO38" s="315" t="s">
        <v>520</v>
      </c>
      <c r="AP38" s="315" t="s">
        <v>520</v>
      </c>
      <c r="AQ38" s="316">
        <v>2</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540</v>
      </c>
      <c r="AL39" s="1170"/>
      <c r="AM39" s="1170"/>
      <c r="AN39" s="1171"/>
      <c r="AO39" s="312" t="s">
        <v>520</v>
      </c>
      <c r="AP39" s="312" t="s">
        <v>520</v>
      </c>
      <c r="AQ39" s="313">
        <v>-2161</v>
      </c>
      <c r="AR39" s="314" t="s">
        <v>520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541</v>
      </c>
      <c r="AL40" s="1167"/>
      <c r="AM40" s="1167"/>
      <c r="AN40" s="1168"/>
      <c r="AO40" s="312">
        <v>-387252</v>
      </c>
      <c r="AP40" s="312">
        <v>-24928</v>
      </c>
      <c r="AQ40" s="313">
        <v>-53409</v>
      </c>
      <c r="AR40" s="314">
        <v>-53.3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300</v>
      </c>
      <c r="AL41" s="1173"/>
      <c r="AM41" s="1173"/>
      <c r="AN41" s="1174"/>
      <c r="AO41" s="312">
        <v>102679</v>
      </c>
      <c r="AP41" s="312">
        <v>6610</v>
      </c>
      <c r="AQ41" s="313">
        <v>25901</v>
      </c>
      <c r="AR41" s="314">
        <v>-74.5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511</v>
      </c>
      <c r="AN49" s="1163" t="s">
        <v>545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546</v>
      </c>
      <c r="AO50" s="329" t="s">
        <v>547</v>
      </c>
      <c r="AP50" s="330" t="s">
        <v>548</v>
      </c>
      <c r="AQ50" s="331" t="s">
        <v>549</v>
      </c>
      <c r="AR50" s="332" t="s">
        <v>550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817432</v>
      </c>
      <c r="AN51" s="334">
        <v>54264</v>
      </c>
      <c r="AO51" s="335">
        <v>28.4</v>
      </c>
      <c r="AP51" s="336">
        <v>88328</v>
      </c>
      <c r="AQ51" s="337">
        <v>-1.9</v>
      </c>
      <c r="AR51" s="338">
        <v>30.3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811080</v>
      </c>
      <c r="AN52" s="342">
        <v>53842</v>
      </c>
      <c r="AO52" s="343">
        <v>27.4</v>
      </c>
      <c r="AP52" s="344">
        <v>49013</v>
      </c>
      <c r="AQ52" s="345">
        <v>6.4</v>
      </c>
      <c r="AR52" s="346">
        <v>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692326</v>
      </c>
      <c r="AN53" s="334">
        <v>45470</v>
      </c>
      <c r="AO53" s="335">
        <v>-16.2</v>
      </c>
      <c r="AP53" s="336">
        <v>103390</v>
      </c>
      <c r="AQ53" s="337">
        <v>17.100000000000001</v>
      </c>
      <c r="AR53" s="338">
        <v>-33.299999999999997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651840</v>
      </c>
      <c r="AN54" s="342">
        <v>42811</v>
      </c>
      <c r="AO54" s="343">
        <v>-20.5</v>
      </c>
      <c r="AP54" s="344">
        <v>51269</v>
      </c>
      <c r="AQ54" s="345">
        <v>4.5999999999999996</v>
      </c>
      <c r="AR54" s="346">
        <v>-25.1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728435</v>
      </c>
      <c r="AN55" s="334">
        <v>47820</v>
      </c>
      <c r="AO55" s="335">
        <v>5.2</v>
      </c>
      <c r="AP55" s="336">
        <v>96248</v>
      </c>
      <c r="AQ55" s="337">
        <v>-6.9</v>
      </c>
      <c r="AR55" s="338">
        <v>12.1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725035</v>
      </c>
      <c r="AN56" s="342">
        <v>47596</v>
      </c>
      <c r="AO56" s="343">
        <v>11.2</v>
      </c>
      <c r="AP56" s="344">
        <v>55768</v>
      </c>
      <c r="AQ56" s="345">
        <v>8.8000000000000007</v>
      </c>
      <c r="AR56" s="346">
        <v>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857249</v>
      </c>
      <c r="AN57" s="334">
        <v>55389</v>
      </c>
      <c r="AO57" s="335">
        <v>15.8</v>
      </c>
      <c r="AP57" s="336">
        <v>74568</v>
      </c>
      <c r="AQ57" s="337">
        <v>-22.5</v>
      </c>
      <c r="AR57" s="338">
        <v>38.299999999999997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675486</v>
      </c>
      <c r="AN58" s="342">
        <v>43645</v>
      </c>
      <c r="AO58" s="343">
        <v>-8.3000000000000007</v>
      </c>
      <c r="AP58" s="344">
        <v>42558</v>
      </c>
      <c r="AQ58" s="345">
        <v>-23.7</v>
      </c>
      <c r="AR58" s="346">
        <v>15.4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1540915</v>
      </c>
      <c r="AN59" s="334">
        <v>99190</v>
      </c>
      <c r="AO59" s="335">
        <v>79.099999999999994</v>
      </c>
      <c r="AP59" s="336">
        <v>73693</v>
      </c>
      <c r="AQ59" s="337">
        <v>-1.2</v>
      </c>
      <c r="AR59" s="338">
        <v>80.3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550114</v>
      </c>
      <c r="AN60" s="342">
        <v>35411</v>
      </c>
      <c r="AO60" s="343">
        <v>-18.899999999999999</v>
      </c>
      <c r="AP60" s="344">
        <v>44203</v>
      </c>
      <c r="AQ60" s="345">
        <v>3.9</v>
      </c>
      <c r="AR60" s="346">
        <v>-22.8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927271</v>
      </c>
      <c r="AN61" s="349">
        <v>60427</v>
      </c>
      <c r="AO61" s="350">
        <v>22.5</v>
      </c>
      <c r="AP61" s="351">
        <v>87245</v>
      </c>
      <c r="AQ61" s="352">
        <v>-3.1</v>
      </c>
      <c r="AR61" s="338">
        <v>25.6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682711</v>
      </c>
      <c r="AN62" s="342">
        <v>44661</v>
      </c>
      <c r="AO62" s="343">
        <v>-1.8</v>
      </c>
      <c r="AP62" s="344">
        <v>48562</v>
      </c>
      <c r="AQ62" s="345">
        <v>0</v>
      </c>
      <c r="AR62" s="346">
        <v>-1.8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Ooup0m1mFVOTn/TsVYya1d3TD79FyvrA7AWD9cOTaLEFaIMFNZCy/9zPmp6zOrnOIr318bR3hfm16V5zoSQyQ==" saltValue="LmSG2RmyhE1KNvltdGGm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559</v>
      </c>
    </row>
    <row r="121" spans="125:125" ht="13.5" hidden="1" customHeight="1" x14ac:dyDescent="0.15">
      <c r="DU121" s="259"/>
    </row>
  </sheetData>
  <sheetProtection algorithmName="SHA-512" hashValue="Zfv2TO87eej8XyugnRWrB5TBdB7zvaAhVv4vmvyP78VW4/zhi3ynZ1xmP0Nkk6fDK13Gok5Q6W0hEqGEszVnzQ==" saltValue="YNvir5HjyFEfOiXKWqFL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560</v>
      </c>
    </row>
  </sheetData>
  <sheetProtection algorithmName="SHA-512" hashValue="i0w2kZfgAHd6m3mSPhS7Y+fgAi6w9YToPjjjIf8u+tRRgv/nRnTniT9m5SyP5qlJl3ub4EMRTESKLf8dMaxg5A==" saltValue="BWrZKwZbtHpw1EhssOag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75" t="s">
        <v>3</v>
      </c>
      <c r="D47" s="1175"/>
      <c r="E47" s="1176"/>
      <c r="F47" s="11">
        <v>193.62</v>
      </c>
      <c r="G47" s="12">
        <v>189.16</v>
      </c>
      <c r="H47" s="12">
        <v>176.66</v>
      </c>
      <c r="I47" s="12">
        <v>168.66</v>
      </c>
      <c r="J47" s="13">
        <v>171.08</v>
      </c>
    </row>
    <row r="48" spans="2:10" ht="57.75" customHeight="1" x14ac:dyDescent="0.15">
      <c r="B48" s="14"/>
      <c r="C48" s="1177" t="s">
        <v>4</v>
      </c>
      <c r="D48" s="1177"/>
      <c r="E48" s="1178"/>
      <c r="F48" s="15">
        <v>6.66</v>
      </c>
      <c r="G48" s="16">
        <v>3.91</v>
      </c>
      <c r="H48" s="16">
        <v>6.52</v>
      </c>
      <c r="I48" s="16">
        <v>8.23</v>
      </c>
      <c r="J48" s="17">
        <v>6.2</v>
      </c>
    </row>
    <row r="49" spans="2:10" ht="57.75" customHeight="1" thickBot="1" x14ac:dyDescent="0.2">
      <c r="B49" s="18"/>
      <c r="C49" s="1179" t="s">
        <v>5</v>
      </c>
      <c r="D49" s="1179"/>
      <c r="E49" s="1180"/>
      <c r="F49" s="19" t="s">
        <v>566</v>
      </c>
      <c r="G49" s="20" t="s">
        <v>567</v>
      </c>
      <c r="H49" s="20" t="s">
        <v>568</v>
      </c>
      <c r="I49" s="20" t="s">
        <v>569</v>
      </c>
      <c r="J49" s="21" t="s">
        <v>570</v>
      </c>
    </row>
    <row r="50" spans="2:10" x14ac:dyDescent="0.15"/>
  </sheetData>
  <sheetProtection algorithmName="SHA-512" hashValue="pEv0eZi0qOZrTKsvnheEGs6AeSuFjQg1idvQqs3WyDNEyonw0ayVb3jOxyiCRVuDyA4tLMyt81DTsFAUnm/ctg==" saltValue="YRgXmhRluIMtDG9wGbXR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