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3390" yWindow="2940" windowWidth="21600" windowHeight="115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s="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<sst xmlns="http://schemas.openxmlformats.org/spreadsheetml/2006/main" count="1178" uniqueCount="604">
  <si>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</si>
  <si>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</si>
  <si>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</si>
  <si>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</si>
  <si>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</si>
  <si>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</si>
  <si>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</si>
  <si>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</si>
  <si>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</si>
  <si>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</si>
  <si>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</si>
  <si>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</si>
  <si>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</si>
  <si>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</si>
  <si>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</si>
  <si>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</si>
  <si>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</si>
  <si>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</si>
  <si>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</si>
  <si>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</si>
  <si>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</si>
  <si>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</si>
  <si>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</si>
  <si>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</si>
  <si>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</si>
  <si>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</si>
  <si>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</si>
  <si>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</si>
  <si>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</si>
  <si>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</si>
  <si>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</si>
  <si>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</si>
  <si>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</si>
  <si>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</si>
  <si>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</si>
  <si>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</si>
  <si>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</si>
  <si>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</si>
  <si>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</si>
  <si>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</si>
  <si>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</si>
  <si>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</si>
  <si>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</si>
  <si>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</si>
  <si>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</si>
  <si>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</si>
  <si>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</si>
  <si>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</si>
  <si>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</si>
  <si>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</si>
  <si>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</si>
  <si>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</si>
  <si>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</si>
  <si>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</si>
  <si>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</si>
  <si>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</si>
  <si>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</si>
  <si>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</si>
  <si>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</si>
  <si>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</si>
  <si>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</si>
  <si>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</si>
  <si>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</si>
  <si>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</si>
  <si>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</si>
  <si>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</si>
  <si>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</si>
  <si>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</si>
  <si>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</si>
  <si>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</si>
  <si>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</si>
  <si>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</si>
  <si>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</si>
  <si>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</si>
  <si>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</si>
  <si>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</si>
  <si>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</si>
  <si>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</si>
  <si>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</si>
  <si>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</si>
  <si>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</si>
  <si>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</si>
  <si>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</si>
  <si>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</si>
  <si>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</si>
  <si>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</si>
  <si>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</si>
  <si>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</si>
  <si>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</si>
  <si>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</si>
  <si>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</si>
  <si>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</si>
  <si>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</si>
  <si>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</si>
  <si>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</si>
  <si>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</si>
  <si>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</si>
  <si>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</si>
  <si>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</si>
  <si>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</si>
  <si>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</si>
  <si>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</si>
  <si>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</si>
  <si>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</si>
  <si>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</si>
  <si>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</si>
  <si>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</si>
  <si>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</si>
  <si>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</si>
  <si>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</si>
  <si>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</si>
  <si>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</si>
  <si>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</si>
  <si>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</si>
  <si>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</si>
  <si>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</si>
  <si>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</si>
  <si>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</si>
  <si>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</si>
  <si>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</si>
  <si>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</si>
  <si>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</si>
  <si>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</si>
  <si>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</si>
  <si>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</si>
  <si>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</si>
  <si>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</si>
  <si>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</si>
  <si>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</si>
  <si>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</si>
  <si>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</si>
  <si>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</si>
  <si>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</si>
  <si>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</si>
  <si>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</si>
  <si>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</si>
  <si>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</si>
  <si>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</si>
  <si>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</si>
  <si>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</si>
  <si>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</si>
  <si>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</si>
  <si>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</si>
  <si>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</si>
  <si>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</si>
  <si>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</si>
  <si>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</si>
  <si>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</si>
  <si>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</si>
  <si>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</si>
  <si>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</si>
  <si>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</si>
  <si>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</si>
  <si>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</si>
  <si>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</si>
  <si>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</si>
  <si>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</si>
  <si>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</si>
  <si>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</si>
  <si>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</si>
  <si>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</si>
  <si>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</si>
  <si>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</si>
  <si>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</si>
  <si>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</si>
  <si>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</si>
  <si>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</si>
  <si>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</si>
  <si>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</si>
  <si>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</si>
  <si>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</si>
  <si>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</si>
  <si>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</si>
  <si>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</si>
  <si>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</si>
  <si>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</si>
  <si>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</si>
  <si>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</si>
  <si>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</si>
  <si>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</si>
  <si>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</si>
  <si>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</si>
  <si>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</si>
  <si>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</si>
  <si>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</si>
  <si>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</si>
  <si>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</si>
  <si>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</si>
  <si>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</si>
  <si>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</si>
  <si>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</si>
  <si>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</si>
  <si>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</si>
  <si>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</si>
  <si>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</si>
  <si>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</si>
  <si>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</si>
  <si>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</si>
  <si>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</si>
  <si>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</si>
  <si>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</si>
  <si>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</si>
  <si>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</si>
  <si>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</si>
  <si>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</si>
  <si>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</si>
  <si>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</si>
  <si>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</si>
  <si>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</si>
  <si>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</si>
  <si>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</si>
  <si>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</si>
  <si>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</si>
  <si>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</si>
  <si>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</si>
  <si>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</si>
  <si>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</si>
  <si>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三重県東員町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</si>
  <si>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</si>
  <si>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</si>
  <si>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</si>
  <si>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</si>
  <si>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</si>
  <si>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</si>
  <si>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</si>
  <si>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</si>
  <si>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</si>
  <si>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</si>
  <si>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</si>
  <si>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</si>
  <si>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</si>
  <si>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</si>
  <si>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</si>
  <si>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</si>
  <si>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</si>
  <si>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</si>
  <si>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</si>
  <si>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</si>
  <si>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</si>
  <si>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</si>
  <si>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</si>
  <si>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</si>
  <si>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</si>
  <si>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</si>
  <si>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</si>
  <si>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</si>
  <si>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</si>
  <si>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</si>
  <si>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</si>
  <si>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</si>
  <si>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</si>
  <si>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</si>
  <si>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</si>
  <si>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</si>
  <si>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</si>
  <si>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</si>
  <si>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</si>
  <si>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</si>
  <si>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</si>
  <si>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</si>
  <si>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</si>
  <si>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</si>
  <si>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</si>
  <si>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</si>
  <si>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</si>
  <si>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</si>
  <si>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</si>
  <si>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</si>
  <si>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</si>
  <si>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</si>
  <si>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</si>
  <si>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</si>
  <si>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</si>
  <si>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</si>
  <si>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</si>
  <si>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</si>
  <si>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</si>
  <si>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</si>
  <si>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</si>
  <si>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</si>
  <si>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</si>
  <si>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</si>
  <si>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</si>
  <si>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</si>
  <si>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</si>
  <si>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</si>
  <si>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</si>
  <si>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</si>
  <si>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</si>
  <si>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</si>
  <si>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</si>
  <si>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</si>
  <si>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</si>
  <si>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</si>
  <si>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</si>
  <si>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</si>
  <si>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</si>
  <si>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</si>
  <si>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</si>
  <si>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</si>
  <si>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</si>
  <si>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</si>
  <si>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</si>
  <si>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</si>
  <si>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</si>
  <si>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</si>
  <si>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</si>
  <si>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</si>
  <si>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</si>
  <si>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</si>
  <si>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</si>
  <si>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</si>
  <si>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</si>
  <si>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</si>
  <si>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</si>
  <si>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</si>
  <si>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</si>
  <si>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</si>
  <si>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</si>
  <si>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</si>
  <si>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</si>
  <si>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</si>
  <si>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</si>
  <si>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</si>
  <si>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</si>
  <si>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</si>
  <si>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</si>
  <si>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</si>
  <si>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</si>
  <si>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</si>
  <si>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</si>
  <si>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</si>
  <si>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</si>
  <si>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</si>
  <si>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</si>
  <si>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</si>
  <si>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</si>
  <si>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</si>
  <si>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</si>
  <si>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</si>
  <si>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</si>
  <si>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</si>
  <si>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</si>
  <si>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</si>
  <si>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</si>
  <si>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</si>
  <si>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</si>
  <si>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</si>
  <si>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</si>
  <si>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</si>
  <si>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</si>
  <si>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</si>
  <si>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</si>
  <si>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</si>
  <si>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</si>
  <si>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</si>
  <si>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</si>
  <si>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</si>
  <si>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</si>
  <si>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</si>
  <si>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</si>
  <si>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</si>
  <si>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</si>
  <si>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</si>
  <si>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</si>
  <si>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</si>
  <si>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</si>
  <si>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</si>
  <si>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</si>
  <si>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</si>
  <si>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</si>
  <si>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</si>
  <si>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三重県東員町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</si>
  <si>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</si>
  <si>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</si>
  <si>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</si>
  <si>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</si>
  <si>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</si>
  <si>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</si>
  <si>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</si>
  <si>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</si>
  <si>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</si>
  <si>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</si>
  <si>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</si>
  <si>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</si>
  <si>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</si>
  <si>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</si>
  <si>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</si>
  <si>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</si>
  <si>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</si>
  <si>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</si>
  <si>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</si>
  <si>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</si>
  <si>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</si>
  <si>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</si>
  <si>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</si>
  <si>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</si>
  <si>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</si>
  <si>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</si>
  <si>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</si>
  <si>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</si>
  <si>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</si>
  <si>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</si>
  <si>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</si>
  <si>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</si>
  <si>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</si>
  <si>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</si>
  <si>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</si>
  <si>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</si>
  <si>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</si>
  <si>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</si>
  <si>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</si>
  <si>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</si>
  <si>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</si>
  <si>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</si>
  <si>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</si>
  <si>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</si>
  <si>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</si>
  <si>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</si>
  <si>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</si>
  <si>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</si>
  <si>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</si>
  <si>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</si>
  <si>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</si>
  <si>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</si>
  <si>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</si>
  <si>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</si>
  <si>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</si>
  <si>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</si>
  <si>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</si>
  <si>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</si>
  <si>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</si>
  <si>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</si>
  <si>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</si>
  <si>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</si>
  <si>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</si>
  <si>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</si>
  <si>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</si>
  <si>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</si>
  <si>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</si>
  <si>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</si>
  <si>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</si>
  <si>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</si>
  <si>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</si>
  <si>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</si>
  <si>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</si>
  <si>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</si>
  <si>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</si>
  <si>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</si>
  <si>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</si>
  <si>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</si>
  <si>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</si>
  <si>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</si>
  <si>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</si>
  <si>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</si>
  <si>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</si>
  <si>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</si>
  <si>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</si>
  <si>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</si>
  <si>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</si>
  <si>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</si>
  <si>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</si>
  <si>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</si>
  <si>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</si>
  <si>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</si>
  <si>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</si>
  <si>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</si>
  <si>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</si>
  <si>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</si>
  <si>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</si>
  <si>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</si>
  <si>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</si>
  <si>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</si>
  <si>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</si>
  <si>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</si>
  <si>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</si>
  <si>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</si>
  <si>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</si>
  <si>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</si>
  <si>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</si>
  <si>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</si>
  <si>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</si>
  <si>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</si>
  <si>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</si>
  <si>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</si>
  <si>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</si>
  <si>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</si>
  <si>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</si>
  <si>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</si>
  <si>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</si>
  <si>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</si>
  <si>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</si>
  <si>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</si>
  <si>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</si>
  <si>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</si>
  <si>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</si>
  <si>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</si>
  <si>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</si>
  <si>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</si>
  <si>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</si>
  <si>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</si>
  <si>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</si>
  <si>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</si>
  <si>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</si>
  <si>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</si>
  <si>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</si>
  <si>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</si>
  <si>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</si>
  <si>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</si>
  <si>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</si>
  <si>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</si>
  <si>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</si>
  <si>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</si>
  <si>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</si>
  <si>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</si>
  <si>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</si>
  <si>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</si>
  <si>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</si>
  <si>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</si>
  <si>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</si>
  <si>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</si>
  <si>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</si>
  <si>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</si>
  <si>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</si>
  <si>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</si>
  <si>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</si>
  <si>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</si>
  <si>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</si>
  <si>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</si>
  <si>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</si>
  <si>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</si>
  <si>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</si>
  <si>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</si>
  <si>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</si>
  <si>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</si>
  <si>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</si>
  <si>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</si>
  <si>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</si>
  <si>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</si>
  <si>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</si>
  <si>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</si>
  <si>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</si>
  <si>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</si>
  <si>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</si>
  <si>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</si>
  <si>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</si>
  <si>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</si>
  <si>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</si>
  <si>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</si>
  <si>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</si>
  <si>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</si>
  <si>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</si>
  <si>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</si>
  <si>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</si>
  <si>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</si>
  <si>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</si>
  <si>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</si>
  <si>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</si>
  <si>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</si>
  <si>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</si>
  <si>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</si>
  <si>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</si>
  <si>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5.43</t>
  </si>
  <si>
    <t>一般会計</t>
  </si>
  <si>
    <t>水道事業会計</t>
  </si>
  <si>
    <t>介護保険特別会計</t>
  </si>
  <si>
    <t>下水道事業特別会計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</si>
  <si>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</si>
  <si>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</si>
  <si>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</si>
  <si>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</si>
  <si>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</si>
  <si>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</si>
  <si>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</si>
  <si>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</si>
  <si>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</si>
  <si>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</si>
  <si>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</si>
  <si>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桑名広域清掃事業組合</t>
    <rPh sb="0" eb="4">
      <t>クワナコウイキ</t>
    </rPh>
    <rPh sb="4" eb="6">
      <t>セイソウ</t>
    </rPh>
    <rPh sb="6" eb="8">
      <t>ジギョウ</t>
    </rPh>
    <rPh sb="8" eb="10">
      <t>クミアイ</t>
    </rPh>
    <phoneticPr fontId="2"/>
  </si>
  <si>
    <t>（一般会計）</t>
    <rPh sb="1" eb="3">
      <t>イッパン</t>
    </rPh>
    <rPh sb="3" eb="5">
      <t>カイケイ</t>
    </rPh>
    <phoneticPr fontId="2"/>
  </si>
  <si>
    <t>（ごみ処理施設整備事業特別会計）</t>
    <rPh sb="3" eb="5">
      <t>ショリ</t>
    </rPh>
    <rPh sb="5" eb="7">
      <t>シセツ</t>
    </rPh>
    <rPh sb="7" eb="9">
      <t>セイビ</t>
    </rPh>
    <rPh sb="9" eb="11">
      <t>ジギョウ</t>
    </rPh>
    <rPh sb="11" eb="13">
      <t>トクベツ</t>
    </rPh>
    <rPh sb="13" eb="15">
      <t>カイケイ</t>
    </rPh>
    <phoneticPr fontId="2"/>
  </si>
  <si>
    <t>三重県市町総合事務組合</t>
    <rPh sb="0" eb="3">
      <t>ミエケン</t>
    </rPh>
    <rPh sb="3" eb="4">
      <t>シ</t>
    </rPh>
    <rPh sb="4" eb="5">
      <t>マチ</t>
    </rPh>
    <rPh sb="5" eb="7">
      <t>ソウゴウ</t>
    </rPh>
    <rPh sb="7" eb="9">
      <t>ジム</t>
    </rPh>
    <rPh sb="9" eb="11">
      <t>クミアイ</t>
    </rPh>
    <phoneticPr fontId="2"/>
  </si>
  <si>
    <t>（共同研修特別会計）</t>
    <rPh sb="1" eb="3">
      <t>キョウドウ</t>
    </rPh>
    <rPh sb="3" eb="5">
      <t>ケンシュウ</t>
    </rPh>
    <rPh sb="5" eb="7">
      <t>トクベツ</t>
    </rPh>
    <rPh sb="7" eb="9">
      <t>カイケイ</t>
    </rPh>
    <phoneticPr fontId="2"/>
  </si>
  <si>
    <t>（デジタル地図特別会計）</t>
    <rPh sb="5" eb="7">
      <t>チズ</t>
    </rPh>
    <rPh sb="7" eb="9">
      <t>トクベツ</t>
    </rPh>
    <rPh sb="9" eb="11">
      <t>カイケイ</t>
    </rPh>
    <phoneticPr fontId="2"/>
  </si>
  <si>
    <t>（物品特別会計）</t>
    <rPh sb="1" eb="3">
      <t>ブッピン</t>
    </rPh>
    <rPh sb="3" eb="5">
      <t>トクベツ</t>
    </rPh>
    <rPh sb="5" eb="7">
      <t>カイケイ</t>
    </rPh>
    <phoneticPr fontId="2"/>
  </si>
  <si>
    <t>（退職手当特別会計）</t>
    <rPh sb="1" eb="3">
      <t>タイショク</t>
    </rPh>
    <rPh sb="3" eb="5">
      <t>テアテ</t>
    </rPh>
    <rPh sb="5" eb="7">
      <t>トクベツ</t>
    </rPh>
    <rPh sb="7" eb="9">
      <t>カイケイ</t>
    </rPh>
    <phoneticPr fontId="2"/>
  </si>
  <si>
    <t>（消防救急無線特別会計）</t>
    <rPh sb="1" eb="3">
      <t>ショウボウ</t>
    </rPh>
    <rPh sb="3" eb="5">
      <t>キュウキュウ</t>
    </rPh>
    <rPh sb="5" eb="7">
      <t>ムセン</t>
    </rPh>
    <rPh sb="7" eb="9">
      <t>トクベツ</t>
    </rPh>
    <rPh sb="9" eb="11">
      <t>カイケイ</t>
    </rPh>
    <phoneticPr fontId="2"/>
  </si>
  <si>
    <t>（公平委員会特別会計）</t>
    <rPh sb="1" eb="3">
      <t>コウヘイ</t>
    </rPh>
    <rPh sb="3" eb="6">
      <t>イインカイ</t>
    </rPh>
    <rPh sb="6" eb="8">
      <t>トクベツ</t>
    </rPh>
    <rPh sb="8" eb="10">
      <t>カイケイ</t>
    </rPh>
    <phoneticPr fontId="2"/>
  </si>
  <si>
    <t>桑名・員弁広域連合</t>
    <rPh sb="0" eb="2">
      <t>クワナ</t>
    </rPh>
    <rPh sb="3" eb="5">
      <t>イナベ</t>
    </rPh>
    <rPh sb="5" eb="7">
      <t>コウイキ</t>
    </rPh>
    <rPh sb="7" eb="9">
      <t>レンゴウ</t>
    </rPh>
    <phoneticPr fontId="2"/>
  </si>
  <si>
    <t>三重地方税管理回収機構</t>
    <rPh sb="0" eb="2">
      <t>ミエ</t>
    </rPh>
    <rPh sb="2" eb="5">
      <t>チホウゼイ</t>
    </rPh>
    <rPh sb="5" eb="7">
      <t>カンリ</t>
    </rPh>
    <rPh sb="7" eb="9">
      <t>カイシュウ</t>
    </rPh>
    <rPh sb="9" eb="11">
      <t>キコウ</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</si>
  <si>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</si>
  <si>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</si>
  <si>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</si>
  <si>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</si>
  <si>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</si>
  <si>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</si>
  <si>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</si>
  <si>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</si>
  <si>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</si>
  <si>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</si>
  <si>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</si>
  <si>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</si>
  <si>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公共施設等整備に係る地方債の償還は進んでおり、将来負担比率は算定されていませんが、その反面、有形固定資産減価償却率は類似団体平均値より高い水準となります。
　今後は、将来負担比率の上昇に留意しながら、公共施設の計画的な更新を図る必要があります。</t>
    <phoneticPr fontId="5"/>
  </si>
  <si>
    <t>　公共施設等整備に係る地方債の償還は進んでおり、将来負担比率及び実質公債費比率ともに、類似団体平均より低い水準となっています。
　今後は、将来負担比率の上昇に留意しながら、公共施設の計画的な更新を図る必要があります。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</si>
</sst>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31D9-4F35-BF41-DA2866BA4B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14014</c:v>
                </c:pt>
                <c:pt idx="1">
                  <c:v>20473</c:v>
                </c:pt>
                <c:pt idx="2">
                  <c:v>29329</c:v>
                </c:pt>
                <c:pt idx="3">
                  <c:v>35535</c:v>
                </c:pt>
                <c:pt idx="4">
                  <c:v>50960</c:v>
                </c:pt>
              </c:numCache>
            </c:numRef>
          </c:val>
          <c:smooth val="0"/>
          <c:extLst>
            <c:ext xmlns:c16="http://schemas.microsoft.com/office/drawing/2014/chart" uri="{C3380CC4-5D6E-409C-BE32-E72D297353CC}">
              <c16:uniqueId val="{00000001-31D9-4F35-BF41-DA2866BA4B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7.27</c:v>
                </c:pt>
                <c:pt idx="1">
                  <c:v>8.43</c:v>
                </c:pt>
                <c:pt idx="2">
                  <c:v>10.63</c:v>
                </c:pt>
                <c:pt idx="3">
                  <c:v>22.73</c:v>
                </c:pt>
                <c:pt idx="4">
                  <c:v>14.33</c:v>
                </c:pt>
              </c:numCache>
            </c:numRef>
          </c:val>
          <c:extLst>
            <c:ext xmlns:c16="http://schemas.microsoft.com/office/drawing/2014/chart" uri="{C3380CC4-5D6E-409C-BE32-E72D297353CC}">
              <c16:uniqueId val="{00000000-34F0-4F6E-9FA9-EEC67881D3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33.94</c:v>
                </c:pt>
                <c:pt idx="1">
                  <c:v>34.03</c:v>
                </c:pt>
                <c:pt idx="2">
                  <c:v>34.69</c:v>
                </c:pt>
                <c:pt idx="3">
                  <c:v>36.020000000000003</c:v>
                </c:pt>
                <c:pt idx="4">
                  <c:v>39.409999999999997</c:v>
                </c:pt>
              </c:numCache>
            </c:numRef>
          </c:val>
          <c:extLst>
            <c:ext xmlns:c16="http://schemas.microsoft.com/office/drawing/2014/chart" uri="{C3380CC4-5D6E-409C-BE32-E72D297353CC}">
              <c16:uniqueId val="{00000001-34F0-4F6E-9FA9-EEC67881D3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0.71</c:v>
                </c:pt>
                <c:pt idx="1">
                  <c:v>1.1599999999999999</c:v>
                </c:pt>
                <c:pt idx="2">
                  <c:v>6.19</c:v>
                </c:pt>
                <c:pt idx="3">
                  <c:v>16.77</c:v>
                </c:pt>
                <c:pt idx="4">
                  <c:v>-5.43</c:v>
                </c:pt>
              </c:numCache>
            </c:numRef>
          </c:val>
          <c:smooth val="0"/>
          <c:extLst>
            <c:ext xmlns:c16="http://schemas.microsoft.com/office/drawing/2014/chart" uri="{C3380CC4-5D6E-409C-BE32-E72D297353CC}">
              <c16:uniqueId val="{00000002-34F0-4F6E-9FA9-EEC67881D3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6A-441C-92B2-F60ED120B2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6A-441C-92B2-F60ED120B27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6A-441C-92B2-F60ED120B27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B6A-441C-92B2-F60ED120B27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0.13</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1B6A-441C-92B2-F60ED120B27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5.17</c:v>
                </c:pt>
                <c:pt idx="2">
                  <c:v>#N/A</c:v>
                </c:pt>
                <c:pt idx="3">
                  <c:v>4.07</c:v>
                </c:pt>
                <c:pt idx="4">
                  <c:v>#N/A</c:v>
                </c:pt>
                <c:pt idx="5">
                  <c:v>3.82</c:v>
                </c:pt>
                <c:pt idx="6">
                  <c:v>#N/A</c:v>
                </c:pt>
                <c:pt idx="7">
                  <c:v>3.28</c:v>
                </c:pt>
                <c:pt idx="8">
                  <c:v>#N/A</c:v>
                </c:pt>
                <c:pt idx="9">
                  <c:v>3.02</c:v>
                </c:pt>
              </c:numCache>
            </c:numRef>
          </c:val>
          <c:extLst>
            <c:ext xmlns:c16="http://schemas.microsoft.com/office/drawing/2014/chart" uri="{C3380CC4-5D6E-409C-BE32-E72D297353CC}">
              <c16:uniqueId val="{00000005-1B6A-441C-92B2-F60ED120B27A}"/>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1.79</c:v>
                </c:pt>
                <c:pt idx="2">
                  <c:v>#N/A</c:v>
                </c:pt>
                <c:pt idx="3">
                  <c:v>1.88</c:v>
                </c:pt>
                <c:pt idx="4">
                  <c:v>#N/A</c:v>
                </c:pt>
                <c:pt idx="5">
                  <c:v>1.61</c:v>
                </c:pt>
                <c:pt idx="6">
                  <c:v>#N/A</c:v>
                </c:pt>
                <c:pt idx="7">
                  <c:v>2.2400000000000002</c:v>
                </c:pt>
                <c:pt idx="8">
                  <c:v>#N/A</c:v>
                </c:pt>
                <c:pt idx="9">
                  <c:v>3.7</c:v>
                </c:pt>
              </c:numCache>
            </c:numRef>
          </c:val>
          <c:extLst>
            <c:ext xmlns:c16="http://schemas.microsoft.com/office/drawing/2014/chart" uri="{C3380CC4-5D6E-409C-BE32-E72D297353CC}">
              <c16:uniqueId val="{00000006-1B6A-441C-92B2-F60ED120B27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3.28</c:v>
                </c:pt>
                <c:pt idx="2">
                  <c:v>#N/A</c:v>
                </c:pt>
                <c:pt idx="3">
                  <c:v>5.27</c:v>
                </c:pt>
                <c:pt idx="4">
                  <c:v>#N/A</c:v>
                </c:pt>
                <c:pt idx="5">
                  <c:v>3.44</c:v>
                </c:pt>
                <c:pt idx="6">
                  <c:v>#N/A</c:v>
                </c:pt>
                <c:pt idx="7">
                  <c:v>2.73</c:v>
                </c:pt>
                <c:pt idx="8">
                  <c:v>#N/A</c:v>
                </c:pt>
                <c:pt idx="9">
                  <c:v>4.97</c:v>
                </c:pt>
              </c:numCache>
            </c:numRef>
          </c:val>
          <c:extLst>
            <c:ext xmlns:c16="http://schemas.microsoft.com/office/drawing/2014/chart" uri="{C3380CC4-5D6E-409C-BE32-E72D297353CC}">
              <c16:uniqueId val="{00000007-1B6A-441C-92B2-F60ED120B27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11.72</c:v>
                </c:pt>
                <c:pt idx="2">
                  <c:v>#N/A</c:v>
                </c:pt>
                <c:pt idx="3">
                  <c:v>9.52</c:v>
                </c:pt>
                <c:pt idx="4">
                  <c:v>#N/A</c:v>
                </c:pt>
                <c:pt idx="5">
                  <c:v>10.38</c:v>
                </c:pt>
                <c:pt idx="6">
                  <c:v>#N/A</c:v>
                </c:pt>
                <c:pt idx="7">
                  <c:v>11.5</c:v>
                </c:pt>
                <c:pt idx="8">
                  <c:v>#N/A</c:v>
                </c:pt>
                <c:pt idx="9">
                  <c:v>11.74</c:v>
                </c:pt>
              </c:numCache>
            </c:numRef>
          </c:val>
          <c:extLst>
            <c:ext xmlns:c16="http://schemas.microsoft.com/office/drawing/2014/chart" uri="{C3380CC4-5D6E-409C-BE32-E72D297353CC}">
              <c16:uniqueId val="{00000008-1B6A-441C-92B2-F60ED120B2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7.27</c:v>
                </c:pt>
                <c:pt idx="2">
                  <c:v>#N/A</c:v>
                </c:pt>
                <c:pt idx="3">
                  <c:v>8.42</c:v>
                </c:pt>
                <c:pt idx="4">
                  <c:v>#N/A</c:v>
                </c:pt>
                <c:pt idx="5">
                  <c:v>10.62</c:v>
                </c:pt>
                <c:pt idx="6">
                  <c:v>#N/A</c:v>
                </c:pt>
                <c:pt idx="7">
                  <c:v>22.72</c:v>
                </c:pt>
                <c:pt idx="8">
                  <c:v>#N/A</c:v>
                </c:pt>
                <c:pt idx="9">
                  <c:v>14.32</c:v>
                </c:pt>
              </c:numCache>
            </c:numRef>
          </c:val>
          <c:extLst>
            <c:ext xmlns:c16="http://schemas.microsoft.com/office/drawing/2014/chart" uri="{C3380CC4-5D6E-409C-BE32-E72D297353CC}">
              <c16:uniqueId val="{00000009-1B6A-441C-92B2-F60ED120B2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628</c:v>
                </c:pt>
                <c:pt idx="5">
                  <c:v>602</c:v>
                </c:pt>
                <c:pt idx="8">
                  <c:v>585</c:v>
                </c:pt>
                <c:pt idx="11">
                  <c:v>583</c:v>
                </c:pt>
                <c:pt idx="14">
                  <c:v>640</c:v>
                </c:pt>
              </c:numCache>
            </c:numRef>
          </c:val>
          <c:extLst>
            <c:ext xmlns:c16="http://schemas.microsoft.com/office/drawing/2014/chart" uri="{C3380CC4-5D6E-409C-BE32-E72D297353CC}">
              <c16:uniqueId val="{00000000-4F67-4AB3-9892-4E9F33396C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67-4AB3-9892-4E9F33396C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F67-4AB3-9892-4E9F33396C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c:v>
                </c:pt>
                <c:pt idx="3">
                  <c:v>3</c:v>
                </c:pt>
                <c:pt idx="6">
                  <c:v>27</c:v>
                </c:pt>
                <c:pt idx="9">
                  <c:v>29</c:v>
                </c:pt>
                <c:pt idx="12">
                  <c:v>79</c:v>
                </c:pt>
              </c:numCache>
            </c:numRef>
          </c:val>
          <c:extLst>
            <c:ext xmlns:c16="http://schemas.microsoft.com/office/drawing/2014/chart" uri="{C3380CC4-5D6E-409C-BE32-E72D297353CC}">
              <c16:uniqueId val="{00000003-4F67-4AB3-9892-4E9F33396C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179</c:v>
                </c:pt>
                <c:pt idx="3">
                  <c:v>182</c:v>
                </c:pt>
                <c:pt idx="6">
                  <c:v>189</c:v>
                </c:pt>
                <c:pt idx="9">
                  <c:v>177</c:v>
                </c:pt>
                <c:pt idx="12">
                  <c:v>201</c:v>
                </c:pt>
              </c:numCache>
            </c:numRef>
          </c:val>
          <c:extLst>
            <c:ext xmlns:c16="http://schemas.microsoft.com/office/drawing/2014/chart" uri="{C3380CC4-5D6E-409C-BE32-E72D297353CC}">
              <c16:uniqueId val="{00000004-4F67-4AB3-9892-4E9F33396C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67-4AB3-9892-4E9F33396C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67-4AB3-9892-4E9F33396C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550</c:v>
                </c:pt>
                <c:pt idx="3">
                  <c:v>541</c:v>
                </c:pt>
                <c:pt idx="6">
                  <c:v>534</c:v>
                </c:pt>
                <c:pt idx="9">
                  <c:v>547</c:v>
                </c:pt>
                <c:pt idx="12">
                  <c:v>566</c:v>
                </c:pt>
              </c:numCache>
            </c:numRef>
          </c:val>
          <c:extLst>
            <c:ext xmlns:c16="http://schemas.microsoft.com/office/drawing/2014/chart" uri="{C3380CC4-5D6E-409C-BE32-E72D297353CC}">
              <c16:uniqueId val="{00000007-4F67-4AB3-9892-4E9F33396C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112</c:v>
                </c:pt>
                <c:pt idx="2">
                  <c:v>#N/A</c:v>
                </c:pt>
                <c:pt idx="3">
                  <c:v>#N/A</c:v>
                </c:pt>
                <c:pt idx="4">
                  <c:v>124</c:v>
                </c:pt>
                <c:pt idx="5">
                  <c:v>#N/A</c:v>
                </c:pt>
                <c:pt idx="6">
                  <c:v>#N/A</c:v>
                </c:pt>
                <c:pt idx="7">
                  <c:v>165</c:v>
                </c:pt>
                <c:pt idx="8">
                  <c:v>#N/A</c:v>
                </c:pt>
                <c:pt idx="9">
                  <c:v>#N/A</c:v>
                </c:pt>
                <c:pt idx="10">
                  <c:v>170</c:v>
                </c:pt>
                <c:pt idx="11">
                  <c:v>#N/A</c:v>
                </c:pt>
                <c:pt idx="12">
                  <c:v>#N/A</c:v>
                </c:pt>
                <c:pt idx="13">
                  <c:v>206</c:v>
                </c:pt>
                <c:pt idx="14">
                  <c:v>#N/A</c:v>
                </c:pt>
              </c:numCache>
            </c:numRef>
          </c:val>
          <c:smooth val="0"/>
          <c:extLst>
            <c:ext xmlns:c16="http://schemas.microsoft.com/office/drawing/2014/chart" uri="{C3380CC4-5D6E-409C-BE32-E72D297353CC}">
              <c16:uniqueId val="{00000008-4F67-4AB3-9892-4E9F33396C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7532</c:v>
                </c:pt>
                <c:pt idx="5">
                  <c:v>7836</c:v>
                </c:pt>
                <c:pt idx="8">
                  <c:v>8098</c:v>
                </c:pt>
                <c:pt idx="11">
                  <c:v>8168</c:v>
                </c:pt>
                <c:pt idx="14">
                  <c:v>8137</c:v>
                </c:pt>
              </c:numCache>
            </c:numRef>
          </c:val>
          <c:extLst>
            <c:ext xmlns:c16="http://schemas.microsoft.com/office/drawing/2014/chart" uri="{C3380CC4-5D6E-409C-BE32-E72D297353CC}">
              <c16:uniqueId val="{00000000-C6C3-4CEE-A1F0-D99B390F79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c:v>
                </c:pt>
                <c:pt idx="5">
                  <c:v>14</c:v>
                </c:pt>
                <c:pt idx="8">
                  <c:v>11</c:v>
                </c:pt>
                <c:pt idx="11">
                  <c:v>8</c:v>
                </c:pt>
                <c:pt idx="14">
                  <c:v>6</c:v>
                </c:pt>
              </c:numCache>
            </c:numRef>
          </c:val>
          <c:extLst>
            <c:ext xmlns:c16="http://schemas.microsoft.com/office/drawing/2014/chart" uri="{C3380CC4-5D6E-409C-BE32-E72D297353CC}">
              <c16:uniqueId val="{00000001-C6C3-4CEE-A1F0-D99B390F79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4785</c:v>
                </c:pt>
                <c:pt idx="5">
                  <c:v>4763</c:v>
                </c:pt>
                <c:pt idx="8">
                  <c:v>5091</c:v>
                </c:pt>
                <c:pt idx="11">
                  <c:v>5363</c:v>
                </c:pt>
                <c:pt idx="14">
                  <c:v>6160</c:v>
                </c:pt>
              </c:numCache>
            </c:numRef>
          </c:val>
          <c:extLst>
            <c:ext xmlns:c16="http://schemas.microsoft.com/office/drawing/2014/chart" uri="{C3380CC4-5D6E-409C-BE32-E72D297353CC}">
              <c16:uniqueId val="{00000002-C6C3-4CEE-A1F0-D99B390F79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C3-4CEE-A1F0-D99B390F79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C3-4CEE-A1F0-D99B390F79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C3-4CEE-A1F0-D99B390F79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C3-4CEE-A1F0-D99B390F79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739</c:v>
                </c:pt>
                <c:pt idx="3">
                  <c:v>1375</c:v>
                </c:pt>
                <c:pt idx="6">
                  <c:v>1354</c:v>
                </c:pt>
                <c:pt idx="9">
                  <c:v>1326</c:v>
                </c:pt>
                <c:pt idx="12">
                  <c:v>1280</c:v>
                </c:pt>
              </c:numCache>
            </c:numRef>
          </c:val>
          <c:extLst>
            <c:ext xmlns:c16="http://schemas.microsoft.com/office/drawing/2014/chart" uri="{C3380CC4-5D6E-409C-BE32-E72D297353CC}">
              <c16:uniqueId val="{00000007-C6C3-4CEE-A1F0-D99B390F79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2139</c:v>
                </c:pt>
                <c:pt idx="3">
                  <c:v>2000</c:v>
                </c:pt>
                <c:pt idx="6">
                  <c:v>2074</c:v>
                </c:pt>
                <c:pt idx="9">
                  <c:v>2094</c:v>
                </c:pt>
                <c:pt idx="12">
                  <c:v>1987</c:v>
                </c:pt>
              </c:numCache>
            </c:numRef>
          </c:val>
          <c:extLst>
            <c:ext xmlns:c16="http://schemas.microsoft.com/office/drawing/2014/chart" uri="{C3380CC4-5D6E-409C-BE32-E72D297353CC}">
              <c16:uniqueId val="{00000008-C6C3-4CEE-A1F0-D99B390F79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C3-4CEE-A1F0-D99B390F79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5689</c:v>
                </c:pt>
                <c:pt idx="3">
                  <c:v>5962</c:v>
                </c:pt>
                <c:pt idx="6">
                  <c:v>6458</c:v>
                </c:pt>
                <c:pt idx="9">
                  <c:v>6866</c:v>
                </c:pt>
                <c:pt idx="12">
                  <c:v>7298</c:v>
                </c:pt>
              </c:numCache>
            </c:numRef>
          </c:val>
          <c:extLst>
            <c:ext xmlns:c16="http://schemas.microsoft.com/office/drawing/2014/chart" uri="{C3380CC4-5D6E-409C-BE32-E72D297353CC}">
              <c16:uniqueId val="{0000000A-C6C3-4CEE-A1F0-D99B390F79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C3-4CEE-A1F0-D99B390F79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2102</c:v>
                </c:pt>
                <c:pt idx="1">
                  <c:v>2357</c:v>
                </c:pt>
                <c:pt idx="2">
                  <c:v>2560</c:v>
                </c:pt>
              </c:numCache>
            </c:numRef>
          </c:val>
          <c:extLst>
            <c:ext xmlns:c16="http://schemas.microsoft.com/office/drawing/2014/chart" uri="{C3380CC4-5D6E-409C-BE32-E72D297353CC}">
              <c16:uniqueId val="{00000000-CB86-43A6-8F56-5066A331C3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148</c:v>
                </c:pt>
                <c:pt idx="1">
                  <c:v>148</c:v>
                </c:pt>
                <c:pt idx="2">
                  <c:v>148</c:v>
                </c:pt>
              </c:numCache>
            </c:numRef>
          </c:val>
          <c:extLst>
            <c:ext xmlns:c16="http://schemas.microsoft.com/office/drawing/2014/chart" uri="{C3380CC4-5D6E-409C-BE32-E72D297353CC}">
              <c16:uniqueId val="{00000001-CB86-43A6-8F56-5066A331C3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1992</c:v>
                </c:pt>
                <c:pt idx="1">
                  <c:v>1973</c:v>
                </c:pt>
                <c:pt idx="2">
                  <c:v>2586</c:v>
                </c:pt>
              </c:numCache>
            </c:numRef>
          </c:val>
          <c:extLst>
            <c:ext xmlns:c16="http://schemas.microsoft.com/office/drawing/2014/chart" uri="{C3380CC4-5D6E-409C-BE32-E72D297353CC}">
              <c16:uniqueId val="{00000002-CB86-43A6-8F56-5066A331C3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{E1D43F2F-D319-44EF-AD0F-88D2B9B5FE90}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B79-4650-B23A-8CB9C0F1AF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{087CC9D0-6DBC-48C2-AF60-B65B4AA5529F}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79-4650-B23A-8CB9C0F1AF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{BA59016B-4D69-4469-BBAB-37B2B33FBDA9}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79-4650-B23A-8CB9C0F1AF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{6EC00671-A2CA-49DF-B469-7AB46612DDA6}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79-4650-B23A-8CB9C0F1AF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{D975C2A1-AF9A-42E9-8157-7CB4E833063A}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79-4650-B23A-8CB9C0F1AF4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{0D16BC52-58C2-4C8E-999A-FA8B627A6142}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B79-4650-B23A-8CB9C0F1AF4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{2AF4D2C4-B43A-423D-8671-87A1C8E2E48F}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B79-4650-B23A-8CB9C0F1AF4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{0219E574-D029-44FC-907E-13B4A7CA1345}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B79-4650-B23A-8CB9C0F1AF4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{DE018EEF-626B-4ED5-8748-D03BD749384C}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B79-4650-B23A-8CB9C0F1AF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66.599999999999994</c:v>
                </c:pt>
                <c:pt idx="8">
                  <c:v>67.900000000000006</c:v>
                </c:pt>
                <c:pt idx="16">
                  <c:v>69</c:v>
                </c:pt>
                <c:pt idx="24">
                  <c:v>70.400000000000006</c:v>
                </c:pt>
                <c:pt idx="32">
                  <c:v>69.900000000000006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79-4650-B23A-8CB9C0F1AF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{B7B60EA6-360D-4175-AFAF-5D32A49D210C}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B79-4650-B23A-8CB9C0F1AF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{A97302B3-CA7D-4BDD-8B0F-FE3E0CBC3645}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79-4650-B23A-8CB9C0F1AF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{658D0D28-35A7-452F-A490-445B1F5819A5}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79-4650-B23A-8CB9C0F1AF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{531EBF5A-8C8F-4D3A-B44B-D1E44B18C043}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79-4650-B23A-8CB9C0F1AF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{8BA43487-0E23-4F71-A1EC-4BF33780BBB8}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79-4650-B23A-8CB9C0F1AF4F}"/>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{7E690D8E-86B6-4B31-81D5-5927565FB19B}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B79-4650-B23A-8CB9C0F1AF4F}"/>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{E81100D7-011C-4516-A100-E5F8BC156A18}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B79-4650-B23A-8CB9C0F1AF4F}"/>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{8077B2FC-7E98-4F60-B14B-1A9E121342C3}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B79-4650-B23A-8CB9C0F1AF4F}"/>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{3D16D65C-084B-4B66-BDBE-01F758149845}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B79-4650-B23A-8CB9C0F1AF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0B79-4650-B23A-8CB9C0F1AF4F}"/>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{B533B1C1-46C8-4A1C-9484-78674ADA2396}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5ED-4E39-A343-024C12AF50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{10065401-BB27-44F7-A689-6B9D813E84A4}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ED-4E39-A343-024C12AF50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{162B837B-5660-4669-AEA4-5716679703A1}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ED-4E39-A343-024C12AF50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{18B4BDBE-4A34-4B35-9498-6E2438D3EF45}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ED-4E39-A343-024C12AF50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{F7FCCF7B-A436-4CDA-A25A-19C4651DABF7}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ED-4E39-A343-024C12AF50F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{4CDCF8E9-C8A0-4DEB-9212-741F9E31059A}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5ED-4E39-A343-024C12AF50F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{C90B7CAD-9FD5-49CC-BBA7-81B665D9566F}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5ED-4E39-A343-024C12AF50F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{A3ED1420-77E9-4706-8542-FE9636419ADF}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5ED-4E39-A343-024C12AF50F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{669D902B-F502-49A5-B7C4-C8152E37D09D}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5ED-4E39-A343-024C12AF50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2.2000000000000002</c:v>
                </c:pt>
                <c:pt idx="16">
                  <c:v>2.5</c:v>
                </c:pt>
                <c:pt idx="24">
                  <c:v>2.7</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ED-4E39-A343-024C12AF50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{BE351BE1-A950-4ED3-8F1A-814AF043D44B}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5ED-4E39-A343-024C12AF50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{D36446A9-95C5-4F4F-9439-21961D3D0C35}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ED-4E39-A343-024C12AF50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{B036E513-BE3C-449D-B7FF-A94AB4D34F1D}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ED-4E39-A343-024C12AF50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{F0BB3914-6E83-4FCF-BC00-3877BED2AE4B}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ED-4E39-A343-024C12AF50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{445C0B93-DA96-4B4B-9C3F-721BA771D8B9}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ED-4E39-A343-024C12AF50FC}"/>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{2C92442D-E916-4C4D-9F44-20CC0D7D89A5}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5ED-4E39-A343-024C12AF50FC}"/>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{613F4610-D54F-478E-8E45-2E925B2BFCAB}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5ED-4E39-A343-024C12AF50F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{D124E402-7080-41DA-85E7-FA817A73F1E7}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5ED-4E39-A343-024C12AF50F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{778EC224-5DA7-4DB2-B461-1DD720B54B02}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5ED-4E39-A343-024C12AF50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65ED-4E39-A343-024C12AF50FC}"/>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元利償還金について、近年、地方債の借入額が増加傾向にあり、今年度は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算入公債費等は、前年度より</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百万円増加しており、全体として実質公債費比率の分子の額は、前年度より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百万円の増加である。</a:t>
          </a:r>
          <a:endParaRPr lang="ja-JP" altLang="ja-JP" sz="1400">
            <a:effectLst/>
          </a:endParaRPr>
        </a:p>
        <a:p>
          <a:r>
            <a:rPr kumimoji="1" lang="ja-JP" altLang="ja-JP" sz="1100">
              <a:solidFill>
                <a:schemeClr val="dk1"/>
              </a:solidFill>
              <a:effectLst/>
              <a:latin typeface="+mn-lt"/>
              <a:ea typeface="+mn-ea"/>
              <a:cs typeface="+mn-cs"/>
            </a:rPr>
            <a:t>　公共施設の老朽化が進んでいるため、施設改修のため起債をする必要があり、今後も値の増加が見込まれるが、的確な事業の選択により、起債に大きく依存することのない財政運営に努める。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将来負担額では、起債の増加により一般会計等に係る地方債の現在高が、前年度より</a:t>
          </a:r>
          <a:r>
            <a:rPr kumimoji="1" lang="en-US" altLang="ja-JP" sz="1100">
              <a:solidFill>
                <a:schemeClr val="dk1"/>
              </a:solidFill>
              <a:effectLst/>
              <a:latin typeface="+mn-lt"/>
              <a:ea typeface="+mn-ea"/>
              <a:cs typeface="+mn-cs"/>
            </a:rPr>
            <a:t>432</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また、充当可能財源等については、充当可能基金が前年度より</a:t>
          </a:r>
          <a:r>
            <a:rPr kumimoji="1" lang="en-US" altLang="ja-JP" sz="1100">
              <a:solidFill>
                <a:schemeClr val="dk1"/>
              </a:solidFill>
              <a:effectLst/>
              <a:latin typeface="+mn-lt"/>
              <a:ea typeface="+mn-ea"/>
              <a:cs typeface="+mn-cs"/>
            </a:rPr>
            <a:t>797</a:t>
          </a:r>
          <a:r>
            <a:rPr kumimoji="1" lang="ja-JP" altLang="ja-JP" sz="1100">
              <a:solidFill>
                <a:schemeClr val="dk1"/>
              </a:solidFill>
              <a:effectLst/>
              <a:latin typeface="+mn-lt"/>
              <a:ea typeface="+mn-ea"/>
              <a:cs typeface="+mn-cs"/>
            </a:rPr>
            <a:t>百万円増加し、全体として将来負担比率の分子の額は、</a:t>
          </a:r>
          <a:r>
            <a:rPr kumimoji="1" lang="en-US" altLang="ja-JP" sz="1100">
              <a:solidFill>
                <a:schemeClr val="dk1"/>
              </a:solidFill>
              <a:effectLst/>
              <a:latin typeface="+mn-lt"/>
              <a:ea typeface="+mn-ea"/>
              <a:cs typeface="+mn-cs"/>
            </a:rPr>
            <a:t>484</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今後も将来世代への負担を抑えるよう適切な事業の選択を行い、財政の健全化に努める。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三重県東員町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今年度は財政調整基金へ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百万円積み立てを行い、特定目的基金においては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百万円積み立てを行った。基金全体としては、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老朽化した教育施設の長寿命化等の施設改修等に備えて、公共施設整備基金へ積み立てていく予定ではあるが、義務的経費の増加や、老朽化した施設の改修工事が予定されている事から、基金全体としては中期的には減少傾向とな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　：　公共施設の計画的な整備の推進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まちづくり基金　：　まちづくりを推進する事業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墓地公園管理基金　：　墓地公園の適正管理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　：　森林整備の推進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石油貯蔵施設立地対策等交付金基金　：　消防力の増強に係る事業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　：　老朽化した公共施設の長寿命化等の施設改修に備えて積立てを行い、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まちづくり基金　：　将来のまちづくり推進事業に備えて積立てを行い、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墓地公園管理基金　：　墓地公園管理費用に備えて積立てを行い、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　：　森林整備を効果的に実施するための財源として積立てを行い、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石油貯蔵施設立地対策等交付金基金　：　消防力強化のための財源として積立てを行い、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　：　老朽化した公共施設の長寿命化等の施設改修に備えて、計画的に積み立てを行う。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今年度は財政調整基金へ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財政調整基金の残高は、災害時に備え標準財政規模の２０％（約１３億円）を確保することとしている。。義務的経費の増加等により、中期的には減少していく見込みであるが、標準財政規模の２０％＋</a:t>
          </a:r>
          <a:r>
            <a:rPr kumimoji="1" lang="el-GR"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α</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を維持するように努める。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経済事情の急激な変動等により著しく財源が不足する場合において、町債の償還の財源に充てるときに備え、適切に残高を確保する。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03C2A6B-92DD-4C67-8E99-7F05A9C5DF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133636-8EC5-44FB-8EA0-DF522B33D6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241D7C8-2D8F-43B3-ABFA-F6CDE4ED53E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F624D1C-401D-48A7-BF15-31D8AE1FD83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8D6C4C9-C040-45B6-9EA1-9DAC10DA9F3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4CD99D8-5BB4-4E22-82FC-A89D1A47D92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A97D0F9-43C9-4B89-9002-96C26F181DA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D4BF6B8-D98B-4BCA-AACF-ACEACFD8440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0266355-B246-4AB7-A563-DB9E4E08953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1AD2255-C8F2-4674-9E46-334078801A8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81DEF55-BD0C-4D3C-BF64-2F50AC8AEBA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6C23BFB-B8F0-4D85-B679-CA59D49F48D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29DAA72-9483-4511-B8EC-494FC58F787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4821DB1-3E68-4597-B7B6-F7EDEEB55CA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FDC71A2-B43E-4D61-AC68-AE54923368A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5DBC3FC-926C-4B95-85B8-273ED97B38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EF77AC2-6CF0-45F4-B7BC-121258B20A7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665C954-A4DE-4A5E-85AD-5F51C5064CB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3395BAC-08AA-4382-9DC8-2953AAF7992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57B26F5-280E-408D-B4F8-217A82455FC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A086392-167F-4843-B6E0-BEBCEB61CE5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23506E9-A7F8-4F8F-997E-B3B873B6211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25,934
25,200
22.68
11,606,934
10,668,304
930,747
6,495,946
7,297,800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DDF7C39-EDF9-49BC-A182-38A26B417A1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CB4A12F-4794-479D-BBB9-1AF3896D8D2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3A391A6-6842-4501-97D4-E54B90560A5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4A86D51-9440-40A9-A98F-C3ADF527C3B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A52786D-0619-4231-BBB1-FD60AFBB407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AD081BC-124C-4690-85A4-9B8D0D13B46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B9CDFF9-10F5-4257-82AC-1F13151DA7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700696D-0795-4AF8-897E-11672B1408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BDB4F17-3A11-49D0-A18E-957226F3FE2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55491D1-9A82-4526-894D-212017F53D8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5373724-C04B-487E-8604-9FF0CFEFA2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D2C85FB-E624-4242-A818-30EE238194B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4DEE4F0-BBFC-4C05-A29C-58CC8D8BF28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F650FDF-FC30-4680-96B3-58BF4756C55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1CF6F87-FC0C-43C9-B02A-70EE7ED7BEC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2E02E79-EC6C-4F56-A711-0C0A1C94D1C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2728977-88F3-450F-B184-8582DD796E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E44406F-B76D-4EC1-A8A2-D8EAEECBC7F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6686814-9DDB-4DD2-BFDF-89DB3019E26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A7FF56C-9DE4-4FE2-BD4E-85CCAE28A0D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89656E1-0991-4F68-ACB7-1F2EDD25316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5C3B68F-901C-4946-9266-263E203166D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F78477D-D01A-4D84-9583-E2B6895902F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CACF581-DE4A-40B9-AF95-A575B84D67D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C6490D2-FC9E-42AD-A247-43B79ED4E90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6959B2F-D1F1-4931-988E-CFBBC0E73B5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16696DB-8D3F-458D-89DC-AD3E551ECC5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46AC424-CD53-4702-8A61-9B1C7930EBC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AECD0CC-89EF-44D9-BFA4-250A0FC1C12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02DCD59-2639-4A7C-A0B6-CD050455189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0E2243E-A841-4E35-B4C3-8265CAF6F0F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71A413D-280F-4FFC-A0AD-889C55CC2F4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382A995-72A7-4F1F-AD46-955A33C5141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7893EB3-CF39-4D58-BF35-DAA72A9699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4C8BC42-5221-476C-A745-427AF788D65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有形固定資産減価償却率については、類似団体平均を上回る水準となっています。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42B227E-1CA0-408D-B728-0C89E8B08E7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DBBF68B-13E2-43E1-AFC7-3A4B54E9FE1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D906CF9-A956-4039-9FEF-6AFB2707EE8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07D5E93-9F13-41CD-A3EE-D92CD0DD324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17367F5-3C3B-4CCC-9B20-F68A46DB476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883A027-63AB-4AF3-A0CA-C2995AC12C8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4690D08-AC0B-4105-81BB-EB97A16F543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46F1073-85DA-49E4-9905-D82BD7F2433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3463269-C6BD-48F4-ACB3-FAA517ECA53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2226BCE-0F30-40B9-87DB-84461722D0F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83E519E-297D-479C-8BF1-414A1D63951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AA0F262-83C0-4B7A-9116-6E9FF291E6E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270B44C-86FF-4C97-8C80-47F6A0882B2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BAA8D23-B7B8-4D15-9C3F-3BAC18E6A3E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5546139-A13E-45F5-8E38-00B5449E3E9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E794754-A433-445A-927B-B793D485BF2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5" name="直線コネクタ 74">
          <a:extLst>
            <a:ext uri="{FF2B5EF4-FFF2-40B4-BE49-F238E27FC236}">
              <a16:creationId xmlns:a16="http://schemas.microsoft.com/office/drawing/2014/main" id="{C4A55118-88A7-4AAB-B92A-52E59D28D083}"/>
            </a:ext>
          </a:extLst>
        </xdr:cNvPr>
        <xdr:cNvCxnSpPr/>
      </xdr:nvCxnSpPr>
      <xdr:spPr>
        <a:xfrm flipV="1">
          <a:off x="4760595" y="5561118"/>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6" name="有形固定資産減価償却率最小値テキスト">
          <a:extLst>
            <a:ext uri="{FF2B5EF4-FFF2-40B4-BE49-F238E27FC236}">
              <a16:creationId xmlns:a16="http://schemas.microsoft.com/office/drawing/2014/main" id="{D6B8A98E-D657-4BF0-A686-9CDDD79B6B12}"/>
            </a:ext>
          </a:extLst>
        </xdr:cNvPr>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7" name="直線コネクタ 76">
          <a:extLst>
            <a:ext uri="{FF2B5EF4-FFF2-40B4-BE49-F238E27FC236}">
              <a16:creationId xmlns:a16="http://schemas.microsoft.com/office/drawing/2014/main" id="{9C012E03-5B81-44D0-A095-FBC29C11CB03}"/>
            </a:ext>
          </a:extLst>
        </xdr:cNvPr>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8" name="有形固定資産減価償却率最大値テキスト">
          <a:extLst>
            <a:ext uri="{FF2B5EF4-FFF2-40B4-BE49-F238E27FC236}">
              <a16:creationId xmlns:a16="http://schemas.microsoft.com/office/drawing/2014/main" id="{906D8F9E-DCE2-48F6-B915-357868811F86}"/>
            </a:ext>
          </a:extLst>
        </xdr:cNvPr>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9" name="直線コネクタ 78">
          <a:extLst>
            <a:ext uri="{FF2B5EF4-FFF2-40B4-BE49-F238E27FC236}">
              <a16:creationId xmlns:a16="http://schemas.microsoft.com/office/drawing/2014/main" id="{37185BB5-F79D-434B-A882-C1ED99F5404B}"/>
            </a:ext>
          </a:extLst>
        </xdr:cNvPr>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87224</xdr:rowOff>
    </xdr:from>
    <xdr:ext cx="405111" cy="259045"/>
    <xdr:sp macro="" textlink="">
      <xdr:nvSpPr>
        <xdr:cNvPr id="80" name="有形固定資産減価償却率平均値テキスト">
          <a:extLst>
            <a:ext uri="{FF2B5EF4-FFF2-40B4-BE49-F238E27FC236}">
              <a16:creationId xmlns:a16="http://schemas.microsoft.com/office/drawing/2014/main" id="{7A62A0BE-4E89-4C00-A930-9F4B20F35487}"/>
            </a:ext>
          </a:extLst>
        </xdr:cNvPr>
        <xdr:cNvSpPr txBox="1"/>
      </xdr:nvSpPr>
      <xdr:spPr>
        <a:xfrm>
          <a:off x="4813300" y="6002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フローチャート: 判断 80">
          <a:extLst>
            <a:ext uri="{FF2B5EF4-FFF2-40B4-BE49-F238E27FC236}">
              <a16:creationId xmlns:a16="http://schemas.microsoft.com/office/drawing/2014/main" id="{3ACF399E-F7CC-41B2-AD71-165BFD8B46EF}"/>
            </a:ext>
          </a:extLst>
        </xdr:cNvPr>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2" name="フローチャート: 判断 81">
          <a:extLst>
            <a:ext uri="{FF2B5EF4-FFF2-40B4-BE49-F238E27FC236}">
              <a16:creationId xmlns:a16="http://schemas.microsoft.com/office/drawing/2014/main" id="{3AC90D2B-B54D-4049-A810-65A564309360}"/>
            </a:ext>
          </a:extLst>
        </xdr:cNvPr>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フローチャート: 判断 82">
          <a:extLst>
            <a:ext uri="{FF2B5EF4-FFF2-40B4-BE49-F238E27FC236}">
              <a16:creationId xmlns:a16="http://schemas.microsoft.com/office/drawing/2014/main" id="{802DEBD8-E619-4450-BD29-CF1DBB9864BC}"/>
            </a:ext>
          </a:extLst>
        </xdr:cNvPr>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C45257EC-B4F9-4843-9814-C6478203B85F}"/>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94BC11A8-230E-4160-8CB9-FC93D81F0BCC}"/>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89CCE9C-0D73-4669-9DBC-F25B308A4A8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066006B-330B-47C0-AC7F-67EFBD8C417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D9718E2-DED9-4853-BE91-5A86417BD29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3583350-A762-486B-B031-2FD9880357A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CFB5FA9-44B5-4B3E-8E8C-DD6D65FCB7D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80010</xdr:rowOff>
    </xdr:from>
    <xdr:to>
      <xdr:col>23</xdr:col>
      <xdr:colOff>136525</xdr:colOff>
      <xdr:row>33</xdr:row>
      <xdr:rowOff>10160</xdr:rowOff>
    </xdr:to>
    <xdr:sp macro="" textlink="">
      <xdr:nvSpPr>
        <xdr:cNvPr id="91" name="楕円 90">
          <a:extLst>
            <a:ext uri="{FF2B5EF4-FFF2-40B4-BE49-F238E27FC236}">
              <a16:creationId xmlns:a16="http://schemas.microsoft.com/office/drawing/2014/main" id="{A1702306-FB30-4BE6-8C58-C0A006C140C4}"/>
            </a:ext>
          </a:extLst>
        </xdr:cNvPr>
        <xdr:cNvSpPr/>
      </xdr:nvSpPr>
      <xdr:spPr>
        <a:xfrm>
          <a:off x="47117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58437</xdr:rowOff>
    </xdr:from>
    <xdr:ext cx="405111" cy="259045"/>
    <xdr:sp macro="" textlink="">
      <xdr:nvSpPr>
        <xdr:cNvPr id="92" name="有形固定資産減価償却率該当値テキスト">
          <a:extLst>
            <a:ext uri="{FF2B5EF4-FFF2-40B4-BE49-F238E27FC236}">
              <a16:creationId xmlns:a16="http://schemas.microsoft.com/office/drawing/2014/main" id="{D356873C-53E6-45FF-9600-6BE08565119A}"/>
            </a:ext>
          </a:extLst>
        </xdr:cNvPr>
        <xdr:cNvSpPr txBox="1"/>
      </xdr:nvSpPr>
      <xdr:spPr>
        <a:xfrm>
          <a:off x="4813300" y="631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98002</xdr:rowOff>
    </xdr:from>
    <xdr:to>
      <xdr:col>19</xdr:col>
      <xdr:colOff>187325</xdr:colOff>
      <xdr:row>33</xdr:row>
      <xdr:rowOff>28152</xdr:rowOff>
    </xdr:to>
    <xdr:sp macro="" textlink="">
      <xdr:nvSpPr>
        <xdr:cNvPr id="93" name="楕円 92">
          <a:extLst>
            <a:ext uri="{FF2B5EF4-FFF2-40B4-BE49-F238E27FC236}">
              <a16:creationId xmlns:a16="http://schemas.microsoft.com/office/drawing/2014/main" id="{D883F1FB-AAF6-46D9-A7B5-A9DACC434512}"/>
            </a:ext>
          </a:extLst>
        </xdr:cNvPr>
        <xdr:cNvSpPr/>
      </xdr:nvSpPr>
      <xdr:spPr>
        <a:xfrm>
          <a:off x="40005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130810</xdr:rowOff>
    </xdr:from>
    <xdr:to>
      <xdr:col>23</xdr:col>
      <xdr:colOff>85725</xdr:colOff>
      <xdr:row>32</xdr:row>
      <xdr:rowOff>148802</xdr:rowOff>
    </xdr:to>
    <xdr:cxnSp macro="">
      <xdr:nvCxnSpPr>
        <xdr:cNvPr id="94" name="直線コネクタ 93">
          <a:extLst>
            <a:ext uri="{FF2B5EF4-FFF2-40B4-BE49-F238E27FC236}">
              <a16:creationId xmlns:a16="http://schemas.microsoft.com/office/drawing/2014/main" id="{469AABF2-39DB-428E-AED5-E5C6A739A3FB}"/>
            </a:ext>
          </a:extLst>
        </xdr:cNvPr>
        <xdr:cNvCxnSpPr/>
      </xdr:nvCxnSpPr>
      <xdr:spPr>
        <a:xfrm flipV="1">
          <a:off x="4051300" y="6388735"/>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95" name="楕円 94">
          <a:extLst>
            <a:ext uri="{FF2B5EF4-FFF2-40B4-BE49-F238E27FC236}">
              <a16:creationId xmlns:a16="http://schemas.microsoft.com/office/drawing/2014/main" id="{0225F02E-3F46-46A4-AF84-18AE55A9611A}"/>
            </a:ext>
          </a:extLst>
        </xdr:cNvPr>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32</xdr:row>
      <xdr:rowOff>148802</xdr:rowOff>
    </xdr:to>
    <xdr:cxnSp macro="">
      <xdr:nvCxnSpPr>
        <xdr:cNvPr id="96" name="直線コネクタ 95">
          <a:extLst>
            <a:ext uri="{FF2B5EF4-FFF2-40B4-BE49-F238E27FC236}">
              <a16:creationId xmlns:a16="http://schemas.microsoft.com/office/drawing/2014/main" id="{99763560-8E69-4D57-8E8D-8DF2686A5CF7}"/>
            </a:ext>
          </a:extLst>
        </xdr:cNvPr>
        <xdr:cNvCxnSpPr/>
      </xdr:nvCxnSpPr>
      <xdr:spPr>
        <a:xfrm>
          <a:off x="3289300" y="635635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8043</xdr:rowOff>
    </xdr:from>
    <xdr:to>
      <xdr:col>11</xdr:col>
      <xdr:colOff>187325</xdr:colOff>
      <xdr:row>32</xdr:row>
      <xdr:rowOff>109643</xdr:rowOff>
    </xdr:to>
    <xdr:sp macro="" textlink="">
      <xdr:nvSpPr>
        <xdr:cNvPr id="97" name="楕円 96">
          <a:extLst>
            <a:ext uri="{FF2B5EF4-FFF2-40B4-BE49-F238E27FC236}">
              <a16:creationId xmlns:a16="http://schemas.microsoft.com/office/drawing/2014/main" id="{8402CBF1-0A40-4CF0-A612-C059F1F66FDA}"/>
            </a:ext>
          </a:extLst>
        </xdr:cNvPr>
        <xdr:cNvSpPr/>
      </xdr:nvSpPr>
      <xdr:spPr>
        <a:xfrm>
          <a:off x="2476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58843</xdr:rowOff>
    </xdr:from>
    <xdr:to>
      <xdr:col>15</xdr:col>
      <xdr:colOff>136525</xdr:colOff>
      <xdr:row>32</xdr:row>
      <xdr:rowOff>98425</xdr:rowOff>
    </xdr:to>
    <xdr:cxnSp macro="">
      <xdr:nvCxnSpPr>
        <xdr:cNvPr id="98" name="直線コネクタ 97">
          <a:extLst>
            <a:ext uri="{FF2B5EF4-FFF2-40B4-BE49-F238E27FC236}">
              <a16:creationId xmlns:a16="http://schemas.microsoft.com/office/drawing/2014/main" id="{110355DD-241D-4CA1-AA58-3F5FA51313B5}"/>
            </a:ext>
          </a:extLst>
        </xdr:cNvPr>
        <xdr:cNvCxnSpPr/>
      </xdr:nvCxnSpPr>
      <xdr:spPr>
        <a:xfrm>
          <a:off x="2527300" y="631676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99" name="楕円 98">
          <a:extLst>
            <a:ext uri="{FF2B5EF4-FFF2-40B4-BE49-F238E27FC236}">
              <a16:creationId xmlns:a16="http://schemas.microsoft.com/office/drawing/2014/main" id="{CCD98BA7-9CCC-495C-960C-76FCE7540D6F}"/>
            </a:ext>
          </a:extLst>
        </xdr:cNvPr>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58843</xdr:rowOff>
    </xdr:to>
    <xdr:cxnSp macro="">
      <xdr:nvCxnSpPr>
        <xdr:cNvPr id="100" name="直線コネクタ 99">
          <a:extLst>
            <a:ext uri="{FF2B5EF4-FFF2-40B4-BE49-F238E27FC236}">
              <a16:creationId xmlns:a16="http://schemas.microsoft.com/office/drawing/2014/main" id="{62E61E1B-2FA7-4B58-9537-90F909F50619}"/>
            </a:ext>
          </a:extLst>
        </xdr:cNvPr>
        <xdr:cNvCxnSpPr/>
      </xdr:nvCxnSpPr>
      <xdr:spPr>
        <a:xfrm>
          <a:off x="1765300" y="626999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142892</xdr:rowOff>
    </xdr:from>
    <xdr:ext cx="405111" cy="259045"/>
    <xdr:sp macro="" textlink="">
      <xdr:nvSpPr>
        <xdr:cNvPr id="101" name="n_1aveValue有形固定資産減価償却率">
          <a:extLst>
            <a:ext uri="{FF2B5EF4-FFF2-40B4-BE49-F238E27FC236}">
              <a16:creationId xmlns:a16="http://schemas.microsoft.com/office/drawing/2014/main" id="{4F0B76BE-008C-4505-A484-F17865CC3F3B}"/>
            </a:ext>
          </a:extLst>
        </xdr:cNvPr>
        <xdr:cNvSpPr txBox="1"/>
      </xdr:nvSpPr>
      <xdr:spPr>
        <a:xfrm>
          <a:off x="38360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92515</xdr:rowOff>
    </xdr:from>
    <xdr:ext cx="405111" cy="259045"/>
    <xdr:sp macro="" textlink="">
      <xdr:nvSpPr>
        <xdr:cNvPr id="102" name="n_2aveValue有形固定資産減価償却率">
          <a:extLst>
            <a:ext uri="{FF2B5EF4-FFF2-40B4-BE49-F238E27FC236}">
              <a16:creationId xmlns:a16="http://schemas.microsoft.com/office/drawing/2014/main" id="{EDA28B77-A634-4A5F-B9E9-1D315134F977}"/>
            </a:ext>
          </a:extLst>
        </xdr:cNvPr>
        <xdr:cNvSpPr txBox="1"/>
      </xdr:nvSpPr>
      <xdr:spPr>
        <a:xfrm>
          <a:off x="30867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60130</xdr:rowOff>
    </xdr:from>
    <xdr:ext cx="405111" cy="259045"/>
    <xdr:sp macro="" textlink="">
      <xdr:nvSpPr>
        <xdr:cNvPr id="103" name="n_3aveValue有形固定資産減価償却率">
          <a:extLst>
            <a:ext uri="{FF2B5EF4-FFF2-40B4-BE49-F238E27FC236}">
              <a16:creationId xmlns:a16="http://schemas.microsoft.com/office/drawing/2014/main" id="{1F68DD58-77FE-43EA-ABA7-09EB0700EAF5}"/>
            </a:ext>
          </a:extLst>
        </xdr:cNvPr>
        <xdr:cNvSpPr txBox="1"/>
      </xdr:nvSpPr>
      <xdr:spPr>
        <a:xfrm>
          <a:off x="2324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538BA722-79E4-4F3A-95DA-73179C91B10F}"/>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19279</xdr:rowOff>
    </xdr:from>
    <xdr:ext cx="405111" cy="259045"/>
    <xdr:sp macro="" textlink="">
      <xdr:nvSpPr>
        <xdr:cNvPr id="105" name="n_1mainValue有形固定資産減価償却率">
          <a:extLst>
            <a:ext uri="{FF2B5EF4-FFF2-40B4-BE49-F238E27FC236}">
              <a16:creationId xmlns:a16="http://schemas.microsoft.com/office/drawing/2014/main" id="{FC410E93-DAC0-4A94-819A-B21A8D42E799}"/>
            </a:ext>
          </a:extLst>
        </xdr:cNvPr>
        <xdr:cNvSpPr txBox="1"/>
      </xdr:nvSpPr>
      <xdr:spPr>
        <a:xfrm>
          <a:off x="3836044" y="644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106" name="n_2mainValue有形固定資産減価償却率">
          <a:extLst>
            <a:ext uri="{FF2B5EF4-FFF2-40B4-BE49-F238E27FC236}">
              <a16:creationId xmlns:a16="http://schemas.microsoft.com/office/drawing/2014/main" id="{30997871-E223-42AD-8A28-CFEBC2A01603}"/>
            </a:ext>
          </a:extLst>
        </xdr:cNvPr>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100770</xdr:rowOff>
    </xdr:from>
    <xdr:ext cx="405111" cy="259045"/>
    <xdr:sp macro="" textlink="">
      <xdr:nvSpPr>
        <xdr:cNvPr id="107" name="n_3mainValue有形固定資産減価償却率">
          <a:extLst>
            <a:ext uri="{FF2B5EF4-FFF2-40B4-BE49-F238E27FC236}">
              <a16:creationId xmlns:a16="http://schemas.microsoft.com/office/drawing/2014/main" id="{65FC366B-B97F-4574-AB72-CB5F43A2135F}"/>
            </a:ext>
          </a:extLst>
        </xdr:cNvPr>
        <xdr:cNvSpPr txBox="1"/>
      </xdr:nvSpPr>
      <xdr:spPr>
        <a:xfrm>
          <a:off x="2324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08" name="n_4mainValue有形固定資産減価償却率">
          <a:extLst>
            <a:ext uri="{FF2B5EF4-FFF2-40B4-BE49-F238E27FC236}">
              <a16:creationId xmlns:a16="http://schemas.microsoft.com/office/drawing/2014/main" id="{36CABBE3-C822-4819-B16E-1E97979FA70B}"/>
            </a:ext>
          </a:extLst>
        </xdr:cNvPr>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796F2E8-B20E-4CDB-A74B-51E060DACD8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EBA178F-C26B-49A4-AE59-1F4BE025BD7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B367CA9-88FE-41F6-B802-C2EE049DFD0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DD0BBEA-4378-4E3B-8630-4A76B0DC2D5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2D02B0A-E36A-4313-ADED-693B537593A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A112B2F-025E-45AD-92FF-06910A8B4E5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03355D0-C625-4367-887B-D032398FEF6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A0CD3A7-247A-43E8-A33F-48367AA05D6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88A3613-7A10-48EA-B2E8-943E17B4C93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D85C3D7-8FEE-4979-9A7C-19049F2C2B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998B8E4-E822-4946-AD0C-E7126235847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E49ACC3-ACEF-4F9D-8C7D-1A25810DBA8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E1F671D-75D0-4433-B231-40627DAA7AD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債務償還比率については、類似団体平均を大きく下回る水準となっています。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世代への負担を抑えるような適切な事業の選択と、起債に大きく依存することのない財政運営を行ってきたことが要因と考えられます。しかし、公共施設等の多くが老朽化してきており、計画的な回収を図る必要があるため、今後はこれら更新に係る経費の財源として起債の発行が増加していくものと考え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1BC7B55-72BB-423E-9B7B-CEF2A81F119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54F061A-4A2C-4CE8-86E3-C1FB7AB8EB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3FD6198-4C15-493B-8DFC-8825F0ED293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FAD3D66-DBBF-4F81-877D-80AABB0ECC4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ACE7CF30-C3D7-4185-8106-326E765681E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96C8B3A-2F69-4311-9D75-71285C068C8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74C130CA-B19E-4608-A994-F63A868B86D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A038E304-5503-431E-9781-871C6590F80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6210F85-86E2-46EB-9A7F-D7EDC4057B4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1D3BD92-72EB-4B9E-89CD-4EFB3F0C8BB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98A8D62-71C7-4A85-8F52-EACEEBCBD94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ACBE66D-11DB-49B6-8311-F64855D819F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F26430B-F427-4524-93D4-AA3A1E4D8E5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BF9C974-F4B4-4496-9967-5E80F8DAD14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078A8A9-27B4-48FD-9E61-5E375BAFB18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7" name="直線コネクタ 136">
          <a:extLst>
            <a:ext uri="{FF2B5EF4-FFF2-40B4-BE49-F238E27FC236}">
              <a16:creationId xmlns:a16="http://schemas.microsoft.com/office/drawing/2014/main" id="{DD122654-BAD5-451F-878A-EAAA0942D82F}"/>
            </a:ext>
          </a:extLst>
        </xdr:cNvPr>
        <xdr:cNvCxnSpPr/>
      </xdr:nvCxnSpPr>
      <xdr:spPr>
        <a:xfrm flipV="1">
          <a:off x="14793595" y="5314752"/>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8" name="債務償還比率最小値テキスト">
          <a:extLst>
            <a:ext uri="{FF2B5EF4-FFF2-40B4-BE49-F238E27FC236}">
              <a16:creationId xmlns:a16="http://schemas.microsoft.com/office/drawing/2014/main" id="{0CF57468-FBE9-462B-8B19-21655E45A5FC}"/>
            </a:ext>
          </a:extLst>
        </xdr:cNvPr>
        <xdr:cNvSpPr txBox="1"/>
      </xdr:nvSpPr>
      <xdr:spPr>
        <a:xfrm>
          <a:off x="14846300" y="6559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9" name="直線コネクタ 138">
          <a:extLst>
            <a:ext uri="{FF2B5EF4-FFF2-40B4-BE49-F238E27FC236}">
              <a16:creationId xmlns:a16="http://schemas.microsoft.com/office/drawing/2014/main" id="{E9D924B2-189E-4B3B-A9D7-3C9532CEE048}"/>
            </a:ext>
          </a:extLst>
        </xdr:cNvPr>
        <xdr:cNvCxnSpPr/>
      </xdr:nvCxnSpPr>
      <xdr:spPr>
        <a:xfrm>
          <a:off x="14706600" y="65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40" name="債務償還比率最大値テキスト">
          <a:extLst>
            <a:ext uri="{FF2B5EF4-FFF2-40B4-BE49-F238E27FC236}">
              <a16:creationId xmlns:a16="http://schemas.microsoft.com/office/drawing/2014/main" id="{B785681B-E5E0-4C8E-A4B2-834799B756FD}"/>
            </a:ext>
          </a:extLst>
        </xdr:cNvPr>
        <xdr:cNvSpPr txBox="1"/>
      </xdr:nvSpPr>
      <xdr:spPr>
        <a:xfrm>
          <a:off x="14846300" y="5089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41" name="直線コネクタ 140">
          <a:extLst>
            <a:ext uri="{FF2B5EF4-FFF2-40B4-BE49-F238E27FC236}">
              <a16:creationId xmlns:a16="http://schemas.microsoft.com/office/drawing/2014/main" id="{14C87430-ADEF-4AD1-A50C-5567090DE313}"/>
            </a:ext>
          </a:extLst>
        </xdr:cNvPr>
        <xdr:cNvCxnSpPr/>
      </xdr:nvCxnSpPr>
      <xdr:spPr>
        <a:xfrm>
          <a:off x="14706600" y="531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148713</xdr:rowOff>
    </xdr:from>
    <xdr:ext cx="469744" cy="259045"/>
    <xdr:sp macro="" textlink="">
      <xdr:nvSpPr>
        <xdr:cNvPr id="142" name="債務償還比率平均値テキスト">
          <a:extLst>
            <a:ext uri="{FF2B5EF4-FFF2-40B4-BE49-F238E27FC236}">
              <a16:creationId xmlns:a16="http://schemas.microsoft.com/office/drawing/2014/main" id="{3BCEE282-1EB2-4D34-8307-4D7BF1E432EC}"/>
            </a:ext>
          </a:extLst>
        </xdr:cNvPr>
        <xdr:cNvSpPr txBox="1"/>
      </xdr:nvSpPr>
      <xdr:spPr>
        <a:xfrm>
          <a:off x="14846300" y="572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3" name="フローチャート: 判断 142">
          <a:extLst>
            <a:ext uri="{FF2B5EF4-FFF2-40B4-BE49-F238E27FC236}">
              <a16:creationId xmlns:a16="http://schemas.microsoft.com/office/drawing/2014/main" id="{64A5A087-0580-4D4A-AD0A-B7A271114B47}"/>
            </a:ext>
          </a:extLst>
        </xdr:cNvPr>
        <xdr:cNvSpPr/>
      </xdr:nvSpPr>
      <xdr:spPr>
        <a:xfrm>
          <a:off x="147447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4" name="フローチャート: 判断 143">
          <a:extLst>
            <a:ext uri="{FF2B5EF4-FFF2-40B4-BE49-F238E27FC236}">
              <a16:creationId xmlns:a16="http://schemas.microsoft.com/office/drawing/2014/main" id="{4A70A3DE-AF37-4AE5-9AE3-71174D438BA1}"/>
            </a:ext>
          </a:extLst>
        </xdr:cNvPr>
        <xdr:cNvSpPr/>
      </xdr:nvSpPr>
      <xdr:spPr>
        <a:xfrm>
          <a:off x="14033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5" name="フローチャート: 判断 144">
          <a:extLst>
            <a:ext uri="{FF2B5EF4-FFF2-40B4-BE49-F238E27FC236}">
              <a16:creationId xmlns:a16="http://schemas.microsoft.com/office/drawing/2014/main" id="{1848079B-BF3E-4530-915F-B78B590218F1}"/>
            </a:ext>
          </a:extLst>
        </xdr:cNvPr>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6" name="フローチャート: 判断 145">
          <a:extLst>
            <a:ext uri="{FF2B5EF4-FFF2-40B4-BE49-F238E27FC236}">
              <a16:creationId xmlns:a16="http://schemas.microsoft.com/office/drawing/2014/main" id="{BDF4508C-A527-4CBE-B515-FE11EE81EE8C}"/>
            </a:ext>
          </a:extLst>
        </xdr:cNvPr>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7" name="フローチャート: 判断 146">
          <a:extLst>
            <a:ext uri="{FF2B5EF4-FFF2-40B4-BE49-F238E27FC236}">
              <a16:creationId xmlns:a16="http://schemas.microsoft.com/office/drawing/2014/main" id="{4505CB3C-80C9-4206-8180-0A4630B3F0DD}"/>
            </a:ext>
          </a:extLst>
        </xdr:cNvPr>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F9778E6-8AEA-4D4B-A33D-7D47BA164FC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02D9DE4-6C70-4D70-94F6-9A67BDE9AC5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31701D7-F3C2-4FAF-BD85-224A7608966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C7AFCC5-A7EC-4779-B994-91A02B1A2B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2801A7B-54CD-49CD-8C5D-089ABB947E5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126555</xdr:rowOff>
    </xdr:from>
    <xdr:to>
      <xdr:col>76</xdr:col>
      <xdr:colOff>73025</xdr:colOff>
      <xdr:row>28</xdr:row>
      <xdr:rowOff>56705</xdr:rowOff>
    </xdr:to>
    <xdr:sp macro="" textlink="">
      <xdr:nvSpPr>
        <xdr:cNvPr id="153" name="楕円 152">
          <a:extLst>
            <a:ext uri="{FF2B5EF4-FFF2-40B4-BE49-F238E27FC236}">
              <a16:creationId xmlns:a16="http://schemas.microsoft.com/office/drawing/2014/main" id="{5A60EABB-3CD7-4DC8-BDC8-3FAA2AA322B1}"/>
            </a:ext>
          </a:extLst>
        </xdr:cNvPr>
        <xdr:cNvSpPr/>
      </xdr:nvSpPr>
      <xdr:spPr>
        <a:xfrm>
          <a:off x="14744700" y="55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149432</xdr:rowOff>
    </xdr:from>
    <xdr:ext cx="469744" cy="259045"/>
    <xdr:sp macro="" textlink="">
      <xdr:nvSpPr>
        <xdr:cNvPr id="154" name="債務償還比率該当値テキスト">
          <a:extLst>
            <a:ext uri="{FF2B5EF4-FFF2-40B4-BE49-F238E27FC236}">
              <a16:creationId xmlns:a16="http://schemas.microsoft.com/office/drawing/2014/main" id="{B4196A94-653E-40A1-BC9B-94147D0CB180}"/>
            </a:ext>
          </a:extLst>
        </xdr:cNvPr>
        <xdr:cNvSpPr txBox="1"/>
      </xdr:nvSpPr>
      <xdr:spPr>
        <a:xfrm>
          <a:off x="14846300" y="537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139749</xdr:rowOff>
    </xdr:from>
    <xdr:to>
      <xdr:col>72</xdr:col>
      <xdr:colOff>123825</xdr:colOff>
      <xdr:row>28</xdr:row>
      <xdr:rowOff>69899</xdr:rowOff>
    </xdr:to>
    <xdr:sp macro="" textlink="">
      <xdr:nvSpPr>
        <xdr:cNvPr id="155" name="楕円 154">
          <a:extLst>
            <a:ext uri="{FF2B5EF4-FFF2-40B4-BE49-F238E27FC236}">
              <a16:creationId xmlns:a16="http://schemas.microsoft.com/office/drawing/2014/main" id="{794E445C-6E9D-4140-9FD7-0585BDAD8245}"/>
            </a:ext>
          </a:extLst>
        </xdr:cNvPr>
        <xdr:cNvSpPr/>
      </xdr:nvSpPr>
      <xdr:spPr>
        <a:xfrm>
          <a:off x="14033500" y="55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5905</xdr:rowOff>
    </xdr:from>
    <xdr:to>
      <xdr:col>76</xdr:col>
      <xdr:colOff>22225</xdr:colOff>
      <xdr:row>28</xdr:row>
      <xdr:rowOff>19099</xdr:rowOff>
    </xdr:to>
    <xdr:cxnSp macro="">
      <xdr:nvCxnSpPr>
        <xdr:cNvPr id="156" name="直線コネクタ 155">
          <a:extLst>
            <a:ext uri="{FF2B5EF4-FFF2-40B4-BE49-F238E27FC236}">
              <a16:creationId xmlns:a16="http://schemas.microsoft.com/office/drawing/2014/main" id="{B514D0DF-61E2-4155-BF6F-166155B86145}"/>
            </a:ext>
          </a:extLst>
        </xdr:cNvPr>
        <xdr:cNvCxnSpPr/>
      </xdr:nvCxnSpPr>
      <xdr:spPr>
        <a:xfrm flipV="1">
          <a:off x="14084300" y="5578030"/>
          <a:ext cx="7112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103956</xdr:rowOff>
    </xdr:from>
    <xdr:to>
      <xdr:col>68</xdr:col>
      <xdr:colOff>123825</xdr:colOff>
      <xdr:row>29</xdr:row>
      <xdr:rowOff>34106</xdr:rowOff>
    </xdr:to>
    <xdr:sp macro="" textlink="">
      <xdr:nvSpPr>
        <xdr:cNvPr id="157" name="楕円 156">
          <a:extLst>
            <a:ext uri="{FF2B5EF4-FFF2-40B4-BE49-F238E27FC236}">
              <a16:creationId xmlns:a16="http://schemas.microsoft.com/office/drawing/2014/main" id="{D8669CC6-E121-49E8-B6B5-3A16E5BB56BD}"/>
            </a:ext>
          </a:extLst>
        </xdr:cNvPr>
        <xdr:cNvSpPr/>
      </xdr:nvSpPr>
      <xdr:spPr>
        <a:xfrm>
          <a:off x="13271500" y="56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19099</xdr:rowOff>
    </xdr:from>
    <xdr:to>
      <xdr:col>72</xdr:col>
      <xdr:colOff>73025</xdr:colOff>
      <xdr:row>28</xdr:row>
      <xdr:rowOff>154756</xdr:rowOff>
    </xdr:to>
    <xdr:cxnSp macro="">
      <xdr:nvCxnSpPr>
        <xdr:cNvPr id="158" name="直線コネクタ 157">
          <a:extLst>
            <a:ext uri="{FF2B5EF4-FFF2-40B4-BE49-F238E27FC236}">
              <a16:creationId xmlns:a16="http://schemas.microsoft.com/office/drawing/2014/main" id="{CD43F008-5251-4C9F-9028-41926B8DABB3}"/>
            </a:ext>
          </a:extLst>
        </xdr:cNvPr>
        <xdr:cNvCxnSpPr/>
      </xdr:nvCxnSpPr>
      <xdr:spPr>
        <a:xfrm flipV="1">
          <a:off x="13322300" y="5591224"/>
          <a:ext cx="762000" cy="13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68933</xdr:rowOff>
    </xdr:from>
    <xdr:to>
      <xdr:col>64</xdr:col>
      <xdr:colOff>123825</xdr:colOff>
      <xdr:row>28</xdr:row>
      <xdr:rowOff>170533</xdr:rowOff>
    </xdr:to>
    <xdr:sp macro="" textlink="">
      <xdr:nvSpPr>
        <xdr:cNvPr id="159" name="楕円 158">
          <a:extLst>
            <a:ext uri="{FF2B5EF4-FFF2-40B4-BE49-F238E27FC236}">
              <a16:creationId xmlns:a16="http://schemas.microsoft.com/office/drawing/2014/main" id="{2CB69809-DE3C-4D35-B8CA-7960C8FDE873}"/>
            </a:ext>
          </a:extLst>
        </xdr:cNvPr>
        <xdr:cNvSpPr/>
      </xdr:nvSpPr>
      <xdr:spPr>
        <a:xfrm>
          <a:off x="12509500" y="56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119733</xdr:rowOff>
    </xdr:from>
    <xdr:to>
      <xdr:col>68</xdr:col>
      <xdr:colOff>73025</xdr:colOff>
      <xdr:row>28</xdr:row>
      <xdr:rowOff>154756</xdr:rowOff>
    </xdr:to>
    <xdr:cxnSp macro="">
      <xdr:nvCxnSpPr>
        <xdr:cNvPr id="160" name="直線コネクタ 159">
          <a:extLst>
            <a:ext uri="{FF2B5EF4-FFF2-40B4-BE49-F238E27FC236}">
              <a16:creationId xmlns:a16="http://schemas.microsoft.com/office/drawing/2014/main" id="{683B70BF-6068-4883-AE67-860BC33488F9}"/>
            </a:ext>
          </a:extLst>
        </xdr:cNvPr>
        <xdr:cNvCxnSpPr/>
      </xdr:nvCxnSpPr>
      <xdr:spPr>
        <a:xfrm>
          <a:off x="12560300" y="5691858"/>
          <a:ext cx="762000" cy="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163378</xdr:rowOff>
    </xdr:from>
    <xdr:to>
      <xdr:col>60</xdr:col>
      <xdr:colOff>123825</xdr:colOff>
      <xdr:row>28</xdr:row>
      <xdr:rowOff>93528</xdr:rowOff>
    </xdr:to>
    <xdr:sp macro="" textlink="">
      <xdr:nvSpPr>
        <xdr:cNvPr id="161" name="楕円 160">
          <a:extLst>
            <a:ext uri="{FF2B5EF4-FFF2-40B4-BE49-F238E27FC236}">
              <a16:creationId xmlns:a16="http://schemas.microsoft.com/office/drawing/2014/main" id="{223235BA-3446-444B-B5C4-CCBA9A0B56DF}"/>
            </a:ext>
          </a:extLst>
        </xdr:cNvPr>
        <xdr:cNvSpPr/>
      </xdr:nvSpPr>
      <xdr:spPr>
        <a:xfrm>
          <a:off x="11747500" y="55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42728</xdr:rowOff>
    </xdr:from>
    <xdr:to>
      <xdr:col>64</xdr:col>
      <xdr:colOff>73025</xdr:colOff>
      <xdr:row>28</xdr:row>
      <xdr:rowOff>119733</xdr:rowOff>
    </xdr:to>
    <xdr:cxnSp macro="">
      <xdr:nvCxnSpPr>
        <xdr:cNvPr id="162" name="直線コネクタ 161">
          <a:extLst>
            <a:ext uri="{FF2B5EF4-FFF2-40B4-BE49-F238E27FC236}">
              <a16:creationId xmlns:a16="http://schemas.microsoft.com/office/drawing/2014/main" id="{06DFBEFA-A9EB-4DE1-B8E1-1D9939E38C00}"/>
            </a:ext>
          </a:extLst>
        </xdr:cNvPr>
        <xdr:cNvCxnSpPr/>
      </xdr:nvCxnSpPr>
      <xdr:spPr>
        <a:xfrm>
          <a:off x="11798300" y="5614853"/>
          <a:ext cx="762000" cy="7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80168</xdr:rowOff>
    </xdr:from>
    <xdr:ext cx="469744" cy="259045"/>
    <xdr:sp macro="" textlink="">
      <xdr:nvSpPr>
        <xdr:cNvPr id="163" name="n_1aveValue債務償還比率">
          <a:extLst>
            <a:ext uri="{FF2B5EF4-FFF2-40B4-BE49-F238E27FC236}">
              <a16:creationId xmlns:a16="http://schemas.microsoft.com/office/drawing/2014/main" id="{B578A72A-96D9-48BD-AFAF-009B7253D5D8}"/>
            </a:ext>
          </a:extLst>
        </xdr:cNvPr>
        <xdr:cNvSpPr txBox="1"/>
      </xdr:nvSpPr>
      <xdr:spPr>
        <a:xfrm>
          <a:off x="138367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35139</xdr:rowOff>
    </xdr:from>
    <xdr:ext cx="469744" cy="259045"/>
    <xdr:sp macro="" textlink="">
      <xdr:nvSpPr>
        <xdr:cNvPr id="164" name="n_2aveValue債務償還比率">
          <a:extLst>
            <a:ext uri="{FF2B5EF4-FFF2-40B4-BE49-F238E27FC236}">
              <a16:creationId xmlns:a16="http://schemas.microsoft.com/office/drawing/2014/main" id="{96BD2A61-6AEE-4466-A1CB-218B8B509699}"/>
            </a:ext>
          </a:extLst>
        </xdr:cNvPr>
        <xdr:cNvSpPr txBox="1"/>
      </xdr:nvSpPr>
      <xdr:spPr>
        <a:xfrm>
          <a:off x="13087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39457</xdr:rowOff>
    </xdr:from>
    <xdr:ext cx="469744" cy="259045"/>
    <xdr:sp macro="" textlink="">
      <xdr:nvSpPr>
        <xdr:cNvPr id="165" name="n_3aveValue債務償還比率">
          <a:extLst>
            <a:ext uri="{FF2B5EF4-FFF2-40B4-BE49-F238E27FC236}">
              <a16:creationId xmlns:a16="http://schemas.microsoft.com/office/drawing/2014/main" id="{753034D3-53E5-4EAA-8685-493CD000EA48}"/>
            </a:ext>
          </a:extLst>
        </xdr:cNvPr>
        <xdr:cNvSpPr txBox="1"/>
      </xdr:nvSpPr>
      <xdr:spPr>
        <a:xfrm>
          <a:off x="12325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66" name="n_4aveValue債務償還比率">
          <a:extLst>
            <a:ext uri="{FF2B5EF4-FFF2-40B4-BE49-F238E27FC236}">
              <a16:creationId xmlns:a16="http://schemas.microsoft.com/office/drawing/2014/main" id="{32D4B8B3-5C62-4766-B8A2-97D708174499}"/>
            </a:ext>
          </a:extLst>
        </xdr:cNvPr>
        <xdr:cNvSpPr txBox="1"/>
      </xdr:nvSpPr>
      <xdr:spPr>
        <a:xfrm>
          <a:off x="11563427" y="59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86426</xdr:rowOff>
    </xdr:from>
    <xdr:ext cx="469744" cy="259045"/>
    <xdr:sp macro="" textlink="">
      <xdr:nvSpPr>
        <xdr:cNvPr id="167" name="n_1mainValue債務償還比率">
          <a:extLst>
            <a:ext uri="{FF2B5EF4-FFF2-40B4-BE49-F238E27FC236}">
              <a16:creationId xmlns:a16="http://schemas.microsoft.com/office/drawing/2014/main" id="{BFC9AD2C-3A97-4172-8A1C-BC6A1BD63285}"/>
            </a:ext>
          </a:extLst>
        </xdr:cNvPr>
        <xdr:cNvSpPr txBox="1"/>
      </xdr:nvSpPr>
      <xdr:spPr>
        <a:xfrm>
          <a:off x="13836727" y="5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50633</xdr:rowOff>
    </xdr:from>
    <xdr:ext cx="469744" cy="259045"/>
    <xdr:sp macro="" textlink="">
      <xdr:nvSpPr>
        <xdr:cNvPr id="168" name="n_2mainValue債務償還比率">
          <a:extLst>
            <a:ext uri="{FF2B5EF4-FFF2-40B4-BE49-F238E27FC236}">
              <a16:creationId xmlns:a16="http://schemas.microsoft.com/office/drawing/2014/main" id="{88DCA6C2-D031-43DB-ABD9-C832CB630039}"/>
            </a:ext>
          </a:extLst>
        </xdr:cNvPr>
        <xdr:cNvSpPr txBox="1"/>
      </xdr:nvSpPr>
      <xdr:spPr>
        <a:xfrm>
          <a:off x="13087427" y="545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15610</xdr:rowOff>
    </xdr:from>
    <xdr:ext cx="469744" cy="259045"/>
    <xdr:sp macro="" textlink="">
      <xdr:nvSpPr>
        <xdr:cNvPr id="169" name="n_3mainValue債務償還比率">
          <a:extLst>
            <a:ext uri="{FF2B5EF4-FFF2-40B4-BE49-F238E27FC236}">
              <a16:creationId xmlns:a16="http://schemas.microsoft.com/office/drawing/2014/main" id="{0C02D592-469C-4993-BD3F-E53A65B17804}"/>
            </a:ext>
          </a:extLst>
        </xdr:cNvPr>
        <xdr:cNvSpPr txBox="1"/>
      </xdr:nvSpPr>
      <xdr:spPr>
        <a:xfrm>
          <a:off x="12325427" y="54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110055</xdr:rowOff>
    </xdr:from>
    <xdr:ext cx="469744" cy="259045"/>
    <xdr:sp macro="" textlink="">
      <xdr:nvSpPr>
        <xdr:cNvPr id="170" name="n_4mainValue債務償還比率">
          <a:extLst>
            <a:ext uri="{FF2B5EF4-FFF2-40B4-BE49-F238E27FC236}">
              <a16:creationId xmlns:a16="http://schemas.microsoft.com/office/drawing/2014/main" id="{EC7DE173-1FF0-4EB6-BFBE-D919B5D64787}"/>
            </a:ext>
          </a:extLst>
        </xdr:cNvPr>
        <xdr:cNvSpPr txBox="1"/>
      </xdr:nvSpPr>
      <xdr:spPr>
        <a:xfrm>
          <a:off x="11563427" y="533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14165C1-E1DE-478F-9F2B-B03028EB83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709B5FF-72A3-4326-9E94-FB166413DD7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D39E0B14-20E7-4887-9D1E-0894AB48C22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3A08C45-6BE1-4FF4-80CC-73557765DB2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50AC58D-546D-4BD9-856D-8571ECFFCD5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6EB6ECF2-12E4-434D-B5DD-2158109427F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4AA0E6-3BC7-402C-86AD-CF43EC6982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70B002-9CCB-4A02-87B7-E0D25617F7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171105-177B-4B72-86B5-B69FDCBDC4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A43C76-875B-48A7-B0E3-E0EB9AEBD3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545371-6E19-4CA8-A274-1D4050F7293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E96ED9-7A2C-444D-809D-2D37502CB7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032726-DA16-47E0-B704-68567DB38F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E094F54-2F94-4B57-BC08-157DCB3D1C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076555C-912A-4791-A556-52B94BB248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CA1B1F-3817-47F4-8943-4B549E7228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25,934
25,200
22.68
11,606,934
10,668,304
930,747
6,495,946
7,297,800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AA04A8-8EBA-4A2A-A124-4D7E86243A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766DD9-496E-43E8-B721-B8EDB283F8F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437028-0E38-4DE9-93D0-0E767478F2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B423F3-C26D-452F-B238-C633EC1E58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D82305-3F6B-43A2-BF3B-B6C7ED5FB7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AE1BDA6-C954-4864-B3DF-56F7C005F3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2E0160-C210-4183-B403-C2B1D44A80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1A6AB8-78D3-4DC6-ACED-73A0E1A031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C6BD13-8B0C-4851-A69F-BA7F2BA87E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CE831E-5261-4F32-84C4-B95966A6DF1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5B2528-C654-4E26-920A-64B788ECB4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509F28-CCF6-4910-A3AE-E534F7B34C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8465E1-451C-4E7A-92F9-43681C442A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051C8B-5B86-456B-9568-8301F4DC0B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BE0907-A5DC-4799-BBED-1E1737E7C9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5D0413-09DD-4FA3-800E-EBF6E8E94B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42EFC2-C94A-4FF2-99AD-3A8572C018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453615C-5009-4A8D-BC0C-56955100A61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74DD95-E479-45B7-8B2C-A8E22D5516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D9A7DB-8AA0-4194-8C87-39F5CA213C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B13236-B20A-4CF2-8C9B-AE9E8338B7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E070693-B6B0-40A7-AD7A-89EB2D15150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C17EC4-B8C0-44A3-B9DA-C375E20F53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40EC27-9801-48BA-8954-D417850972A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5D812C-07D2-4856-9D03-98E57FED4F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23CBB7-A3DC-4747-AB10-C22C3A084A4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59B771-C091-4347-9E66-ACD9D0DF8A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7870555-0542-4DA4-AC3A-76348F00E4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92247E-5617-4AB8-ACEC-7E65360DE79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723337-CA28-425E-81CF-5195B405B6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F584121-54BF-4ED8-BF9B-65448055F9C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199C8CC-4696-48F9-B96A-3A75D17128F2}"/>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7403F88-04F0-411A-BFAA-7E3913993C0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6183DFA-B56F-4EF8-BDF3-45355639F21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3AC6614-C63C-47E1-B5C1-6A64C339BFA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B3F50ED-15B5-498E-949B-0ACD14AEF04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9E12F68-B183-4F66-AC73-903536AD23B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029E25-4C68-4E88-BED4-A7C09654FC0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1AB4C6E-3892-4385-8F88-4ED5A5FCF7F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254B2EA-5DD7-4220-AC4D-E344BB82353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C28D93E-C7FE-45CB-9D5F-29F906D8CF1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4937527-E5E9-4C7A-8F10-8C577021FEE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E22766F-81D6-4C65-A15A-73BEAAD7D4C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83DEB852-3946-4348-A351-D74FEB27590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928EDB7-BE5A-4BD8-AEB9-5C2D6D0A10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F321EEBA-D778-4960-9AA1-6CA01AD8614B}"/>
            </a:ext>
          </a:extLst>
        </xdr:cNvPr>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1CAF9B4-C080-43A9-A89E-2DCED704461A}"/>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3A06970-F406-4CAA-A901-3DA87E9644C9}"/>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0DD7083F-F7D7-4683-91BB-9FC3DE3DA816}"/>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F36E5E4A-7DF4-4BBB-88B0-EBAD216C75B7}"/>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a:extLst>
            <a:ext uri="{FF2B5EF4-FFF2-40B4-BE49-F238E27FC236}">
              <a16:creationId xmlns:a16="http://schemas.microsoft.com/office/drawing/2014/main" id="{8EF1A630-82E3-4164-A874-CE0DD898086B}"/>
            </a:ext>
          </a:extLst>
        </xdr:cNvPr>
        <xdr:cNvSpPr txBox="1"/>
      </xdr:nvSpPr>
      <xdr:spPr>
        <a:xfrm>
          <a:off x="4673600" y="665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80ABBE71-13D5-4FD9-9102-483CA157238D}"/>
            </a:ext>
          </a:extLst>
        </xdr:cNvPr>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224EB1A0-0F2E-4C8D-8221-70D099833A05}"/>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2F8C3841-85E3-47A7-ADE6-E6D5BFA7E2DB}"/>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D24C6220-2E03-4112-955D-4A6ED8EE80A9}"/>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29052A4B-EEFD-40F9-A83D-06089E2CDC60}"/>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9B6B6B-D2A2-4FC2-95DE-176BE589982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6929F8-6B14-4D8F-A974-2472D36C6E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B26DFE-D763-448C-9442-E5C5BF7FEF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7DB914-87A3-4C9E-BCB7-496F81776C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2BD49F7-5A25-47A7-8D1D-D8CB9F059A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73" name="楕円 72">
          <a:extLst>
            <a:ext uri="{FF2B5EF4-FFF2-40B4-BE49-F238E27FC236}">
              <a16:creationId xmlns:a16="http://schemas.microsoft.com/office/drawing/2014/main" id="{AE3577CC-9345-46BE-BEFB-18749A8F93FA}"/>
            </a:ext>
          </a:extLst>
        </xdr:cNvPr>
        <xdr:cNvSpPr/>
      </xdr:nvSpPr>
      <xdr:spPr>
        <a:xfrm>
          <a:off x="4584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113047</xdr:rowOff>
    </xdr:from>
    <xdr:ext cx="405111" cy="259045"/>
    <xdr:sp macro="" textlink="">
      <xdr:nvSpPr>
        <xdr:cNvPr id="74" name="【道路】&#10;有形固定資産減価償却率該当値テキスト">
          <a:extLst>
            <a:ext uri="{FF2B5EF4-FFF2-40B4-BE49-F238E27FC236}">
              <a16:creationId xmlns:a16="http://schemas.microsoft.com/office/drawing/2014/main" id="{50E481D6-5199-441A-9D77-ACD551E593B4}"/>
            </a:ext>
          </a:extLst>
        </xdr:cNvPr>
        <xdr:cNvSpPr txBox="1"/>
      </xdr:nvSpPr>
      <xdr:spPr>
        <a:xfrm>
          <a:off x="46736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5" name="楕円 74">
          <a:extLst>
            <a:ext uri="{FF2B5EF4-FFF2-40B4-BE49-F238E27FC236}">
              <a16:creationId xmlns:a16="http://schemas.microsoft.com/office/drawing/2014/main" id="{490B2A64-8C4B-4B85-819E-0ECA22DC2479}"/>
            </a:ext>
          </a:extLst>
        </xdr:cNvPr>
        <xdr:cNvSpPr/>
      </xdr:nvSpPr>
      <xdr:spPr>
        <a:xfrm>
          <a:off x="3746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140970</xdr:rowOff>
    </xdr:to>
    <xdr:cxnSp macro="">
      <xdr:nvCxnSpPr>
        <xdr:cNvPr id="76" name="直線コネクタ 75">
          <a:extLst>
            <a:ext uri="{FF2B5EF4-FFF2-40B4-BE49-F238E27FC236}">
              <a16:creationId xmlns:a16="http://schemas.microsoft.com/office/drawing/2014/main" id="{8547FE9D-0148-466F-822A-E101457F62FB}"/>
            </a:ext>
          </a:extLst>
        </xdr:cNvPr>
        <xdr:cNvCxnSpPr/>
      </xdr:nvCxnSpPr>
      <xdr:spPr>
        <a:xfrm>
          <a:off x="3797300" y="6400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7" name="楕円 76">
          <a:extLst>
            <a:ext uri="{FF2B5EF4-FFF2-40B4-BE49-F238E27FC236}">
              <a16:creationId xmlns:a16="http://schemas.microsoft.com/office/drawing/2014/main" id="{F7F75AEF-C592-49CD-B87E-802FDA0485F0}"/>
            </a:ext>
          </a:extLst>
        </xdr:cNvPr>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57150</xdr:rowOff>
    </xdr:to>
    <xdr:cxnSp macro="">
      <xdr:nvCxnSpPr>
        <xdr:cNvPr id="78" name="直線コネクタ 77">
          <a:extLst>
            <a:ext uri="{FF2B5EF4-FFF2-40B4-BE49-F238E27FC236}">
              <a16:creationId xmlns:a16="http://schemas.microsoft.com/office/drawing/2014/main" id="{E3A50D32-D65A-4C2A-A219-C9110D8092C7}"/>
            </a:ext>
          </a:extLst>
        </xdr:cNvPr>
        <xdr:cNvCxnSpPr/>
      </xdr:nvCxnSpPr>
      <xdr:spPr>
        <a:xfrm>
          <a:off x="2908300" y="632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17780</xdr:rowOff>
    </xdr:from>
    <xdr:to>
      <xdr:col>10</xdr:col>
      <xdr:colOff>165100</xdr:colOff>
      <xdr:row>36</xdr:row>
      <xdr:rowOff>119380</xdr:rowOff>
    </xdr:to>
    <xdr:sp macro="" textlink="">
      <xdr:nvSpPr>
        <xdr:cNvPr id="79" name="楕円 78">
          <a:extLst>
            <a:ext uri="{FF2B5EF4-FFF2-40B4-BE49-F238E27FC236}">
              <a16:creationId xmlns:a16="http://schemas.microsoft.com/office/drawing/2014/main" id="{8B905E7C-9D91-480E-B05C-03C05004E884}"/>
            </a:ext>
          </a:extLst>
        </xdr:cNvPr>
        <xdr:cNvSpPr/>
      </xdr:nvSpPr>
      <xdr:spPr>
        <a:xfrm>
          <a:off x="1968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68580</xdr:rowOff>
    </xdr:from>
    <xdr:to>
      <xdr:col>15</xdr:col>
      <xdr:colOff>50800</xdr:colOff>
      <xdr:row>36</xdr:row>
      <xdr:rowOff>152400</xdr:rowOff>
    </xdr:to>
    <xdr:cxnSp macro="">
      <xdr:nvCxnSpPr>
        <xdr:cNvPr id="80" name="直線コネクタ 79">
          <a:extLst>
            <a:ext uri="{FF2B5EF4-FFF2-40B4-BE49-F238E27FC236}">
              <a16:creationId xmlns:a16="http://schemas.microsoft.com/office/drawing/2014/main" id="{0AF1AB2A-FF26-4F6C-9798-710CD4EF1070}"/>
            </a:ext>
          </a:extLst>
        </xdr:cNvPr>
        <xdr:cNvCxnSpPr/>
      </xdr:nvCxnSpPr>
      <xdr:spPr>
        <a:xfrm>
          <a:off x="2019300" y="6240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124460</xdr:rowOff>
    </xdr:from>
    <xdr:to>
      <xdr:col>6</xdr:col>
      <xdr:colOff>38100</xdr:colOff>
      <xdr:row>36</xdr:row>
      <xdr:rowOff>54610</xdr:rowOff>
    </xdr:to>
    <xdr:sp macro="" textlink="">
      <xdr:nvSpPr>
        <xdr:cNvPr id="81" name="楕円 80">
          <a:extLst>
            <a:ext uri="{FF2B5EF4-FFF2-40B4-BE49-F238E27FC236}">
              <a16:creationId xmlns:a16="http://schemas.microsoft.com/office/drawing/2014/main" id="{C119FB94-1A80-479D-BC7B-8521A9FD26D6}"/>
            </a:ext>
          </a:extLst>
        </xdr:cNvPr>
        <xdr:cNvSpPr/>
      </xdr:nvSpPr>
      <xdr:spPr>
        <a:xfrm>
          <a:off x="1079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3810</xdr:rowOff>
    </xdr:from>
    <xdr:to>
      <xdr:col>10</xdr:col>
      <xdr:colOff>114300</xdr:colOff>
      <xdr:row>36</xdr:row>
      <xdr:rowOff>68580</xdr:rowOff>
    </xdr:to>
    <xdr:cxnSp macro="">
      <xdr:nvCxnSpPr>
        <xdr:cNvPr id="82" name="直線コネクタ 81">
          <a:extLst>
            <a:ext uri="{FF2B5EF4-FFF2-40B4-BE49-F238E27FC236}">
              <a16:creationId xmlns:a16="http://schemas.microsoft.com/office/drawing/2014/main" id="{523A7393-E005-4B0A-B5E8-2F58D76BC170}"/>
            </a:ext>
          </a:extLst>
        </xdr:cNvPr>
        <xdr:cNvCxnSpPr/>
      </xdr:nvCxnSpPr>
      <xdr:spPr>
        <a:xfrm>
          <a:off x="1130300" y="61760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a:extLst>
            <a:ext uri="{FF2B5EF4-FFF2-40B4-BE49-F238E27FC236}">
              <a16:creationId xmlns:a16="http://schemas.microsoft.com/office/drawing/2014/main" id="{6A748E62-62DB-4A7B-822A-89BF6B5E426D}"/>
            </a:ext>
          </a:extLst>
        </xdr:cNvPr>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9075A08D-62C7-47E6-BF99-9ACF6801B7C7}"/>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D27E90FD-C3F0-4673-9A46-4198FDAE8D8F}"/>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86" name="n_4aveValue【道路】&#10;有形固定資産減価償却率">
          <a:extLst>
            <a:ext uri="{FF2B5EF4-FFF2-40B4-BE49-F238E27FC236}">
              <a16:creationId xmlns:a16="http://schemas.microsoft.com/office/drawing/2014/main" id="{CA76FD02-CC74-45E3-AD7E-6DEDD7F4FAB5}"/>
            </a:ext>
          </a:extLst>
        </xdr:cNvPr>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8AF68393-634E-4D9B-880C-62547473BFB9}"/>
            </a:ext>
          </a:extLst>
        </xdr:cNvPr>
        <xdr:cNvSpPr txBox="1"/>
      </xdr:nvSpPr>
      <xdr:spPr>
        <a:xfrm>
          <a:off x="3582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8" name="n_2mainValue【道路】&#10;有形固定資産減価償却率">
          <a:extLst>
            <a:ext uri="{FF2B5EF4-FFF2-40B4-BE49-F238E27FC236}">
              <a16:creationId xmlns:a16="http://schemas.microsoft.com/office/drawing/2014/main" id="{A0D27D9E-1112-4908-A7FF-5A0B8920DF7C}"/>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135907</xdr:rowOff>
    </xdr:from>
    <xdr:ext cx="405111" cy="259045"/>
    <xdr:sp macro="" textlink="">
      <xdr:nvSpPr>
        <xdr:cNvPr id="89" name="n_3mainValue【道路】&#10;有形固定資産減価償却率">
          <a:extLst>
            <a:ext uri="{FF2B5EF4-FFF2-40B4-BE49-F238E27FC236}">
              <a16:creationId xmlns:a16="http://schemas.microsoft.com/office/drawing/2014/main" id="{415E8B89-382C-4AAF-ABA4-31BECFFCFA1D}"/>
            </a:ext>
          </a:extLst>
        </xdr:cNvPr>
        <xdr:cNvSpPr txBox="1"/>
      </xdr:nvSpPr>
      <xdr:spPr>
        <a:xfrm>
          <a:off x="1816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71137</xdr:rowOff>
    </xdr:from>
    <xdr:ext cx="405111" cy="259045"/>
    <xdr:sp macro="" textlink="">
      <xdr:nvSpPr>
        <xdr:cNvPr id="90" name="n_4mainValue【道路】&#10;有形固定資産減価償却率">
          <a:extLst>
            <a:ext uri="{FF2B5EF4-FFF2-40B4-BE49-F238E27FC236}">
              <a16:creationId xmlns:a16="http://schemas.microsoft.com/office/drawing/2014/main" id="{C0C045D0-74DF-49E3-82CC-0C9C8D21AC3F}"/>
            </a:ext>
          </a:extLst>
        </xdr:cNvPr>
        <xdr:cNvSpPr txBox="1"/>
      </xdr:nvSpPr>
      <xdr:spPr>
        <a:xfrm>
          <a:off x="927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ECAD731-72C8-4563-B7D5-50BA6FA38ED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7EFFE45-85ED-4737-94AD-F103B7A068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A74246C-95A0-4013-A743-ECFBCD12A63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DB13A8E-BCE3-4865-8CA6-EDA897664F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D43B4EF-B522-43DC-96CD-E3ACDE4FF84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2509C6C-5D2F-42F7-886D-8F9293270C9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437BC84-7554-469C-AD64-A638162DE6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CAE767E-58C9-4512-884D-26FE25C32C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A099610-47DA-4A77-ACF9-540F72DBC66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3586B4D-9B0D-4966-B3EE-B13B51BCD81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9AC5874-5BCA-49A7-8AC3-C0207F89C74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C58EB69D-5EFD-45AB-880D-A103F52BCCE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630121D-883D-47C5-81BB-ECF899FCEC3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841021F3-105F-44A0-B4DF-62A620675AD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076EDCB-3D6C-4707-9B3A-A0DE3128688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A6A3B224-2324-4230-A5E8-87EBC796993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E66B7D4-015B-4C44-8523-5621C47C0C2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CE6BC8FC-E644-4335-99C2-7E7AC967F1E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89F13BB-D47C-4419-83D5-477B95FC989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609E8100-BB14-43BC-A30A-C07D86BFB6C2}"/>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B4F95C49-FB1B-484D-A4BF-56FEA220F9C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4D96EAE8-E099-48AE-BC2E-792630A642D2}"/>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9BBE909-BE4B-487C-BD2F-2A2FF93F05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A1C5DA8A-FD6A-4682-9E09-E49B9F368DE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4D87DE8-2D73-4166-952F-C451BB8745E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B5071699-CEBE-40C2-A447-34F9DFC51F7B}"/>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DD7138D6-F5C8-4E0B-84E7-3E36696678C8}"/>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76ADAE82-FDC2-4870-9116-9E340ABF20FC}"/>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0E980343-8D4C-4317-A1EC-7090A056D1D2}"/>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39C8E8C0-361A-42C9-85AA-337E204B52A2}"/>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121" name="【道路】&#10;一人当たり延長平均値テキスト">
          <a:extLst>
            <a:ext uri="{FF2B5EF4-FFF2-40B4-BE49-F238E27FC236}">
              <a16:creationId xmlns:a16="http://schemas.microsoft.com/office/drawing/2014/main" id="{56BD326E-4870-4352-93ED-D6D2995EA70B}"/>
            </a:ext>
          </a:extLst>
        </xdr:cNvPr>
        <xdr:cNvSpPr txBox="1"/>
      </xdr:nvSpPr>
      <xdr:spPr>
        <a:xfrm>
          <a:off x="10515600" y="688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BEE1202D-2114-425F-B810-A284B1C5CC94}"/>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CE39C1EB-60F0-4ACB-B3F2-17708E6413A0}"/>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C48689D8-33A9-4893-B0F4-E90F4BB96666}"/>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1958BC9F-0243-4CD5-92F5-795D2F13AE26}"/>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E5164A87-7494-4320-A057-9B252C2E9ADA}"/>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A6D8D3-EA91-48BD-B601-04D9CD92AF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499A370-7729-4A48-A18B-5682FB6324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BCFACDE-C267-4D18-B113-6F16924476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A3EABDF-92AA-4DBF-BD8C-A6AB8CA8388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2D542D4-C65A-4AB5-BA45-2E800848C70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93131</xdr:rowOff>
    </xdr:from>
    <xdr:to>
      <xdr:col>55</xdr:col>
      <xdr:colOff>50800</xdr:colOff>
      <xdr:row>42</xdr:row>
      <xdr:rowOff>23281</xdr:rowOff>
    </xdr:to>
    <xdr:sp macro="" textlink="">
      <xdr:nvSpPr>
        <xdr:cNvPr id="132" name="楕円 131">
          <a:extLst>
            <a:ext uri="{FF2B5EF4-FFF2-40B4-BE49-F238E27FC236}">
              <a16:creationId xmlns:a16="http://schemas.microsoft.com/office/drawing/2014/main" id="{D25BE713-5764-495D-8D01-35B3564A6299}"/>
            </a:ext>
          </a:extLst>
        </xdr:cNvPr>
        <xdr:cNvSpPr/>
      </xdr:nvSpPr>
      <xdr:spPr>
        <a:xfrm>
          <a:off x="10426700" y="71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8058</xdr:rowOff>
    </xdr:from>
    <xdr:ext cx="534377" cy="259045"/>
    <xdr:sp macro="" textlink="">
      <xdr:nvSpPr>
        <xdr:cNvPr id="133" name="【道路】&#10;一人当たり延長該当値テキスト">
          <a:extLst>
            <a:ext uri="{FF2B5EF4-FFF2-40B4-BE49-F238E27FC236}">
              <a16:creationId xmlns:a16="http://schemas.microsoft.com/office/drawing/2014/main" id="{83E044BA-BF38-46EB-A709-ABDFAE314982}"/>
            </a:ext>
          </a:extLst>
        </xdr:cNvPr>
        <xdr:cNvSpPr txBox="1"/>
      </xdr:nvSpPr>
      <xdr:spPr>
        <a:xfrm>
          <a:off x="10515600" y="703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92935</xdr:rowOff>
    </xdr:from>
    <xdr:to>
      <xdr:col>50</xdr:col>
      <xdr:colOff>165100</xdr:colOff>
      <xdr:row>42</xdr:row>
      <xdr:rowOff>23085</xdr:rowOff>
    </xdr:to>
    <xdr:sp macro="" textlink="">
      <xdr:nvSpPr>
        <xdr:cNvPr id="134" name="楕円 133">
          <a:extLst>
            <a:ext uri="{FF2B5EF4-FFF2-40B4-BE49-F238E27FC236}">
              <a16:creationId xmlns:a16="http://schemas.microsoft.com/office/drawing/2014/main" id="{C7B06822-7659-459E-A151-4647003F98C5}"/>
            </a:ext>
          </a:extLst>
        </xdr:cNvPr>
        <xdr:cNvSpPr/>
      </xdr:nvSpPr>
      <xdr:spPr>
        <a:xfrm>
          <a:off x="9588500" y="712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143735</xdr:rowOff>
    </xdr:from>
    <xdr:to>
      <xdr:col>55</xdr:col>
      <xdr:colOff>0</xdr:colOff>
      <xdr:row>41</xdr:row>
      <xdr:rowOff>143931</xdr:rowOff>
    </xdr:to>
    <xdr:cxnSp macro="">
      <xdr:nvCxnSpPr>
        <xdr:cNvPr id="135" name="直線コネクタ 134">
          <a:extLst>
            <a:ext uri="{FF2B5EF4-FFF2-40B4-BE49-F238E27FC236}">
              <a16:creationId xmlns:a16="http://schemas.microsoft.com/office/drawing/2014/main" id="{AD788D29-6BFC-40DA-99DD-1309814B1368}"/>
            </a:ext>
          </a:extLst>
        </xdr:cNvPr>
        <xdr:cNvCxnSpPr/>
      </xdr:nvCxnSpPr>
      <xdr:spPr>
        <a:xfrm>
          <a:off x="9639300" y="7173185"/>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93174</xdr:rowOff>
    </xdr:from>
    <xdr:to>
      <xdr:col>46</xdr:col>
      <xdr:colOff>38100</xdr:colOff>
      <xdr:row>42</xdr:row>
      <xdr:rowOff>23324</xdr:rowOff>
    </xdr:to>
    <xdr:sp macro="" textlink="">
      <xdr:nvSpPr>
        <xdr:cNvPr id="136" name="楕円 135">
          <a:extLst>
            <a:ext uri="{FF2B5EF4-FFF2-40B4-BE49-F238E27FC236}">
              <a16:creationId xmlns:a16="http://schemas.microsoft.com/office/drawing/2014/main" id="{57CD8386-7ECD-49AD-AD2E-A1A4C218C8FA}"/>
            </a:ext>
          </a:extLst>
        </xdr:cNvPr>
        <xdr:cNvSpPr/>
      </xdr:nvSpPr>
      <xdr:spPr>
        <a:xfrm>
          <a:off x="8699500" y="71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143735</xdr:rowOff>
    </xdr:from>
    <xdr:to>
      <xdr:col>50</xdr:col>
      <xdr:colOff>114300</xdr:colOff>
      <xdr:row>41</xdr:row>
      <xdr:rowOff>143974</xdr:rowOff>
    </xdr:to>
    <xdr:cxnSp macro="">
      <xdr:nvCxnSpPr>
        <xdr:cNvPr id="137" name="直線コネクタ 136">
          <a:extLst>
            <a:ext uri="{FF2B5EF4-FFF2-40B4-BE49-F238E27FC236}">
              <a16:creationId xmlns:a16="http://schemas.microsoft.com/office/drawing/2014/main" id="{73A0863B-3D36-46B7-B87D-36327F135CC2}"/>
            </a:ext>
          </a:extLst>
        </xdr:cNvPr>
        <xdr:cNvCxnSpPr/>
      </xdr:nvCxnSpPr>
      <xdr:spPr>
        <a:xfrm flipV="1">
          <a:off x="8750300" y="7173185"/>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93066</xdr:rowOff>
    </xdr:from>
    <xdr:to>
      <xdr:col>41</xdr:col>
      <xdr:colOff>101600</xdr:colOff>
      <xdr:row>42</xdr:row>
      <xdr:rowOff>23216</xdr:rowOff>
    </xdr:to>
    <xdr:sp macro="" textlink="">
      <xdr:nvSpPr>
        <xdr:cNvPr id="138" name="楕円 137">
          <a:extLst>
            <a:ext uri="{FF2B5EF4-FFF2-40B4-BE49-F238E27FC236}">
              <a16:creationId xmlns:a16="http://schemas.microsoft.com/office/drawing/2014/main" id="{FA47E813-8D20-4F41-AEC6-51B3916AFCCF}"/>
            </a:ext>
          </a:extLst>
        </xdr:cNvPr>
        <xdr:cNvSpPr/>
      </xdr:nvSpPr>
      <xdr:spPr>
        <a:xfrm>
          <a:off x="7810500" y="71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143866</xdr:rowOff>
    </xdr:from>
    <xdr:to>
      <xdr:col>45</xdr:col>
      <xdr:colOff>177800</xdr:colOff>
      <xdr:row>41</xdr:row>
      <xdr:rowOff>143974</xdr:rowOff>
    </xdr:to>
    <xdr:cxnSp macro="">
      <xdr:nvCxnSpPr>
        <xdr:cNvPr id="139" name="直線コネクタ 138">
          <a:extLst>
            <a:ext uri="{FF2B5EF4-FFF2-40B4-BE49-F238E27FC236}">
              <a16:creationId xmlns:a16="http://schemas.microsoft.com/office/drawing/2014/main" id="{317647F3-BDC2-48C2-AB53-3139CCEEAC48}"/>
            </a:ext>
          </a:extLst>
        </xdr:cNvPr>
        <xdr:cNvCxnSpPr/>
      </xdr:nvCxnSpPr>
      <xdr:spPr>
        <a:xfrm>
          <a:off x="7861300" y="7173316"/>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92957</xdr:rowOff>
    </xdr:from>
    <xdr:to>
      <xdr:col>36</xdr:col>
      <xdr:colOff>165100</xdr:colOff>
      <xdr:row>42</xdr:row>
      <xdr:rowOff>23107</xdr:rowOff>
    </xdr:to>
    <xdr:sp macro="" textlink="">
      <xdr:nvSpPr>
        <xdr:cNvPr id="140" name="楕円 139">
          <a:extLst>
            <a:ext uri="{FF2B5EF4-FFF2-40B4-BE49-F238E27FC236}">
              <a16:creationId xmlns:a16="http://schemas.microsoft.com/office/drawing/2014/main" id="{F45769D3-8306-4E56-B9EF-FE8EBFC0F6BA}"/>
            </a:ext>
          </a:extLst>
        </xdr:cNvPr>
        <xdr:cNvSpPr/>
      </xdr:nvSpPr>
      <xdr:spPr>
        <a:xfrm>
          <a:off x="6921500" y="71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143757</xdr:rowOff>
    </xdr:from>
    <xdr:to>
      <xdr:col>41</xdr:col>
      <xdr:colOff>50800</xdr:colOff>
      <xdr:row>41</xdr:row>
      <xdr:rowOff>143866</xdr:rowOff>
    </xdr:to>
    <xdr:cxnSp macro="">
      <xdr:nvCxnSpPr>
        <xdr:cNvPr id="141" name="直線コネクタ 140">
          <a:extLst>
            <a:ext uri="{FF2B5EF4-FFF2-40B4-BE49-F238E27FC236}">
              <a16:creationId xmlns:a16="http://schemas.microsoft.com/office/drawing/2014/main" id="{8F0378AE-9B89-4074-AEB4-F90B8509D866}"/>
            </a:ext>
          </a:extLst>
        </xdr:cNvPr>
        <xdr:cNvCxnSpPr/>
      </xdr:nvCxnSpPr>
      <xdr:spPr>
        <a:xfrm>
          <a:off x="6972300" y="7173207"/>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142" name="n_1aveValue【道路】&#10;一人当たり延長">
          <a:extLst>
            <a:ext uri="{FF2B5EF4-FFF2-40B4-BE49-F238E27FC236}">
              <a16:creationId xmlns:a16="http://schemas.microsoft.com/office/drawing/2014/main" id="{6ADE4934-611E-4A85-A81C-6FCA5C9A0100}"/>
            </a:ext>
          </a:extLst>
        </xdr:cNvPr>
        <xdr:cNvSpPr txBox="1"/>
      </xdr:nvSpPr>
      <xdr:spPr>
        <a:xfrm>
          <a:off x="93594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143" name="n_2aveValue【道路】&#10;一人当たり延長">
          <a:extLst>
            <a:ext uri="{FF2B5EF4-FFF2-40B4-BE49-F238E27FC236}">
              <a16:creationId xmlns:a16="http://schemas.microsoft.com/office/drawing/2014/main" id="{21913E8A-2529-4946-98AD-1C77F3255649}"/>
            </a:ext>
          </a:extLst>
        </xdr:cNvPr>
        <xdr:cNvSpPr txBox="1"/>
      </xdr:nvSpPr>
      <xdr:spPr>
        <a:xfrm>
          <a:off x="8483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144" name="n_3aveValue【道路】&#10;一人当たり延長">
          <a:extLst>
            <a:ext uri="{FF2B5EF4-FFF2-40B4-BE49-F238E27FC236}">
              <a16:creationId xmlns:a16="http://schemas.microsoft.com/office/drawing/2014/main" id="{5DB4103F-3337-463E-A7C4-F462803E58C9}"/>
            </a:ext>
          </a:extLst>
        </xdr:cNvPr>
        <xdr:cNvSpPr txBox="1"/>
      </xdr:nvSpPr>
      <xdr:spPr>
        <a:xfrm>
          <a:off x="7594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145" name="n_4aveValue【道路】&#10;一人当たり延長">
          <a:extLst>
            <a:ext uri="{FF2B5EF4-FFF2-40B4-BE49-F238E27FC236}">
              <a16:creationId xmlns:a16="http://schemas.microsoft.com/office/drawing/2014/main" id="{0CD3EF5B-07C5-45AE-9E78-837A6512417E}"/>
            </a:ext>
          </a:extLst>
        </xdr:cNvPr>
        <xdr:cNvSpPr txBox="1"/>
      </xdr:nvSpPr>
      <xdr:spPr>
        <a:xfrm>
          <a:off x="6705111" y="67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14212</xdr:rowOff>
    </xdr:from>
    <xdr:ext cx="534377" cy="259045"/>
    <xdr:sp macro="" textlink="">
      <xdr:nvSpPr>
        <xdr:cNvPr id="146" name="n_1mainValue【道路】&#10;一人当たり延長">
          <a:extLst>
            <a:ext uri="{FF2B5EF4-FFF2-40B4-BE49-F238E27FC236}">
              <a16:creationId xmlns:a16="http://schemas.microsoft.com/office/drawing/2014/main" id="{E34ED98B-1D85-4A4B-8E59-224CC4690860}"/>
            </a:ext>
          </a:extLst>
        </xdr:cNvPr>
        <xdr:cNvSpPr txBox="1"/>
      </xdr:nvSpPr>
      <xdr:spPr>
        <a:xfrm>
          <a:off x="9359411" y="721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14451</xdr:rowOff>
    </xdr:from>
    <xdr:ext cx="534377" cy="259045"/>
    <xdr:sp macro="" textlink="">
      <xdr:nvSpPr>
        <xdr:cNvPr id="147" name="n_2mainValue【道路】&#10;一人当たり延長">
          <a:extLst>
            <a:ext uri="{FF2B5EF4-FFF2-40B4-BE49-F238E27FC236}">
              <a16:creationId xmlns:a16="http://schemas.microsoft.com/office/drawing/2014/main" id="{679F8967-D276-4EFA-B942-034A434E1735}"/>
            </a:ext>
          </a:extLst>
        </xdr:cNvPr>
        <xdr:cNvSpPr txBox="1"/>
      </xdr:nvSpPr>
      <xdr:spPr>
        <a:xfrm>
          <a:off x="8483111" y="72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14343</xdr:rowOff>
    </xdr:from>
    <xdr:ext cx="534377" cy="259045"/>
    <xdr:sp macro="" textlink="">
      <xdr:nvSpPr>
        <xdr:cNvPr id="148" name="n_3mainValue【道路】&#10;一人当たり延長">
          <a:extLst>
            <a:ext uri="{FF2B5EF4-FFF2-40B4-BE49-F238E27FC236}">
              <a16:creationId xmlns:a16="http://schemas.microsoft.com/office/drawing/2014/main" id="{9F14E3C1-8C60-4C84-BDDA-9E6EB377F347}"/>
            </a:ext>
          </a:extLst>
        </xdr:cNvPr>
        <xdr:cNvSpPr txBox="1"/>
      </xdr:nvSpPr>
      <xdr:spPr>
        <a:xfrm>
          <a:off x="7594111" y="721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14234</xdr:rowOff>
    </xdr:from>
    <xdr:ext cx="534377" cy="259045"/>
    <xdr:sp macro="" textlink="">
      <xdr:nvSpPr>
        <xdr:cNvPr id="149" name="n_4mainValue【道路】&#10;一人当たり延長">
          <a:extLst>
            <a:ext uri="{FF2B5EF4-FFF2-40B4-BE49-F238E27FC236}">
              <a16:creationId xmlns:a16="http://schemas.microsoft.com/office/drawing/2014/main" id="{FE2DF4DD-CDC5-433B-A377-D7CCABA4DD00}"/>
            </a:ext>
          </a:extLst>
        </xdr:cNvPr>
        <xdr:cNvSpPr txBox="1"/>
      </xdr:nvSpPr>
      <xdr:spPr>
        <a:xfrm>
          <a:off x="6705111" y="721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3D0DFF1-2BBE-41C0-9D2A-635D743F8B6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58D447E-EF85-43F3-9D6A-1DD1906F26C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16C3B08-AE4C-4FAB-AC65-C69B31A41D6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DB0226B-739B-49C8-BAD8-CD4D071198B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DA5D71B-2A65-4332-9DAE-575C658EECC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8D24BA5-B382-4FB1-8AD0-FE85B2D9E5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BC9722E-C87E-47CD-871D-55140517C9E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E7599C2-F007-4468-990C-303D24EFB25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C07CBE2-9C66-45B0-B185-BDDA1189C5F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7061ACC-7F08-482F-90C8-E247C9D460D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C5D092E-38E3-4D45-AE95-C1239036858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B6F04DA-0A73-41B5-A3DC-86164B8A84E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91C12202-00A7-44C9-A74E-F604FA215F9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EC3F249C-CCBC-4F9F-8AA1-71543DC2F5B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D3F82DFB-1300-4A73-9A11-4CE35C414BD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BA334965-F3AA-461A-800D-59F263B3699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218A040E-2172-4D09-A1AF-9F223B523EA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945377BA-8AA4-47CB-B0DE-C66F2FE972D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9CA5B2A6-D1F9-48E6-BB6B-DB557971CE0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DD14A944-23C6-4F92-A485-BD538771B84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57967F35-C101-47D5-BB81-A19A9CF0E232}"/>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7773D67-661A-40F4-A685-4DEEFE4CB7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05C0C32-9C59-4308-A65D-FCA6CF44F7A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170663EE-06EB-4BF1-B722-F51840CC0382}"/>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393DE2C-DB5D-45FA-82D8-16D828A65EBD}"/>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1CCEA0BB-7E10-4470-8050-3CC108C6495C}"/>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936BEAB-4DC8-4EBF-98DD-39A6163D10B4}"/>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AE5CD653-61E4-43EE-9CD9-518E9FB35A7D}"/>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F123BFD-E180-48D2-B374-D58E9CED473C}"/>
            </a:ext>
          </a:extLst>
        </xdr:cNvPr>
        <xdr:cNvSpPr txBox="1"/>
      </xdr:nvSpPr>
      <xdr:spPr>
        <a:xfrm>
          <a:off x="4673600" y="10476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4BC3BB3D-4664-424C-9890-F7D160811AE9}"/>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50BE310A-68B2-4EFF-9EC4-91B380673742}"/>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A9402F92-1638-45B1-BE5E-42F6AFB994D0}"/>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7E045F29-CDCF-475E-9B1E-8AD936586A44}"/>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D098DE2F-D6E5-48C9-A813-3C15A43B3988}"/>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67D8CEE-C61F-48F7-80FC-3047DDB5EE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A9FCD92-DFA6-4E41-BA7B-E67E4E7E3A4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66D7803-5243-4B88-AFC4-9659B28D05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FCD93DD-E7C8-4A5A-A52D-397BABCF30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E5FCE84-492A-43E3-9E7A-1665F14D5F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95885</xdr:rowOff>
    </xdr:from>
    <xdr:to>
      <xdr:col>24</xdr:col>
      <xdr:colOff>114300</xdr:colOff>
      <xdr:row>64</xdr:row>
      <xdr:rowOff>26035</xdr:rowOff>
    </xdr:to>
    <xdr:sp macro="" textlink="">
      <xdr:nvSpPr>
        <xdr:cNvPr id="189" name="楕円 188">
          <a:extLst>
            <a:ext uri="{FF2B5EF4-FFF2-40B4-BE49-F238E27FC236}">
              <a16:creationId xmlns:a16="http://schemas.microsoft.com/office/drawing/2014/main" id="{79198662-D1A5-4B81-878C-624C813D78D0}"/>
            </a:ext>
          </a:extLst>
        </xdr:cNvPr>
        <xdr:cNvSpPr/>
      </xdr:nvSpPr>
      <xdr:spPr>
        <a:xfrm>
          <a:off x="45847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74312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1924C6F-226F-4D61-8137-D15AC462D7E4}"/>
            </a:ext>
          </a:extLst>
        </xdr:cNvPr>
        <xdr:cNvSpPr txBox="1"/>
      </xdr:nvSpPr>
      <xdr:spPr>
        <a:xfrm>
          <a:off x="46736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69215</xdr:rowOff>
    </xdr:from>
    <xdr:to>
      <xdr:col>20</xdr:col>
      <xdr:colOff>38100</xdr:colOff>
      <xdr:row>63</xdr:row>
      <xdr:rowOff>170815</xdr:rowOff>
    </xdr:to>
    <xdr:sp macro="" textlink="">
      <xdr:nvSpPr>
        <xdr:cNvPr id="191" name="楕円 190">
          <a:extLst>
            <a:ext uri="{FF2B5EF4-FFF2-40B4-BE49-F238E27FC236}">
              <a16:creationId xmlns:a16="http://schemas.microsoft.com/office/drawing/2014/main" id="{C1830D18-008D-4B83-8C8D-5BE085B6EAE9}"/>
            </a:ext>
          </a:extLst>
        </xdr:cNvPr>
        <xdr:cNvSpPr/>
      </xdr:nvSpPr>
      <xdr:spPr>
        <a:xfrm>
          <a:off x="3746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120015</xdr:rowOff>
    </xdr:from>
    <xdr:to>
      <xdr:col>24</xdr:col>
      <xdr:colOff>63500</xdr:colOff>
      <xdr:row>63</xdr:row>
      <xdr:rowOff>146685</xdr:rowOff>
    </xdr:to>
    <xdr:cxnSp macro="">
      <xdr:nvCxnSpPr>
        <xdr:cNvPr id="192" name="直線コネクタ 191">
          <a:extLst>
            <a:ext uri="{FF2B5EF4-FFF2-40B4-BE49-F238E27FC236}">
              <a16:creationId xmlns:a16="http://schemas.microsoft.com/office/drawing/2014/main" id="{F6B0894F-27F6-4708-A794-32DD2EA1F4C6}"/>
            </a:ext>
          </a:extLst>
        </xdr:cNvPr>
        <xdr:cNvCxnSpPr/>
      </xdr:nvCxnSpPr>
      <xdr:spPr>
        <a:xfrm>
          <a:off x="3797300" y="109213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40640</xdr:rowOff>
    </xdr:from>
    <xdr:to>
      <xdr:col>15</xdr:col>
      <xdr:colOff>101600</xdr:colOff>
      <xdr:row>63</xdr:row>
      <xdr:rowOff>142240</xdr:rowOff>
    </xdr:to>
    <xdr:sp macro="" textlink="">
      <xdr:nvSpPr>
        <xdr:cNvPr id="193" name="楕円 192">
          <a:extLst>
            <a:ext uri="{FF2B5EF4-FFF2-40B4-BE49-F238E27FC236}">
              <a16:creationId xmlns:a16="http://schemas.microsoft.com/office/drawing/2014/main" id="{0E7A9258-25B9-4D78-AC93-9543CB116234}"/>
            </a:ext>
          </a:extLst>
        </xdr:cNvPr>
        <xdr:cNvSpPr/>
      </xdr:nvSpPr>
      <xdr:spPr>
        <a:xfrm>
          <a:off x="2857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91440</xdr:rowOff>
    </xdr:from>
    <xdr:to>
      <xdr:col>19</xdr:col>
      <xdr:colOff>177800</xdr:colOff>
      <xdr:row>63</xdr:row>
      <xdr:rowOff>120015</xdr:rowOff>
    </xdr:to>
    <xdr:cxnSp macro="">
      <xdr:nvCxnSpPr>
        <xdr:cNvPr id="194" name="直線コネクタ 193">
          <a:extLst>
            <a:ext uri="{FF2B5EF4-FFF2-40B4-BE49-F238E27FC236}">
              <a16:creationId xmlns:a16="http://schemas.microsoft.com/office/drawing/2014/main" id="{AA7E4143-7B38-4AB4-AE36-516B9A87822B}"/>
            </a:ext>
          </a:extLst>
        </xdr:cNvPr>
        <xdr:cNvCxnSpPr/>
      </xdr:nvCxnSpPr>
      <xdr:spPr>
        <a:xfrm>
          <a:off x="2908300" y="108927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xdr:rowOff>
    </xdr:from>
    <xdr:to>
      <xdr:col>10</xdr:col>
      <xdr:colOff>165100</xdr:colOff>
      <xdr:row>63</xdr:row>
      <xdr:rowOff>113665</xdr:rowOff>
    </xdr:to>
    <xdr:sp macro="" textlink="">
      <xdr:nvSpPr>
        <xdr:cNvPr id="195" name="楕円 194">
          <a:extLst>
            <a:ext uri="{FF2B5EF4-FFF2-40B4-BE49-F238E27FC236}">
              <a16:creationId xmlns:a16="http://schemas.microsoft.com/office/drawing/2014/main" id="{680DB07E-E7E8-48F7-AFD2-2E5DBEED1A89}"/>
            </a:ext>
          </a:extLst>
        </xdr:cNvPr>
        <xdr:cNvSpPr/>
      </xdr:nvSpPr>
      <xdr:spPr>
        <a:xfrm>
          <a:off x="1968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62865</xdr:rowOff>
    </xdr:from>
    <xdr:to>
      <xdr:col>15</xdr:col>
      <xdr:colOff>50800</xdr:colOff>
      <xdr:row>63</xdr:row>
      <xdr:rowOff>91440</xdr:rowOff>
    </xdr:to>
    <xdr:cxnSp macro="">
      <xdr:nvCxnSpPr>
        <xdr:cNvPr id="196" name="直線コネクタ 195">
          <a:extLst>
            <a:ext uri="{FF2B5EF4-FFF2-40B4-BE49-F238E27FC236}">
              <a16:creationId xmlns:a16="http://schemas.microsoft.com/office/drawing/2014/main" id="{F5B3FE2B-7E0C-43CA-AC15-A42E43532600}"/>
            </a:ext>
          </a:extLst>
        </xdr:cNvPr>
        <xdr:cNvCxnSpPr/>
      </xdr:nvCxnSpPr>
      <xdr:spPr>
        <a:xfrm>
          <a:off x="2019300" y="108642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153035</xdr:rowOff>
    </xdr:from>
    <xdr:to>
      <xdr:col>6</xdr:col>
      <xdr:colOff>38100</xdr:colOff>
      <xdr:row>63</xdr:row>
      <xdr:rowOff>83185</xdr:rowOff>
    </xdr:to>
    <xdr:sp macro="" textlink="">
      <xdr:nvSpPr>
        <xdr:cNvPr id="197" name="楕円 196">
          <a:extLst>
            <a:ext uri="{FF2B5EF4-FFF2-40B4-BE49-F238E27FC236}">
              <a16:creationId xmlns:a16="http://schemas.microsoft.com/office/drawing/2014/main" id="{B8AA9ACC-1114-448B-84F2-518B8A7F86C2}"/>
            </a:ext>
          </a:extLst>
        </xdr:cNvPr>
        <xdr:cNvSpPr/>
      </xdr:nvSpPr>
      <xdr:spPr>
        <a:xfrm>
          <a:off x="1079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32385</xdr:rowOff>
    </xdr:from>
    <xdr:to>
      <xdr:col>10</xdr:col>
      <xdr:colOff>114300</xdr:colOff>
      <xdr:row>63</xdr:row>
      <xdr:rowOff>62865</xdr:rowOff>
    </xdr:to>
    <xdr:cxnSp macro="">
      <xdr:nvCxnSpPr>
        <xdr:cNvPr id="198" name="直線コネクタ 197">
          <a:extLst>
            <a:ext uri="{FF2B5EF4-FFF2-40B4-BE49-F238E27FC236}">
              <a16:creationId xmlns:a16="http://schemas.microsoft.com/office/drawing/2014/main" id="{91B71D2C-77D6-4AFF-BA0F-474425772B5C}"/>
            </a:ext>
          </a:extLst>
        </xdr:cNvPr>
        <xdr:cNvCxnSpPr/>
      </xdr:nvCxnSpPr>
      <xdr:spPr>
        <a:xfrm>
          <a:off x="1130300" y="108337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82567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19C0C93-CF9B-45AC-810F-1D32E6682A17}"/>
            </a:ext>
          </a:extLst>
        </xdr:cNvPr>
        <xdr:cNvSpPr txBox="1"/>
      </xdr:nvSpPr>
      <xdr:spPr>
        <a:xfrm>
          <a:off x="35820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34942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446924F-AEF6-4F2A-8CD9-9C9FBC217C9A}"/>
            </a:ext>
          </a:extLst>
        </xdr:cNvPr>
        <xdr:cNvSpPr txBox="1"/>
      </xdr:nvSpPr>
      <xdr:spPr>
        <a:xfrm>
          <a:off x="2705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40DFC39-4804-47D8-8C93-C88C9F5A9BC3}"/>
            </a:ext>
          </a:extLst>
        </xdr:cNvPr>
        <xdr:cNvSpPr txBox="1"/>
      </xdr:nvSpPr>
      <xdr:spPr>
        <a:xfrm>
          <a:off x="1816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34942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3968383-50DF-481A-BC02-B73CAF2E5DD5}"/>
            </a:ext>
          </a:extLst>
        </xdr:cNvPr>
        <xdr:cNvSpPr txBox="1"/>
      </xdr:nvSpPr>
      <xdr:spPr>
        <a:xfrm>
          <a:off x="927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161942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C73FB1F-0293-4B0C-9140-B9EE65D316FF}"/>
            </a:ext>
          </a:extLst>
        </xdr:cNvPr>
        <xdr:cNvSpPr txBox="1"/>
      </xdr:nvSpPr>
      <xdr:spPr>
        <a:xfrm>
          <a:off x="3582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EB74A27-4CEB-43FE-BBC2-AE7EECBBF94C}"/>
            </a:ext>
          </a:extLst>
        </xdr:cNvPr>
        <xdr:cNvSpPr txBox="1"/>
      </xdr:nvSpPr>
      <xdr:spPr>
        <a:xfrm>
          <a:off x="2705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104792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500E55E-667D-46F3-A850-A142D6908A25}"/>
            </a:ext>
          </a:extLst>
        </xdr:cNvPr>
        <xdr:cNvSpPr txBox="1"/>
      </xdr:nvSpPr>
      <xdr:spPr>
        <a:xfrm>
          <a:off x="1816744"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74312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51273A5-D9C0-4BA8-9F53-35BB0751501A}"/>
            </a:ext>
          </a:extLst>
        </xdr:cNvPr>
        <xdr:cNvSpPr txBox="1"/>
      </xdr:nvSpPr>
      <xdr:spPr>
        <a:xfrm>
          <a:off x="927744"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C6DC827-C5EC-49B5-8229-49EE79A08F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AEA30FD-12F2-40F2-88D4-EAFED3291D4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67D7545-6598-42E6-9EE5-E457F380CF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F237DDD-AEAE-4C9D-8DD0-DBA104E33E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1D862B2-F135-4FE9-B14A-4DD887F8B8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A414FD6-9F17-4489-BAEE-60720BAD8A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D417D4B-9030-4E0F-9F9E-C9A961A53A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6FBC4EC-F931-4624-9F14-0615868CD9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FA5A353-0ADE-4083-85FF-4AB6C11C3F2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90BC1A0-C42E-4A45-8515-2B9E55F40F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75D3753E-EBE8-42DF-8F64-EC366A5DB18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A6F9F0DC-DC29-462E-96A6-BE434509716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45C88DD7-C512-4DD0-9744-032154EF677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18F2235C-2545-4F52-A992-15901435A69F}"/>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86E15382-0D46-43DA-9887-237AF8E4461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8BA363BC-358F-4A30-A059-481EF81D89A9}"/>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95D5D31E-C4E8-4C7C-BDE5-9A39EE952F4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E04A2A6D-BBF1-4AC0-A7BD-0EB1AE3CDFA4}"/>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8754661-9508-490C-93EF-94D87DC73F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AEF55CD2-F7A5-454E-AC8D-4AC3511C9D7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7EAE72DC-ADA3-417D-9327-F334CC4E546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2998E312-EF29-4F3B-A3DA-56BAE5CF15D2}"/>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2E33E87-7728-4C4F-9566-D91FB0754642}"/>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B920E691-416C-4DB7-BDA5-560254551A53}"/>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87B31FFA-B23E-4715-B270-3CD0D6694F01}"/>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0485534B-5185-490D-A109-2D801EAB49B7}"/>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53481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80FC4B7-0AC6-4C7C-833F-8068267292DC}"/>
            </a:ext>
          </a:extLst>
        </xdr:cNvPr>
        <xdr:cNvSpPr txBox="1"/>
      </xdr:nvSpPr>
      <xdr:spPr>
        <a:xfrm>
          <a:off x="10515600" y="10340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994865BB-C5B0-4B54-88B0-4ABBC1B30896}"/>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822F0DBF-224B-4C36-B7B1-E3BB19EE6DDD}"/>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32298BA0-3BDA-4FA5-8856-33DC63F8C677}"/>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E7C1C2A2-5CBF-4E18-8E46-01F0B2DCB6F6}"/>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088F3BA1-0A28-4FBC-9154-60B9452140D6}"/>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F3EDB9C-ECA8-47EA-8EC5-F4D564078BB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D4A86A6-79F0-4D34-947C-02185E8CA7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ABD05B7-6D7C-4EF2-92A1-2D4F3D94D6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AF7406C-493D-4410-9F16-FA1883C83F8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E63AE9-33C9-47AD-8860-53E3A3090A4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14322</xdr:rowOff>
    </xdr:from>
    <xdr:to>
      <xdr:col>55</xdr:col>
      <xdr:colOff>50800</xdr:colOff>
      <xdr:row>62</xdr:row>
      <xdr:rowOff>115922</xdr:rowOff>
    </xdr:to>
    <xdr:sp macro="" textlink="">
      <xdr:nvSpPr>
        <xdr:cNvPr id="244" name="楕円 243">
          <a:extLst>
            <a:ext uri="{FF2B5EF4-FFF2-40B4-BE49-F238E27FC236}">
              <a16:creationId xmlns:a16="http://schemas.microsoft.com/office/drawing/2014/main" id="{92C1DF61-D025-41B7-87D3-11FD229F572C}"/>
            </a:ext>
          </a:extLst>
        </xdr:cNvPr>
        <xdr:cNvSpPr/>
      </xdr:nvSpPr>
      <xdr:spPr>
        <a:xfrm>
          <a:off x="10426700" y="106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164199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8255872-C7EC-47F9-A410-F3EFA3947FB1}"/>
            </a:ext>
          </a:extLst>
        </xdr:cNvPr>
        <xdr:cNvSpPr txBox="1"/>
      </xdr:nvSpPr>
      <xdr:spPr>
        <a:xfrm>
          <a:off x="10515600" y="1062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13860</xdr:rowOff>
    </xdr:from>
    <xdr:to>
      <xdr:col>50</xdr:col>
      <xdr:colOff>165100</xdr:colOff>
      <xdr:row>62</xdr:row>
      <xdr:rowOff>115460</xdr:rowOff>
    </xdr:to>
    <xdr:sp macro="" textlink="">
      <xdr:nvSpPr>
        <xdr:cNvPr id="246" name="楕円 245">
          <a:extLst>
            <a:ext uri="{FF2B5EF4-FFF2-40B4-BE49-F238E27FC236}">
              <a16:creationId xmlns:a16="http://schemas.microsoft.com/office/drawing/2014/main" id="{32CF049B-6DE3-4965-9475-270E4D32CC8B}"/>
            </a:ext>
          </a:extLst>
        </xdr:cNvPr>
        <xdr:cNvSpPr/>
      </xdr:nvSpPr>
      <xdr:spPr>
        <a:xfrm>
          <a:off x="9588500" y="10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64660</xdr:rowOff>
    </xdr:from>
    <xdr:to>
      <xdr:col>55</xdr:col>
      <xdr:colOff>0</xdr:colOff>
      <xdr:row>62</xdr:row>
      <xdr:rowOff>65122</xdr:rowOff>
    </xdr:to>
    <xdr:cxnSp macro="">
      <xdr:nvCxnSpPr>
        <xdr:cNvPr id="247" name="直線コネクタ 246">
          <a:extLst>
            <a:ext uri="{FF2B5EF4-FFF2-40B4-BE49-F238E27FC236}">
              <a16:creationId xmlns:a16="http://schemas.microsoft.com/office/drawing/2014/main" id="{0CE6FDB2-E866-4128-829E-2DEAAEFE3C3D}"/>
            </a:ext>
          </a:extLst>
        </xdr:cNvPr>
        <xdr:cNvCxnSpPr/>
      </xdr:nvCxnSpPr>
      <xdr:spPr>
        <a:xfrm>
          <a:off x="9639300" y="10694560"/>
          <a:ext cx="8382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14406</xdr:rowOff>
    </xdr:from>
    <xdr:to>
      <xdr:col>46</xdr:col>
      <xdr:colOff>38100</xdr:colOff>
      <xdr:row>62</xdr:row>
      <xdr:rowOff>116006</xdr:rowOff>
    </xdr:to>
    <xdr:sp macro="" textlink="">
      <xdr:nvSpPr>
        <xdr:cNvPr id="248" name="楕円 247">
          <a:extLst>
            <a:ext uri="{FF2B5EF4-FFF2-40B4-BE49-F238E27FC236}">
              <a16:creationId xmlns:a16="http://schemas.microsoft.com/office/drawing/2014/main" id="{C124A7FE-4B6B-43D6-97D8-4C2BAE31146F}"/>
            </a:ext>
          </a:extLst>
        </xdr:cNvPr>
        <xdr:cNvSpPr/>
      </xdr:nvSpPr>
      <xdr:spPr>
        <a:xfrm>
          <a:off x="8699500" y="106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64660</xdr:rowOff>
    </xdr:from>
    <xdr:to>
      <xdr:col>50</xdr:col>
      <xdr:colOff>114300</xdr:colOff>
      <xdr:row>62</xdr:row>
      <xdr:rowOff>65206</xdr:rowOff>
    </xdr:to>
    <xdr:cxnSp macro="">
      <xdr:nvCxnSpPr>
        <xdr:cNvPr id="249" name="直線コネクタ 248">
          <a:extLst>
            <a:ext uri="{FF2B5EF4-FFF2-40B4-BE49-F238E27FC236}">
              <a16:creationId xmlns:a16="http://schemas.microsoft.com/office/drawing/2014/main" id="{D70CF8BF-3662-4E2F-BCE1-D1E485F8A23D}"/>
            </a:ext>
          </a:extLst>
        </xdr:cNvPr>
        <xdr:cNvCxnSpPr/>
      </xdr:nvCxnSpPr>
      <xdr:spPr>
        <a:xfrm flipV="1">
          <a:off x="8750300" y="10694560"/>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14150</xdr:rowOff>
    </xdr:from>
    <xdr:to>
      <xdr:col>41</xdr:col>
      <xdr:colOff>101600</xdr:colOff>
      <xdr:row>62</xdr:row>
      <xdr:rowOff>115750</xdr:rowOff>
    </xdr:to>
    <xdr:sp macro="" textlink="">
      <xdr:nvSpPr>
        <xdr:cNvPr id="250" name="楕円 249">
          <a:extLst>
            <a:ext uri="{FF2B5EF4-FFF2-40B4-BE49-F238E27FC236}">
              <a16:creationId xmlns:a16="http://schemas.microsoft.com/office/drawing/2014/main" id="{16730F71-2CD1-4E9A-B848-52D2A9556CDE}"/>
            </a:ext>
          </a:extLst>
        </xdr:cNvPr>
        <xdr:cNvSpPr/>
      </xdr:nvSpPr>
      <xdr:spPr>
        <a:xfrm>
          <a:off x="7810500" y="106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64950</xdr:rowOff>
    </xdr:from>
    <xdr:to>
      <xdr:col>45</xdr:col>
      <xdr:colOff>177800</xdr:colOff>
      <xdr:row>62</xdr:row>
      <xdr:rowOff>65206</xdr:rowOff>
    </xdr:to>
    <xdr:cxnSp macro="">
      <xdr:nvCxnSpPr>
        <xdr:cNvPr id="251" name="直線コネクタ 250">
          <a:extLst>
            <a:ext uri="{FF2B5EF4-FFF2-40B4-BE49-F238E27FC236}">
              <a16:creationId xmlns:a16="http://schemas.microsoft.com/office/drawing/2014/main" id="{F46CA03A-ABF6-4A50-A80A-6A12EAC5C6B5}"/>
            </a:ext>
          </a:extLst>
        </xdr:cNvPr>
        <xdr:cNvCxnSpPr/>
      </xdr:nvCxnSpPr>
      <xdr:spPr>
        <a:xfrm>
          <a:off x="7861300" y="10694850"/>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11750</xdr:rowOff>
    </xdr:from>
    <xdr:to>
      <xdr:col>36</xdr:col>
      <xdr:colOff>165100</xdr:colOff>
      <xdr:row>62</xdr:row>
      <xdr:rowOff>113350</xdr:rowOff>
    </xdr:to>
    <xdr:sp macro="" textlink="">
      <xdr:nvSpPr>
        <xdr:cNvPr id="252" name="楕円 251">
          <a:extLst>
            <a:ext uri="{FF2B5EF4-FFF2-40B4-BE49-F238E27FC236}">
              <a16:creationId xmlns:a16="http://schemas.microsoft.com/office/drawing/2014/main" id="{028AE115-088F-4826-9100-4E6AAA085BFB}"/>
            </a:ext>
          </a:extLst>
        </xdr:cNvPr>
        <xdr:cNvSpPr/>
      </xdr:nvSpPr>
      <xdr:spPr>
        <a:xfrm>
          <a:off x="6921500" y="106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62550</xdr:rowOff>
    </xdr:from>
    <xdr:to>
      <xdr:col>41</xdr:col>
      <xdr:colOff>50800</xdr:colOff>
      <xdr:row>62</xdr:row>
      <xdr:rowOff>64950</xdr:rowOff>
    </xdr:to>
    <xdr:cxnSp macro="">
      <xdr:nvCxnSpPr>
        <xdr:cNvPr id="253" name="直線コネクタ 252">
          <a:extLst>
            <a:ext uri="{FF2B5EF4-FFF2-40B4-BE49-F238E27FC236}">
              <a16:creationId xmlns:a16="http://schemas.microsoft.com/office/drawing/2014/main" id="{78E0C0CA-8D4C-426C-B922-80149B44A471}"/>
            </a:ext>
          </a:extLst>
        </xdr:cNvPr>
        <xdr:cNvCxnSpPr/>
      </xdr:nvCxnSpPr>
      <xdr:spPr>
        <a:xfrm>
          <a:off x="6972300" y="10692450"/>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152599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33AB7D2-69EF-4BB5-A619-9E9E21082FBA}"/>
            </a:ext>
          </a:extLst>
        </xdr:cNvPr>
        <xdr:cNvSpPr txBox="1"/>
      </xdr:nvSpPr>
      <xdr:spPr>
        <a:xfrm>
          <a:off x="93270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17044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9460A886-5843-48AD-93CF-2F02093EED11}"/>
            </a:ext>
          </a:extLst>
        </xdr:cNvPr>
        <xdr:cNvSpPr txBox="1"/>
      </xdr:nvSpPr>
      <xdr:spPr>
        <a:xfrm>
          <a:off x="8450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158337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DDDE63C-2172-47A6-9C1C-2346EF50DB29}"/>
            </a:ext>
          </a:extLst>
        </xdr:cNvPr>
        <xdr:cNvSpPr txBox="1"/>
      </xdr:nvSpPr>
      <xdr:spPr>
        <a:xfrm>
          <a:off x="7561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557E40E-3D9C-41BB-B429-41EA0218511D}"/>
            </a:ext>
          </a:extLst>
        </xdr:cNvPr>
        <xdr:cNvSpPr txBox="1"/>
      </xdr:nvSpPr>
      <xdr:spPr>
        <a:xfrm>
          <a:off x="6672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106587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4F5434D-2FB9-49E7-BBBB-BA7908C75E64}"/>
            </a:ext>
          </a:extLst>
        </xdr:cNvPr>
        <xdr:cNvSpPr txBox="1"/>
      </xdr:nvSpPr>
      <xdr:spPr>
        <a:xfrm>
          <a:off x="9327095" y="1073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107133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AB0CEB3-9657-42AA-9F76-91EE6B16B2F0}"/>
            </a:ext>
          </a:extLst>
        </xdr:cNvPr>
        <xdr:cNvSpPr txBox="1"/>
      </xdr:nvSpPr>
      <xdr:spPr>
        <a:xfrm>
          <a:off x="8450795" y="1073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106877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027E88F-157D-485D-A584-F5F5EEA4F80D}"/>
            </a:ext>
          </a:extLst>
        </xdr:cNvPr>
        <xdr:cNvSpPr txBox="1"/>
      </xdr:nvSpPr>
      <xdr:spPr>
        <a:xfrm>
          <a:off x="7561795" y="1073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104477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AF86085-A66F-43EF-8859-D2A107176828}"/>
            </a:ext>
          </a:extLst>
        </xdr:cNvPr>
        <xdr:cNvSpPr txBox="1"/>
      </xdr:nvSpPr>
      <xdr:spPr>
        <a:xfrm>
          <a:off x="6672795" y="107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4EF12D4-B909-4FDE-931D-EBBABB97EB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4AD59EB-D9DB-497A-B9FA-7F0902E952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283C9CA-DC70-4087-8252-5AD63F6BF0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0495BAB-7E6A-4421-94E2-414B5CACAA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5C1660C-EB55-4938-B73B-7AD6D9170F1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D7A2759-4B0E-435F-90C0-F88D2C713E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9CCD9B9-33BB-48F2-8FE9-0BD3307F80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BD76764-D9A2-4153-8515-CF99F897FAB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515F33B-27C6-4BF3-983E-FF6157DBB41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1E9E91B-1E3F-4500-AFBB-686A1DDECF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E7CB2EF-58DA-460D-B373-E77E1869DBB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5D2DC378-F7B2-4417-814B-EC43BC55541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ECB2A2F-EDA3-4A6C-9EE0-E4053140BA4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F9E640C-9CD7-4CC1-AE37-DCF0C0FD6B9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7047DF3-2FC9-4EF0-894B-A948F6026E3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C7E91E9-C921-4635-AB9F-19479363818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E3A2E0A-70AE-4809-B269-1BD817C45A0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016CA2F-8256-45AD-97CB-120D833BEED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B009EB4-0409-4600-8A83-807051A5132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546ACEF-AA62-4B55-BC63-280A93E7727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78EED28-2486-47F9-9886-F768BEEAC00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E79EDF3-7985-46CC-845D-07884F7FABA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22772EB-A22B-45A1-B0F0-4F2B0A34DE5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EE089B61-480A-4922-96F0-14E31A9BDAB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910D1DE-05BD-40E0-A2E2-29A444E95CAC}"/>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81114382-402F-4E75-8D29-CE5FB29B4D9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D63F9D8-B0A4-4433-A31E-0E0EE3A9A4C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EF71FCE6-AA8D-42EA-BF08-C5AD10CDAD21}"/>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69C14AA6-6649-468B-ADB9-F622C381554F}"/>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169563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7CE747CC-7CC9-47B5-BEFA-D752949E6CF8}"/>
            </a:ext>
          </a:extLst>
        </xdr:cNvPr>
        <xdr:cNvSpPr txBox="1"/>
      </xdr:nvSpPr>
      <xdr:spPr>
        <a:xfrm>
          <a:off x="4673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55043E3D-DBC9-4EFC-993D-E826FBFDBEB1}"/>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6ADAC3C9-36F7-4C74-99B9-E8762DFD9E73}"/>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995A9A86-493B-484E-B2EF-EC971CBDF2A2}"/>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E7687CB5-942A-4D2E-96D7-5E271BF67FE7}"/>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BD6116EE-C026-4312-ACBD-3AFEBF03FC4F}"/>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66BE159-1A05-402A-8D62-95AC186FEB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FBCBB12-F432-46CB-A5FE-ED09131B14B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4F1EBDD-A937-4A78-80B0-B346C11B7F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1C559E5-5DBA-41FD-919D-D42CFA6B376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03DF6DB-AB8B-45D1-BD7C-97BBD7C40F8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302" name="楕円 301">
          <a:extLst>
            <a:ext uri="{FF2B5EF4-FFF2-40B4-BE49-F238E27FC236}">
              <a16:creationId xmlns:a16="http://schemas.microsoft.com/office/drawing/2014/main" id="{900D82FC-595B-4D7E-BB91-087705B649F7}"/>
            </a:ext>
          </a:extLst>
        </xdr:cNvPr>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168291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CD6A81AC-AFEA-450C-89C2-07BA438E72ED}"/>
            </a:ext>
          </a:extLst>
        </xdr:cNvPr>
        <xdr:cNvSpPr txBox="1"/>
      </xdr:nvSpPr>
      <xdr:spPr>
        <a:xfrm>
          <a:off x="4673600" y="1405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304" name="楕円 303">
          <a:extLst>
            <a:ext uri="{FF2B5EF4-FFF2-40B4-BE49-F238E27FC236}">
              <a16:creationId xmlns:a16="http://schemas.microsoft.com/office/drawing/2014/main" id="{CF986AF9-8D90-4441-8434-55659BC1AB29}"/>
            </a:ext>
          </a:extLst>
        </xdr:cNvPr>
        <xdr:cNvSpPr/>
      </xdr:nvSpPr>
      <xdr:spPr>
        <a:xfrm>
          <a:off x="3746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83</xdr:row>
      <xdr:rowOff>24764</xdr:rowOff>
    </xdr:to>
    <xdr:cxnSp macro="">
      <xdr:nvCxnSpPr>
        <xdr:cNvPr id="305" name="直線コネクタ 304">
          <a:extLst>
            <a:ext uri="{FF2B5EF4-FFF2-40B4-BE49-F238E27FC236}">
              <a16:creationId xmlns:a16="http://schemas.microsoft.com/office/drawing/2014/main" id="{4DB1E1FE-D2A9-4C67-BC0F-3D7ED2E602A5}"/>
            </a:ext>
          </a:extLst>
        </xdr:cNvPr>
        <xdr:cNvCxnSpPr/>
      </xdr:nvCxnSpPr>
      <xdr:spPr>
        <a:xfrm>
          <a:off x="3797300" y="142074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6" name="楕円 305">
          <a:extLst>
            <a:ext uri="{FF2B5EF4-FFF2-40B4-BE49-F238E27FC236}">
              <a16:creationId xmlns:a16="http://schemas.microsoft.com/office/drawing/2014/main" id="{070CCD09-11CA-4824-9B57-7680CD283DB5}"/>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148589</xdr:rowOff>
    </xdr:to>
    <xdr:cxnSp macro="">
      <xdr:nvCxnSpPr>
        <xdr:cNvPr id="307" name="直線コネクタ 306">
          <a:extLst>
            <a:ext uri="{FF2B5EF4-FFF2-40B4-BE49-F238E27FC236}">
              <a16:creationId xmlns:a16="http://schemas.microsoft.com/office/drawing/2014/main" id="{4A6995C4-18F4-4CE7-921E-F3663E973E51}"/>
            </a:ext>
          </a:extLst>
        </xdr:cNvPr>
        <xdr:cNvCxnSpPr/>
      </xdr:nvCxnSpPr>
      <xdr:spPr>
        <a:xfrm>
          <a:off x="2908300" y="14165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xdr:rowOff>
    </xdr:from>
    <xdr:to>
      <xdr:col>10</xdr:col>
      <xdr:colOff>165100</xdr:colOff>
      <xdr:row>82</xdr:row>
      <xdr:rowOff>109855</xdr:rowOff>
    </xdr:to>
    <xdr:sp macro="" textlink="">
      <xdr:nvSpPr>
        <xdr:cNvPr id="308" name="楕円 307">
          <a:extLst>
            <a:ext uri="{FF2B5EF4-FFF2-40B4-BE49-F238E27FC236}">
              <a16:creationId xmlns:a16="http://schemas.microsoft.com/office/drawing/2014/main" id="{B7F77C2A-E5C2-4E00-A1EE-7A1B5FC78538}"/>
            </a:ext>
          </a:extLst>
        </xdr:cNvPr>
        <xdr:cNvSpPr/>
      </xdr:nvSpPr>
      <xdr:spPr>
        <a:xfrm>
          <a:off x="1968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59055</xdr:rowOff>
    </xdr:from>
    <xdr:to>
      <xdr:col>15</xdr:col>
      <xdr:colOff>50800</xdr:colOff>
      <xdr:row>82</xdr:row>
      <xdr:rowOff>106680</xdr:rowOff>
    </xdr:to>
    <xdr:cxnSp macro="">
      <xdr:nvCxnSpPr>
        <xdr:cNvPr id="309" name="直線コネクタ 308">
          <a:extLst>
            <a:ext uri="{FF2B5EF4-FFF2-40B4-BE49-F238E27FC236}">
              <a16:creationId xmlns:a16="http://schemas.microsoft.com/office/drawing/2014/main" id="{5CEF285B-693E-4641-929B-FA8BAC377FED}"/>
            </a:ext>
          </a:extLst>
        </xdr:cNvPr>
        <xdr:cNvCxnSpPr/>
      </xdr:nvCxnSpPr>
      <xdr:spPr>
        <a:xfrm>
          <a:off x="2019300" y="141179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310" name="楕円 309">
          <a:extLst>
            <a:ext uri="{FF2B5EF4-FFF2-40B4-BE49-F238E27FC236}">
              <a16:creationId xmlns:a16="http://schemas.microsoft.com/office/drawing/2014/main" id="{71EF8A7A-BC75-4DFE-A8BA-F888E5F65DED}"/>
            </a:ext>
          </a:extLst>
        </xdr:cNvPr>
        <xdr:cNvSpPr/>
      </xdr:nvSpPr>
      <xdr:spPr>
        <a:xfrm>
          <a:off x="1079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xdr:rowOff>
    </xdr:from>
    <xdr:to>
      <xdr:col>10</xdr:col>
      <xdr:colOff>114300</xdr:colOff>
      <xdr:row>82</xdr:row>
      <xdr:rowOff>59055</xdr:rowOff>
    </xdr:to>
    <xdr:cxnSp macro="">
      <xdr:nvCxnSpPr>
        <xdr:cNvPr id="311" name="直線コネクタ 310">
          <a:extLst>
            <a:ext uri="{FF2B5EF4-FFF2-40B4-BE49-F238E27FC236}">
              <a16:creationId xmlns:a16="http://schemas.microsoft.com/office/drawing/2014/main" id="{A11C97FF-1A38-4C8A-85FE-BC404C6E73F3}"/>
            </a:ext>
          </a:extLst>
        </xdr:cNvPr>
        <xdr:cNvCxnSpPr/>
      </xdr:nvCxnSpPr>
      <xdr:spPr>
        <a:xfrm>
          <a:off x="1130300" y="140703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312" name="n_1aveValue【公営住宅】&#10;有形固定資産減価償却率">
          <a:extLst>
            <a:ext uri="{FF2B5EF4-FFF2-40B4-BE49-F238E27FC236}">
              <a16:creationId xmlns:a16="http://schemas.microsoft.com/office/drawing/2014/main" id="{880CA89E-F2D2-451D-823F-0BAA12B53A91}"/>
            </a:ext>
          </a:extLst>
        </xdr:cNvPr>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64788</xdr:rowOff>
    </xdr:from>
    <xdr:ext cx="405111" cy="259045"/>
    <xdr:sp macro="" textlink="">
      <xdr:nvSpPr>
        <xdr:cNvPr id="313" name="n_2aveValue【公営住宅】&#10;有形固定資産減価償却率">
          <a:extLst>
            <a:ext uri="{FF2B5EF4-FFF2-40B4-BE49-F238E27FC236}">
              <a16:creationId xmlns:a16="http://schemas.microsoft.com/office/drawing/2014/main" id="{77B34D32-1279-4FB9-ACF0-C7AD354F722F}"/>
            </a:ext>
          </a:extLst>
        </xdr:cNvPr>
        <xdr:cNvSpPr txBox="1"/>
      </xdr:nvSpPr>
      <xdr:spPr>
        <a:xfrm>
          <a:off x="2705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4" name="n_3aveValue【公営住宅】&#10;有形固定資産減価償却率">
          <a:extLst>
            <a:ext uri="{FF2B5EF4-FFF2-40B4-BE49-F238E27FC236}">
              <a16:creationId xmlns:a16="http://schemas.microsoft.com/office/drawing/2014/main" id="{F4C2B4D9-D677-4F70-AE48-FADBCD18BAEE}"/>
            </a:ext>
          </a:extLst>
        </xdr:cNvPr>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5" name="n_4aveValue【公営住宅】&#10;有形固定資産減価償却率">
          <a:extLst>
            <a:ext uri="{FF2B5EF4-FFF2-40B4-BE49-F238E27FC236}">
              <a16:creationId xmlns:a16="http://schemas.microsoft.com/office/drawing/2014/main" id="{6D5A6A17-EA36-4F13-9662-5F1B6AD6EF43}"/>
            </a:ext>
          </a:extLst>
        </xdr:cNvPr>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44466</xdr:rowOff>
    </xdr:from>
    <xdr:ext cx="405111" cy="259045"/>
    <xdr:sp macro="" textlink="">
      <xdr:nvSpPr>
        <xdr:cNvPr id="316" name="n_1mainValue【公営住宅】&#10;有形固定資産減価償却率">
          <a:extLst>
            <a:ext uri="{FF2B5EF4-FFF2-40B4-BE49-F238E27FC236}">
              <a16:creationId xmlns:a16="http://schemas.microsoft.com/office/drawing/2014/main" id="{C3327A42-277B-4A02-870E-ED914C96176D}"/>
            </a:ext>
          </a:extLst>
        </xdr:cNvPr>
        <xdr:cNvSpPr txBox="1"/>
      </xdr:nvSpPr>
      <xdr:spPr>
        <a:xfrm>
          <a:off x="35820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7" name="n_2mainValue【公営住宅】&#10;有形固定資産減価償却率">
          <a:extLst>
            <a:ext uri="{FF2B5EF4-FFF2-40B4-BE49-F238E27FC236}">
              <a16:creationId xmlns:a16="http://schemas.microsoft.com/office/drawing/2014/main" id="{97EC446E-85D9-457D-AF82-B412F3A727F7}"/>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8" name="n_3mainValue【公営住宅】&#10;有形固定資産減価償却率">
          <a:extLst>
            <a:ext uri="{FF2B5EF4-FFF2-40B4-BE49-F238E27FC236}">
              <a16:creationId xmlns:a16="http://schemas.microsoft.com/office/drawing/2014/main" id="{579B538D-51A1-4277-9029-C095615626F2}"/>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9" name="n_4mainValue【公営住宅】&#10;有形固定資産減価償却率">
          <a:extLst>
            <a:ext uri="{FF2B5EF4-FFF2-40B4-BE49-F238E27FC236}">
              <a16:creationId xmlns:a16="http://schemas.microsoft.com/office/drawing/2014/main" id="{75EF58EF-24C5-4D4F-BE26-430E3D28BF3F}"/>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5CB2981-AD83-4009-AE01-8E2EF07EFF5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0FC5055-061E-4C54-A585-D46A3972A2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B9B4DDA-8D02-413E-A863-A293FC37A9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8A09C52-9A42-4F90-BE7F-85F204913F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5A145EE-81D8-420D-86D9-B547F3E50B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60F5510-4872-47FC-A10F-F6AFFEE9D9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18511BB-D8FE-46DB-8299-91C3940535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98BCF31-9C9F-4B27-A77F-AA2CF6F1449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270D194-A82D-470E-84D7-39D06AC7C2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A91EB7D-E915-4D95-AFFF-F0400E4F68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C3E7CAB2-5DA6-4212-9274-DAD90906C17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B7043EE4-B85D-4ED0-8875-FA70A776F81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D229DE46-6467-4BA0-97DB-D7DBF4387F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D52CF2DE-308E-4635-A6C3-96D207AEA25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D59B03F7-D1A7-44F0-9FF8-BE1AECA1C2E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A28A732F-1F1E-4F8D-8B10-089FCF6E366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56DBFF6-6883-4F21-A9F6-5DA24F3533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23EEAEBE-7985-4072-997E-EE0CA7BE58E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AD6019A1-D91F-4AFB-8EA2-D4ADA8B1C0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38C39227-41C9-4BA5-B780-5E5BB2DE32D6}"/>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D90A76EB-7CEE-4374-A049-9C76ED8C381A}"/>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59DE1CF9-DC76-4235-9C9C-2BAB7DE31A3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E9C29C6D-D542-4549-B658-8DDEE32191F4}"/>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B147B6AB-CFB7-4CF2-8415-88C67184912F}"/>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344" name="【公営住宅】&#10;一人当たり面積平均値テキスト">
          <a:extLst>
            <a:ext uri="{FF2B5EF4-FFF2-40B4-BE49-F238E27FC236}">
              <a16:creationId xmlns:a16="http://schemas.microsoft.com/office/drawing/2014/main" id="{9A58DA90-25AA-45BD-9303-410C8745FB3B}"/>
            </a:ext>
          </a:extLst>
        </xdr:cNvPr>
        <xdr:cNvSpPr txBox="1"/>
      </xdr:nvSpPr>
      <xdr:spPr>
        <a:xfrm>
          <a:off x="10515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5922863F-7518-4B13-8ACC-436333A4CB9D}"/>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5C854983-ED74-4E47-A896-9E3A184A8399}"/>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D5F28707-9F04-495E-8E44-74AB1E4D41FE}"/>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435252F1-7467-497B-ADCF-99FB3E42559A}"/>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A748602D-7184-4972-AE6E-776A8851C318}"/>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9144462-9DE7-488C-9B75-26A0925023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9526815-FC4F-49B2-9847-0A5D240434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6F2CACD-728C-4EC5-83E5-516F636DD5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D92F10D-D0EB-4BBC-92EB-F8DDCEC414D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991BA68-5C6D-44F5-A117-76BB48BC27F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macro="" textlink="">
      <xdr:nvSpPr>
        <xdr:cNvPr id="355" name="楕円 354">
          <a:extLst>
            <a:ext uri="{FF2B5EF4-FFF2-40B4-BE49-F238E27FC236}">
              <a16:creationId xmlns:a16="http://schemas.microsoft.com/office/drawing/2014/main" id="{D2521DD4-F97A-4D8C-BAE2-323A09721773}"/>
            </a:ext>
          </a:extLst>
        </xdr:cNvPr>
        <xdr:cNvSpPr/>
      </xdr:nvSpPr>
      <xdr:spPr>
        <a:xfrm>
          <a:off x="10426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71390</xdr:rowOff>
    </xdr:from>
    <xdr:ext cx="469744" cy="259045"/>
    <xdr:sp macro="" textlink="">
      <xdr:nvSpPr>
        <xdr:cNvPr id="356" name="【公営住宅】&#10;一人当たり面積該当値テキスト">
          <a:extLst>
            <a:ext uri="{FF2B5EF4-FFF2-40B4-BE49-F238E27FC236}">
              <a16:creationId xmlns:a16="http://schemas.microsoft.com/office/drawing/2014/main" id="{0523B67F-7027-44CB-B556-CC03C36907EF}"/>
            </a:ext>
          </a:extLst>
        </xdr:cNvPr>
        <xdr:cNvSpPr txBox="1"/>
      </xdr:nvSpPr>
      <xdr:spPr>
        <a:xfrm>
          <a:off x="10515600" y="1447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156463</xdr:rowOff>
    </xdr:from>
    <xdr:to>
      <xdr:col>50</xdr:col>
      <xdr:colOff>165100</xdr:colOff>
      <xdr:row>85</xdr:row>
      <xdr:rowOff>86613</xdr:rowOff>
    </xdr:to>
    <xdr:sp macro="" textlink="">
      <xdr:nvSpPr>
        <xdr:cNvPr id="357" name="楕円 356">
          <a:extLst>
            <a:ext uri="{FF2B5EF4-FFF2-40B4-BE49-F238E27FC236}">
              <a16:creationId xmlns:a16="http://schemas.microsoft.com/office/drawing/2014/main" id="{35E57698-CB46-42AC-8DB4-A5519978F3F9}"/>
            </a:ext>
          </a:extLst>
        </xdr:cNvPr>
        <xdr:cNvSpPr/>
      </xdr:nvSpPr>
      <xdr:spPr>
        <a:xfrm>
          <a:off x="9588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35813</xdr:rowOff>
    </xdr:to>
    <xdr:cxnSp macro="">
      <xdr:nvCxnSpPr>
        <xdr:cNvPr id="358" name="直線コネクタ 357">
          <a:extLst>
            <a:ext uri="{FF2B5EF4-FFF2-40B4-BE49-F238E27FC236}">
              <a16:creationId xmlns:a16="http://schemas.microsoft.com/office/drawing/2014/main" id="{B9E2ECF7-1CBF-4974-BC6F-984EEC93B756}"/>
            </a:ext>
          </a:extLst>
        </xdr:cNvPr>
        <xdr:cNvCxnSpPr/>
      </xdr:nvCxnSpPr>
      <xdr:spPr>
        <a:xfrm>
          <a:off x="9639300" y="1460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59" name="楕円 358">
          <a:extLst>
            <a:ext uri="{FF2B5EF4-FFF2-40B4-BE49-F238E27FC236}">
              <a16:creationId xmlns:a16="http://schemas.microsoft.com/office/drawing/2014/main" id="{17F2C635-ACF4-4412-9685-32C7885362D8}"/>
            </a:ext>
          </a:extLst>
        </xdr:cNvPr>
        <xdr:cNvSpPr/>
      </xdr:nvSpPr>
      <xdr:spPr>
        <a:xfrm>
          <a:off x="8699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35813</xdr:rowOff>
    </xdr:from>
    <xdr:to>
      <xdr:col>50</xdr:col>
      <xdr:colOff>114300</xdr:colOff>
      <xdr:row>85</xdr:row>
      <xdr:rowOff>35813</xdr:rowOff>
    </xdr:to>
    <xdr:cxnSp macro="">
      <xdr:nvCxnSpPr>
        <xdr:cNvPr id="360" name="直線コネクタ 359">
          <a:extLst>
            <a:ext uri="{FF2B5EF4-FFF2-40B4-BE49-F238E27FC236}">
              <a16:creationId xmlns:a16="http://schemas.microsoft.com/office/drawing/2014/main" id="{642E1069-BAE9-4EB1-8EE6-96F0D0B160E5}"/>
            </a:ext>
          </a:extLst>
        </xdr:cNvPr>
        <xdr:cNvCxnSpPr/>
      </xdr:nvCxnSpPr>
      <xdr:spPr>
        <a:xfrm>
          <a:off x="8750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156463</xdr:rowOff>
    </xdr:from>
    <xdr:to>
      <xdr:col>41</xdr:col>
      <xdr:colOff>101600</xdr:colOff>
      <xdr:row>85</xdr:row>
      <xdr:rowOff>86613</xdr:rowOff>
    </xdr:to>
    <xdr:sp macro="" textlink="">
      <xdr:nvSpPr>
        <xdr:cNvPr id="361" name="楕円 360">
          <a:extLst>
            <a:ext uri="{FF2B5EF4-FFF2-40B4-BE49-F238E27FC236}">
              <a16:creationId xmlns:a16="http://schemas.microsoft.com/office/drawing/2014/main" id="{2DF578F5-B141-4CA9-BE45-4450CB4A4CBB}"/>
            </a:ext>
          </a:extLst>
        </xdr:cNvPr>
        <xdr:cNvSpPr/>
      </xdr:nvSpPr>
      <xdr:spPr>
        <a:xfrm>
          <a:off x="7810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35813</xdr:rowOff>
    </xdr:from>
    <xdr:to>
      <xdr:col>45</xdr:col>
      <xdr:colOff>177800</xdr:colOff>
      <xdr:row>85</xdr:row>
      <xdr:rowOff>35813</xdr:rowOff>
    </xdr:to>
    <xdr:cxnSp macro="">
      <xdr:nvCxnSpPr>
        <xdr:cNvPr id="362" name="直線コネクタ 361">
          <a:extLst>
            <a:ext uri="{FF2B5EF4-FFF2-40B4-BE49-F238E27FC236}">
              <a16:creationId xmlns:a16="http://schemas.microsoft.com/office/drawing/2014/main" id="{9DFC92B5-9921-48B0-AB31-7094F80EB8A3}"/>
            </a:ext>
          </a:extLst>
        </xdr:cNvPr>
        <xdr:cNvCxnSpPr/>
      </xdr:nvCxnSpPr>
      <xdr:spPr>
        <a:xfrm>
          <a:off x="7861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155893</xdr:rowOff>
    </xdr:from>
    <xdr:to>
      <xdr:col>36</xdr:col>
      <xdr:colOff>165100</xdr:colOff>
      <xdr:row>85</xdr:row>
      <xdr:rowOff>86043</xdr:rowOff>
    </xdr:to>
    <xdr:sp macro="" textlink="">
      <xdr:nvSpPr>
        <xdr:cNvPr id="363" name="楕円 362">
          <a:extLst>
            <a:ext uri="{FF2B5EF4-FFF2-40B4-BE49-F238E27FC236}">
              <a16:creationId xmlns:a16="http://schemas.microsoft.com/office/drawing/2014/main" id="{8269A722-A395-4795-95B4-5EE4D123DD3D}"/>
            </a:ext>
          </a:extLst>
        </xdr:cNvPr>
        <xdr:cNvSpPr/>
      </xdr:nvSpPr>
      <xdr:spPr>
        <a:xfrm>
          <a:off x="6921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35243</xdr:rowOff>
    </xdr:from>
    <xdr:to>
      <xdr:col>41</xdr:col>
      <xdr:colOff>50800</xdr:colOff>
      <xdr:row>85</xdr:row>
      <xdr:rowOff>35813</xdr:rowOff>
    </xdr:to>
    <xdr:cxnSp macro="">
      <xdr:nvCxnSpPr>
        <xdr:cNvPr id="364" name="直線コネクタ 363">
          <a:extLst>
            <a:ext uri="{FF2B5EF4-FFF2-40B4-BE49-F238E27FC236}">
              <a16:creationId xmlns:a16="http://schemas.microsoft.com/office/drawing/2014/main" id="{1FC3326C-D091-4DD4-BDCC-5FAC9789BC8E}"/>
            </a:ext>
          </a:extLst>
        </xdr:cNvPr>
        <xdr:cNvCxnSpPr/>
      </xdr:nvCxnSpPr>
      <xdr:spPr>
        <a:xfrm>
          <a:off x="6972300" y="14608493"/>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365" name="n_1aveValue【公営住宅】&#10;一人当たり面積">
          <a:extLst>
            <a:ext uri="{FF2B5EF4-FFF2-40B4-BE49-F238E27FC236}">
              <a16:creationId xmlns:a16="http://schemas.microsoft.com/office/drawing/2014/main" id="{C4BE64E6-3746-4F7A-A29B-E79B8C69C15B}"/>
            </a:ext>
          </a:extLst>
        </xdr:cNvPr>
        <xdr:cNvSpPr txBox="1"/>
      </xdr:nvSpPr>
      <xdr:spPr>
        <a:xfrm>
          <a:off x="93917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366" name="n_2aveValue【公営住宅】&#10;一人当たり面積">
          <a:extLst>
            <a:ext uri="{FF2B5EF4-FFF2-40B4-BE49-F238E27FC236}">
              <a16:creationId xmlns:a16="http://schemas.microsoft.com/office/drawing/2014/main" id="{D042AA41-76AC-4399-ADB8-992C2C721DE4}"/>
            </a:ext>
          </a:extLst>
        </xdr:cNvPr>
        <xdr:cNvSpPr txBox="1"/>
      </xdr:nvSpPr>
      <xdr:spPr>
        <a:xfrm>
          <a:off x="8515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67" name="n_3aveValue【公営住宅】&#10;一人当たり面積">
          <a:extLst>
            <a:ext uri="{FF2B5EF4-FFF2-40B4-BE49-F238E27FC236}">
              <a16:creationId xmlns:a16="http://schemas.microsoft.com/office/drawing/2014/main" id="{63FD0C69-B9EB-4E52-8A6F-C0731C536FF7}"/>
            </a:ext>
          </a:extLst>
        </xdr:cNvPr>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68" name="n_4aveValue【公営住宅】&#10;一人当たり面積">
          <a:extLst>
            <a:ext uri="{FF2B5EF4-FFF2-40B4-BE49-F238E27FC236}">
              <a16:creationId xmlns:a16="http://schemas.microsoft.com/office/drawing/2014/main" id="{8AD902A5-D8A2-4E43-A358-53D7FA33F187}"/>
            </a:ext>
          </a:extLst>
        </xdr:cNvPr>
        <xdr:cNvSpPr txBox="1"/>
      </xdr:nvSpPr>
      <xdr:spPr>
        <a:xfrm>
          <a:off x="6737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77740</xdr:rowOff>
    </xdr:from>
    <xdr:ext cx="469744" cy="259045"/>
    <xdr:sp macro="" textlink="">
      <xdr:nvSpPr>
        <xdr:cNvPr id="369" name="n_1mainValue【公営住宅】&#10;一人当たり面積">
          <a:extLst>
            <a:ext uri="{FF2B5EF4-FFF2-40B4-BE49-F238E27FC236}">
              <a16:creationId xmlns:a16="http://schemas.microsoft.com/office/drawing/2014/main" id="{9D3B0FAA-2733-493E-859A-E3813C959E25}"/>
            </a:ext>
          </a:extLst>
        </xdr:cNvPr>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370" name="n_2mainValue【公営住宅】&#10;一人当たり面積">
          <a:extLst>
            <a:ext uri="{FF2B5EF4-FFF2-40B4-BE49-F238E27FC236}">
              <a16:creationId xmlns:a16="http://schemas.microsoft.com/office/drawing/2014/main" id="{FCBAEF16-3FB0-4EC0-A6C5-76BC62EB6470}"/>
            </a:ext>
          </a:extLst>
        </xdr:cNvPr>
        <xdr:cNvSpPr txBox="1"/>
      </xdr:nvSpPr>
      <xdr:spPr>
        <a:xfrm>
          <a:off x="8515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77740</xdr:rowOff>
    </xdr:from>
    <xdr:ext cx="469744" cy="259045"/>
    <xdr:sp macro="" textlink="">
      <xdr:nvSpPr>
        <xdr:cNvPr id="371" name="n_3mainValue【公営住宅】&#10;一人当たり面積">
          <a:extLst>
            <a:ext uri="{FF2B5EF4-FFF2-40B4-BE49-F238E27FC236}">
              <a16:creationId xmlns:a16="http://schemas.microsoft.com/office/drawing/2014/main" id="{3B6B0A3B-1202-4613-BE92-72DF8D1F3D25}"/>
            </a:ext>
          </a:extLst>
        </xdr:cNvPr>
        <xdr:cNvSpPr txBox="1"/>
      </xdr:nvSpPr>
      <xdr:spPr>
        <a:xfrm>
          <a:off x="7626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77170</xdr:rowOff>
    </xdr:from>
    <xdr:ext cx="469744" cy="259045"/>
    <xdr:sp macro="" textlink="">
      <xdr:nvSpPr>
        <xdr:cNvPr id="372" name="n_4mainValue【公営住宅】&#10;一人当たり面積">
          <a:extLst>
            <a:ext uri="{FF2B5EF4-FFF2-40B4-BE49-F238E27FC236}">
              <a16:creationId xmlns:a16="http://schemas.microsoft.com/office/drawing/2014/main" id="{8F6AD116-369C-45C7-9A12-387A7DF8C53A}"/>
            </a:ext>
          </a:extLst>
        </xdr:cNvPr>
        <xdr:cNvSpPr txBox="1"/>
      </xdr:nvSpPr>
      <xdr:spPr>
        <a:xfrm>
          <a:off x="67374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98229D66-BA44-43F9-9C50-498431E2E59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7C5B9028-1AD2-4C29-BAF9-32E62EF4E74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195AB534-1BA6-4733-A590-61F9802A57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F7F73B76-B474-492E-85D7-B4600D6DCC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CB25036B-FB1F-4C4C-8F9C-3A35B6EE20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92999424-4B34-4AFB-B2B0-E8FE62B5267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4A40B761-08B7-4B64-B739-7E241E23B3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DA1D6F67-34F5-4793-9AB7-23CE16A358F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A945A6C6-0896-4E2F-9E9F-86842B7146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FE8B277E-F60F-4A83-ABF8-E5688A0CCF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EAA7868E-1C0F-43C7-97A9-823E8057ECE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44961FC3-82BB-4D2A-8BDC-728E3C4C2E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731C77BA-8365-4630-8935-4EDDB455A3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793A7B-F8AF-4B1D-9859-D5B66A52D5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A0D9345C-BC4F-4A0F-B8C5-10BC68D287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FE5E3F82-00ED-4F95-BE3E-4104514BE0B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51E6E5E6-8D80-4C0B-B9C1-F3052A9B25C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10C4F393-B5F6-4036-A15B-A4CAF34EF4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35A157BE-ADBA-43E0-A6B1-096A15F6DA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39B9525B-B39C-4594-B606-292047A76E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A6E2ABCB-272E-4393-83A4-CB02CCB7AFE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F8568B21-4E7E-4C7A-AB54-9EE780355D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B400054F-40AD-4C6D-AA4D-6427599E61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5559164F-FCF1-49B9-93BC-B199EC3D977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2067CB64-E24F-47D9-9855-82BC1A0E5C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BAE7A1B6-6378-43E6-A0FF-43BCB0B14B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F58CC2CC-D727-4143-9217-77BD862E4A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1E482D55-CFF8-40F1-A6E2-E99F54489B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5F8F1D91-294F-41A7-B093-1C7CF9E20F8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D098932A-B873-4112-A2F8-C00E106E825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701E974-BB84-4084-865F-5CFAC824D25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8AEC72BA-1A4B-4D55-9F13-B506266A0D9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CB90F126-4185-4882-B9FC-5200D0211D9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38CDB9D8-8A1A-4C5D-8D2C-D3E50778284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82E9BBF7-9E90-4FC9-BCA3-7DFB7CBA7B4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B8BA126E-D4B3-43EC-9554-D70483AA4FC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69FC391B-9274-4139-A18D-7F479D998FC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5B9E63F5-6B98-4158-A926-5FA88F879E9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C6D2E117-C7A9-48FF-9829-3C83CFE81D6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907883D-1995-4456-B098-7A4742BB6A8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61406AB3-D4B9-40BA-807A-ED38EBC0F1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9697E554-7CB0-435C-A503-8F0EB8E15C97}"/>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365382AF-AFE3-4D82-9167-359CD038E64B}"/>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41ED3908-EFCF-46BD-8FA4-300029FEB4FE}"/>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A010CF7-901D-427D-8768-C10F8A8981D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C6E22E65-39FE-4D5A-8EFA-D2527AC2C6EF}"/>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FD574F26-DC52-4FAF-8A7A-A00B700AC8AE}"/>
            </a:ext>
          </a:extLst>
        </xdr:cNvPr>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D1DE0CEE-43A5-45FE-AA16-AE692DEF2932}"/>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CE118058-09F2-4149-9ECD-87C24A5C56C3}"/>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7BCC4F4D-99E9-45DA-872F-F4ECB4380097}"/>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E1F9A804-6EB7-4C31-BB7D-B1706AD81163}"/>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881F922F-4F9D-4E37-9258-E257E973889F}"/>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4A0D44C-FA7D-4507-A23B-70F1E9CD1E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5566282-EC4B-4907-910E-14911238F5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F729EA5-03D9-474D-B3D0-98CCCBE2030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F20B36B-FF96-4826-90DC-DE40581AA7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ADC7865-5C0F-48C7-A449-550E3680F60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56424</xdr:rowOff>
    </xdr:from>
    <xdr:to>
      <xdr:col>85</xdr:col>
      <xdr:colOff>177800</xdr:colOff>
      <xdr:row>40</xdr:row>
      <xdr:rowOff>158024</xdr:rowOff>
    </xdr:to>
    <xdr:sp macro="" textlink="">
      <xdr:nvSpPr>
        <xdr:cNvPr id="430" name="楕円 429">
          <a:extLst>
            <a:ext uri="{FF2B5EF4-FFF2-40B4-BE49-F238E27FC236}">
              <a16:creationId xmlns:a16="http://schemas.microsoft.com/office/drawing/2014/main" id="{531246A5-EC15-4CBA-9F6D-723298E5E0AC}"/>
            </a:ext>
          </a:extLst>
        </xdr:cNvPr>
        <xdr:cNvSpPr/>
      </xdr:nvSpPr>
      <xdr:spPr>
        <a:xfrm>
          <a:off x="162687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34851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4763AB84-3C83-45FA-933F-41FC7B603D12}"/>
            </a:ext>
          </a:extLst>
        </xdr:cNvPr>
        <xdr:cNvSpPr txBox="1"/>
      </xdr:nvSpPr>
      <xdr:spPr>
        <a:xfrm>
          <a:off x="16357600"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76019</xdr:rowOff>
    </xdr:from>
    <xdr:to>
      <xdr:col>81</xdr:col>
      <xdr:colOff>101600</xdr:colOff>
      <xdr:row>41</xdr:row>
      <xdr:rowOff>6169</xdr:rowOff>
    </xdr:to>
    <xdr:sp macro="" textlink="">
      <xdr:nvSpPr>
        <xdr:cNvPr id="432" name="楕円 431">
          <a:extLst>
            <a:ext uri="{FF2B5EF4-FFF2-40B4-BE49-F238E27FC236}">
              <a16:creationId xmlns:a16="http://schemas.microsoft.com/office/drawing/2014/main" id="{D450BE0A-D39C-4AD3-9490-CC0A70C37908}"/>
            </a:ext>
          </a:extLst>
        </xdr:cNvPr>
        <xdr:cNvSpPr/>
      </xdr:nvSpPr>
      <xdr:spPr>
        <a:xfrm>
          <a:off x="15430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107224</xdr:rowOff>
    </xdr:from>
    <xdr:to>
      <xdr:col>85</xdr:col>
      <xdr:colOff>127000</xdr:colOff>
      <xdr:row>40</xdr:row>
      <xdr:rowOff>126819</xdr:rowOff>
    </xdr:to>
    <xdr:cxnSp macro="">
      <xdr:nvCxnSpPr>
        <xdr:cNvPr id="433" name="直線コネクタ 432">
          <a:extLst>
            <a:ext uri="{FF2B5EF4-FFF2-40B4-BE49-F238E27FC236}">
              <a16:creationId xmlns:a16="http://schemas.microsoft.com/office/drawing/2014/main" id="{A26A6A0B-4F0D-4832-81F1-06EC0152B3D0}"/>
            </a:ext>
          </a:extLst>
        </xdr:cNvPr>
        <xdr:cNvCxnSpPr/>
      </xdr:nvCxnSpPr>
      <xdr:spPr>
        <a:xfrm flipV="1">
          <a:off x="15481300" y="696522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31931</xdr:rowOff>
    </xdr:from>
    <xdr:to>
      <xdr:col>76</xdr:col>
      <xdr:colOff>165100</xdr:colOff>
      <xdr:row>40</xdr:row>
      <xdr:rowOff>133531</xdr:rowOff>
    </xdr:to>
    <xdr:sp macro="" textlink="">
      <xdr:nvSpPr>
        <xdr:cNvPr id="434" name="楕円 433">
          <a:extLst>
            <a:ext uri="{FF2B5EF4-FFF2-40B4-BE49-F238E27FC236}">
              <a16:creationId xmlns:a16="http://schemas.microsoft.com/office/drawing/2014/main" id="{4501E485-6D75-49BB-8547-7DBC51CED8F8}"/>
            </a:ext>
          </a:extLst>
        </xdr:cNvPr>
        <xdr:cNvSpPr/>
      </xdr:nvSpPr>
      <xdr:spPr>
        <a:xfrm>
          <a:off x="14541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82731</xdr:rowOff>
    </xdr:from>
    <xdr:to>
      <xdr:col>81</xdr:col>
      <xdr:colOff>50800</xdr:colOff>
      <xdr:row>40</xdr:row>
      <xdr:rowOff>126819</xdr:rowOff>
    </xdr:to>
    <xdr:cxnSp macro="">
      <xdr:nvCxnSpPr>
        <xdr:cNvPr id="435" name="直線コネクタ 434">
          <a:extLst>
            <a:ext uri="{FF2B5EF4-FFF2-40B4-BE49-F238E27FC236}">
              <a16:creationId xmlns:a16="http://schemas.microsoft.com/office/drawing/2014/main" id="{EDD3B258-6F84-4B0A-8624-071A60D5F1A5}"/>
            </a:ext>
          </a:extLst>
        </xdr:cNvPr>
        <xdr:cNvCxnSpPr/>
      </xdr:nvCxnSpPr>
      <xdr:spPr>
        <a:xfrm>
          <a:off x="14592300" y="69407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149497</xdr:rowOff>
    </xdr:from>
    <xdr:to>
      <xdr:col>72</xdr:col>
      <xdr:colOff>38100</xdr:colOff>
      <xdr:row>40</xdr:row>
      <xdr:rowOff>79647</xdr:rowOff>
    </xdr:to>
    <xdr:sp macro="" textlink="">
      <xdr:nvSpPr>
        <xdr:cNvPr id="436" name="楕円 435">
          <a:extLst>
            <a:ext uri="{FF2B5EF4-FFF2-40B4-BE49-F238E27FC236}">
              <a16:creationId xmlns:a16="http://schemas.microsoft.com/office/drawing/2014/main" id="{A2E36028-3CD9-4C7D-9ADC-A5097845DC9A}"/>
            </a:ext>
          </a:extLst>
        </xdr:cNvPr>
        <xdr:cNvSpPr/>
      </xdr:nvSpPr>
      <xdr:spPr>
        <a:xfrm>
          <a:off x="13652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28847</xdr:rowOff>
    </xdr:from>
    <xdr:to>
      <xdr:col>76</xdr:col>
      <xdr:colOff>114300</xdr:colOff>
      <xdr:row>40</xdr:row>
      <xdr:rowOff>82731</xdr:rowOff>
    </xdr:to>
    <xdr:cxnSp macro="">
      <xdr:nvCxnSpPr>
        <xdr:cNvPr id="437" name="直線コネクタ 436">
          <a:extLst>
            <a:ext uri="{FF2B5EF4-FFF2-40B4-BE49-F238E27FC236}">
              <a16:creationId xmlns:a16="http://schemas.microsoft.com/office/drawing/2014/main" id="{6DBA2106-8336-4771-9F2B-D3B304775314}"/>
            </a:ext>
          </a:extLst>
        </xdr:cNvPr>
        <xdr:cNvCxnSpPr/>
      </xdr:nvCxnSpPr>
      <xdr:spPr>
        <a:xfrm>
          <a:off x="13703300" y="688684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136434</xdr:rowOff>
    </xdr:from>
    <xdr:to>
      <xdr:col>67</xdr:col>
      <xdr:colOff>101600</xdr:colOff>
      <xdr:row>40</xdr:row>
      <xdr:rowOff>66584</xdr:rowOff>
    </xdr:to>
    <xdr:sp macro="" textlink="">
      <xdr:nvSpPr>
        <xdr:cNvPr id="438" name="楕円 437">
          <a:extLst>
            <a:ext uri="{FF2B5EF4-FFF2-40B4-BE49-F238E27FC236}">
              <a16:creationId xmlns:a16="http://schemas.microsoft.com/office/drawing/2014/main" id="{E143CA03-45C3-4A49-AF43-55008CA26CC9}"/>
            </a:ext>
          </a:extLst>
        </xdr:cNvPr>
        <xdr:cNvSpPr/>
      </xdr:nvSpPr>
      <xdr:spPr>
        <a:xfrm>
          <a:off x="12763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15784</xdr:rowOff>
    </xdr:from>
    <xdr:to>
      <xdr:col>71</xdr:col>
      <xdr:colOff>177800</xdr:colOff>
      <xdr:row>40</xdr:row>
      <xdr:rowOff>28847</xdr:rowOff>
    </xdr:to>
    <xdr:cxnSp macro="">
      <xdr:nvCxnSpPr>
        <xdr:cNvPr id="439" name="直線コネクタ 438">
          <a:extLst>
            <a:ext uri="{FF2B5EF4-FFF2-40B4-BE49-F238E27FC236}">
              <a16:creationId xmlns:a16="http://schemas.microsoft.com/office/drawing/2014/main" id="{A9909EFF-BFDD-4274-BED6-44B3A8D710C4}"/>
            </a:ext>
          </a:extLst>
        </xdr:cNvPr>
        <xdr:cNvCxnSpPr/>
      </xdr:nvCxnSpPr>
      <xdr:spPr>
        <a:xfrm>
          <a:off x="12814300" y="687378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B92DFAD0-DAB2-47F5-B1CE-43714661789F}"/>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567012C7-126F-4774-9BFD-3B2B75F731F7}"/>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706411BE-DE88-4035-BA81-555CFB9B41E7}"/>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B72F2CF3-5273-4561-8A7C-2561CACF2EB4}"/>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168746</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C75D5D09-E9CA-46EB-8913-2DEAD34A0EB6}"/>
            </a:ext>
          </a:extLst>
        </xdr:cNvPr>
        <xdr:cNvSpPr txBox="1"/>
      </xdr:nvSpPr>
      <xdr:spPr>
        <a:xfrm>
          <a:off x="152660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124658</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50DAD418-6E4C-455B-BA9A-90EB71B0C954}"/>
            </a:ext>
          </a:extLst>
        </xdr:cNvPr>
        <xdr:cNvSpPr txBox="1"/>
      </xdr:nvSpPr>
      <xdr:spPr>
        <a:xfrm>
          <a:off x="14389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70774</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B41E0EF-13C1-4061-9FCD-F3C423D4076E}"/>
            </a:ext>
          </a:extLst>
        </xdr:cNvPr>
        <xdr:cNvSpPr txBox="1"/>
      </xdr:nvSpPr>
      <xdr:spPr>
        <a:xfrm>
          <a:off x="13500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57711</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B5D96265-1D77-4E68-AC9E-139A6BF75BD2}"/>
            </a:ext>
          </a:extLst>
        </xdr:cNvPr>
        <xdr:cNvSpPr txBox="1"/>
      </xdr:nvSpPr>
      <xdr:spPr>
        <a:xfrm>
          <a:off x="12611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1C9B8A37-51B3-4B0D-A404-8881C47AD27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BF3F9A6A-1406-42F6-AE03-A516A5F5C6C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D7FC464-4C69-4E35-BB23-2DBA5D99B0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D1358672-5A2D-47C9-B3B4-FCC3BF0905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0A73F14-EE80-4174-823D-F872CE312A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049C20C-156B-46EA-8CE2-E5295EAD90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85F2BCF9-2660-448F-902D-999B616098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AF67B20-BAE4-488F-B152-F1FEBE5BEDD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3870CB35-4EE3-4448-AAF7-B8DB6F1C0E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BABC442-581D-44B3-9598-715147A2672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2F0D32F1-2B6D-46CF-85EA-C268436FAE2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C67EE27A-764C-4B22-ADB8-FF4E0A12336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2018749C-9FD0-4A33-B34E-CFCBCE87FD8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C5A715FF-24FF-45F7-9662-52F1D7554A2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BBABA83C-C11F-4CFA-8865-BDE637E9017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AE650F44-BF06-4287-88D3-E1964994C25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1078B9ED-0972-4E6C-A7E5-F00EF821940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BE1725C6-9C72-45D5-B4E5-F1832FC5135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BAAD2923-F2CF-492F-987B-F7B5EEE227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6E8A2078-E61A-457D-8EA4-37DA04647A9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919B1338-2F64-4537-8A28-836FCAD9DA1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9C579D98-8F62-4332-978A-C2AA9543BB61}"/>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4045195E-12BB-4D1A-AFCF-0A8445EFD5EC}"/>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D9EF65CB-3012-488D-92ED-6443EE610E48}"/>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E3E8028B-F0E3-477B-8FD9-F11DE87A1986}"/>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4AF3CB12-8103-4DA7-8C44-0FCF6B4F8C0D}"/>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81D55854-9555-4921-B6AD-98819E4067A7}"/>
            </a:ext>
          </a:extLst>
        </xdr:cNvPr>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B4080299-F176-4ED6-9400-BD4A1D9015E2}"/>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5122A34A-5129-4FA5-8331-CAD2C0C6FAA9}"/>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5BBFD063-30AD-4C12-8C85-88DFEFF2D424}"/>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875D0A76-2A01-43C5-B492-928F8431E5E5}"/>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AF84DA92-A824-439F-B2CF-5FF3842EF719}"/>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7FC50BC-A991-4637-80DC-F9AF273297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B230CEB-D6D5-4D5B-9328-91DEA619AA4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F27AD78-5CCD-43F9-9C2D-D51587AD385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CE1E557-8A5F-4B48-8071-1B272684A95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DE7521C-4479-4D10-B23B-D99541BFDDA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107696</xdr:rowOff>
    </xdr:from>
    <xdr:to>
      <xdr:col>116</xdr:col>
      <xdr:colOff>114300</xdr:colOff>
      <xdr:row>37</xdr:row>
      <xdr:rowOff>37846</xdr:rowOff>
    </xdr:to>
    <xdr:sp macro="" textlink="">
      <xdr:nvSpPr>
        <xdr:cNvPr id="485" name="楕円 484">
          <a:extLst>
            <a:ext uri="{FF2B5EF4-FFF2-40B4-BE49-F238E27FC236}">
              <a16:creationId xmlns:a16="http://schemas.microsoft.com/office/drawing/2014/main" id="{147F2289-0F40-48B3-867B-DB9C5526D361}"/>
            </a:ext>
          </a:extLst>
        </xdr:cNvPr>
        <xdr:cNvSpPr/>
      </xdr:nvSpPr>
      <xdr:spPr>
        <a:xfrm>
          <a:off x="22110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130573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8BC96F29-9A16-4B77-8763-C548E2130F98}"/>
            </a:ext>
          </a:extLst>
        </xdr:cNvPr>
        <xdr:cNvSpPr txBox="1"/>
      </xdr:nvSpPr>
      <xdr:spPr>
        <a:xfrm>
          <a:off x="22199600" y="61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107696</xdr:rowOff>
    </xdr:from>
    <xdr:to>
      <xdr:col>112</xdr:col>
      <xdr:colOff>38100</xdr:colOff>
      <xdr:row>37</xdr:row>
      <xdr:rowOff>37846</xdr:rowOff>
    </xdr:to>
    <xdr:sp macro="" textlink="">
      <xdr:nvSpPr>
        <xdr:cNvPr id="487" name="楕円 486">
          <a:extLst>
            <a:ext uri="{FF2B5EF4-FFF2-40B4-BE49-F238E27FC236}">
              <a16:creationId xmlns:a16="http://schemas.microsoft.com/office/drawing/2014/main" id="{E34A748E-A194-4BC7-9A45-CDD55332697B}"/>
            </a:ext>
          </a:extLst>
        </xdr:cNvPr>
        <xdr:cNvSpPr/>
      </xdr:nvSpPr>
      <xdr:spPr>
        <a:xfrm>
          <a:off x="21272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158496</xdr:rowOff>
    </xdr:from>
    <xdr:to>
      <xdr:col>116</xdr:col>
      <xdr:colOff>63500</xdr:colOff>
      <xdr:row>36</xdr:row>
      <xdr:rowOff>158496</xdr:rowOff>
    </xdr:to>
    <xdr:cxnSp macro="">
      <xdr:nvCxnSpPr>
        <xdr:cNvPr id="488" name="直線コネクタ 487">
          <a:extLst>
            <a:ext uri="{FF2B5EF4-FFF2-40B4-BE49-F238E27FC236}">
              <a16:creationId xmlns:a16="http://schemas.microsoft.com/office/drawing/2014/main" id="{B182D8A6-D879-45DD-8D94-570B2066DA04}"/>
            </a:ext>
          </a:extLst>
        </xdr:cNvPr>
        <xdr:cNvCxnSpPr/>
      </xdr:nvCxnSpPr>
      <xdr:spPr>
        <a:xfrm>
          <a:off x="21323300" y="6330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109982</xdr:rowOff>
    </xdr:from>
    <xdr:to>
      <xdr:col>107</xdr:col>
      <xdr:colOff>101600</xdr:colOff>
      <xdr:row>37</xdr:row>
      <xdr:rowOff>40132</xdr:rowOff>
    </xdr:to>
    <xdr:sp macro="" textlink="">
      <xdr:nvSpPr>
        <xdr:cNvPr id="489" name="楕円 488">
          <a:extLst>
            <a:ext uri="{FF2B5EF4-FFF2-40B4-BE49-F238E27FC236}">
              <a16:creationId xmlns:a16="http://schemas.microsoft.com/office/drawing/2014/main" id="{D7C5D45B-1295-48E0-AAD9-8068EDB22549}"/>
            </a:ext>
          </a:extLst>
        </xdr:cNvPr>
        <xdr:cNvSpPr/>
      </xdr:nvSpPr>
      <xdr:spPr>
        <a:xfrm>
          <a:off x="20383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158496</xdr:rowOff>
    </xdr:from>
    <xdr:to>
      <xdr:col>111</xdr:col>
      <xdr:colOff>177800</xdr:colOff>
      <xdr:row>36</xdr:row>
      <xdr:rowOff>160782</xdr:rowOff>
    </xdr:to>
    <xdr:cxnSp macro="">
      <xdr:nvCxnSpPr>
        <xdr:cNvPr id="490" name="直線コネクタ 489">
          <a:extLst>
            <a:ext uri="{FF2B5EF4-FFF2-40B4-BE49-F238E27FC236}">
              <a16:creationId xmlns:a16="http://schemas.microsoft.com/office/drawing/2014/main" id="{625051EA-7688-4C24-B2FD-1307CCE510A8}"/>
            </a:ext>
          </a:extLst>
        </xdr:cNvPr>
        <xdr:cNvCxnSpPr/>
      </xdr:nvCxnSpPr>
      <xdr:spPr>
        <a:xfrm flipV="1">
          <a:off x="20434300" y="63306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107696</xdr:rowOff>
    </xdr:from>
    <xdr:to>
      <xdr:col>102</xdr:col>
      <xdr:colOff>165100</xdr:colOff>
      <xdr:row>37</xdr:row>
      <xdr:rowOff>37846</xdr:rowOff>
    </xdr:to>
    <xdr:sp macro="" textlink="">
      <xdr:nvSpPr>
        <xdr:cNvPr id="491" name="楕円 490">
          <a:extLst>
            <a:ext uri="{FF2B5EF4-FFF2-40B4-BE49-F238E27FC236}">
              <a16:creationId xmlns:a16="http://schemas.microsoft.com/office/drawing/2014/main" id="{CFB2FC09-7727-4E50-8C49-0E47BF4FC529}"/>
            </a:ext>
          </a:extLst>
        </xdr:cNvPr>
        <xdr:cNvSpPr/>
      </xdr:nvSpPr>
      <xdr:spPr>
        <a:xfrm>
          <a:off x="19494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158496</xdr:rowOff>
    </xdr:from>
    <xdr:to>
      <xdr:col>107</xdr:col>
      <xdr:colOff>50800</xdr:colOff>
      <xdr:row>36</xdr:row>
      <xdr:rowOff>160782</xdr:rowOff>
    </xdr:to>
    <xdr:cxnSp macro="">
      <xdr:nvCxnSpPr>
        <xdr:cNvPr id="492" name="直線コネクタ 491">
          <a:extLst>
            <a:ext uri="{FF2B5EF4-FFF2-40B4-BE49-F238E27FC236}">
              <a16:creationId xmlns:a16="http://schemas.microsoft.com/office/drawing/2014/main" id="{B51D07A1-6E6E-4A52-8BCC-A5A892EB0398}"/>
            </a:ext>
          </a:extLst>
        </xdr:cNvPr>
        <xdr:cNvCxnSpPr/>
      </xdr:nvCxnSpPr>
      <xdr:spPr>
        <a:xfrm>
          <a:off x="19545300" y="63306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109982</xdr:rowOff>
    </xdr:from>
    <xdr:to>
      <xdr:col>98</xdr:col>
      <xdr:colOff>38100</xdr:colOff>
      <xdr:row>37</xdr:row>
      <xdr:rowOff>40132</xdr:rowOff>
    </xdr:to>
    <xdr:sp macro="" textlink="">
      <xdr:nvSpPr>
        <xdr:cNvPr id="493" name="楕円 492">
          <a:extLst>
            <a:ext uri="{FF2B5EF4-FFF2-40B4-BE49-F238E27FC236}">
              <a16:creationId xmlns:a16="http://schemas.microsoft.com/office/drawing/2014/main" id="{ADBAC9B5-E68A-4DEE-A061-507DC188A17E}"/>
            </a:ext>
          </a:extLst>
        </xdr:cNvPr>
        <xdr:cNvSpPr/>
      </xdr:nvSpPr>
      <xdr:spPr>
        <a:xfrm>
          <a:off x="18605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158496</xdr:rowOff>
    </xdr:from>
    <xdr:to>
      <xdr:col>102</xdr:col>
      <xdr:colOff>114300</xdr:colOff>
      <xdr:row>36</xdr:row>
      <xdr:rowOff>160782</xdr:rowOff>
    </xdr:to>
    <xdr:cxnSp macro="">
      <xdr:nvCxnSpPr>
        <xdr:cNvPr id="494" name="直線コネクタ 493">
          <a:extLst>
            <a:ext uri="{FF2B5EF4-FFF2-40B4-BE49-F238E27FC236}">
              <a16:creationId xmlns:a16="http://schemas.microsoft.com/office/drawing/2014/main" id="{E6189B1E-F82F-483D-87A4-B10461A3F2FC}"/>
            </a:ext>
          </a:extLst>
        </xdr:cNvPr>
        <xdr:cNvCxnSpPr/>
      </xdr:nvCxnSpPr>
      <xdr:spPr>
        <a:xfrm flipV="1">
          <a:off x="18656300" y="63306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26687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56F3923E-03C0-45E7-BB2B-D939B4A6591A}"/>
            </a:ext>
          </a:extLst>
        </xdr:cNvPr>
        <xdr:cNvSpPr txBox="1"/>
      </xdr:nvSpPr>
      <xdr:spPr>
        <a:xfrm>
          <a:off x="21075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810843BF-363D-4BBC-9E27-EF4EE965B377}"/>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31556812-618C-4EEE-811D-423E88F28C82}"/>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24401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D68CEBED-D6A7-452F-9941-A830D6014927}"/>
            </a:ext>
          </a:extLst>
        </xdr:cNvPr>
        <xdr:cNvSpPr txBox="1"/>
      </xdr:nvSpPr>
      <xdr:spPr>
        <a:xfrm>
          <a:off x="18421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54373</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C19F0B5D-84E4-4C89-8B7D-F35D8DAF8124}"/>
            </a:ext>
          </a:extLst>
        </xdr:cNvPr>
        <xdr:cNvSpPr txBox="1"/>
      </xdr:nvSpPr>
      <xdr:spPr>
        <a:xfrm>
          <a:off x="2107572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56659</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13E05C6-71A8-4D5D-BB2A-02ADC340DAFF}"/>
            </a:ext>
          </a:extLst>
        </xdr:cNvPr>
        <xdr:cNvSpPr txBox="1"/>
      </xdr:nvSpPr>
      <xdr:spPr>
        <a:xfrm>
          <a:off x="20199427" y="60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54373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AC79169D-B73D-4C07-A89E-20EAF9ED5C8E}"/>
            </a:ext>
          </a:extLst>
        </xdr:cNvPr>
        <xdr:cNvSpPr txBox="1"/>
      </xdr:nvSpPr>
      <xdr:spPr>
        <a:xfrm>
          <a:off x="1931042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56659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D85853B6-CE5B-456B-9ED0-599CC776235E}"/>
            </a:ext>
          </a:extLst>
        </xdr:cNvPr>
        <xdr:cNvSpPr txBox="1"/>
      </xdr:nvSpPr>
      <xdr:spPr>
        <a:xfrm>
          <a:off x="18421427" y="60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6DC6BE36-6FB2-4E73-9044-47ED085D44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3C8828BB-FDBD-43F2-B81D-56D538904C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B44C85C-682E-46A0-B10C-A1C29D3F9C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59284F8B-09EA-4C24-A8DE-FFD6284DFD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23B762DF-4556-41E8-9D47-F6572797CB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EFE1D52A-8A3E-4C8D-96F5-EAA7C51795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A6792D1A-F639-43DD-B25B-E819841A68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6E5CEBD4-911E-4428-B5C3-F18685E14F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A643BF8A-0971-41F9-839E-F49686BBC1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CC52E7A2-C836-4C6C-8D26-07FDBFF7A30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DDEB9513-FC09-424F-80C1-D361B0D648F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A7035BF4-FD6F-4AAF-A1EC-564B71C59A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37D1DFAF-72F8-4F3B-8A78-C51DA878CE1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08111B88-8009-47E7-9121-C0EDD2A5B94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2F89ED84-518D-4022-8A2C-C63D012AFA0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90DF7851-FB33-440E-924B-089E067B644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A16ECDCE-CC34-4559-B8E7-5882948EE7C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C1220F89-CD3D-4780-9F82-3226469973F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1B1DEA29-4B54-4C43-9BB0-6885DD7E3F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A0264750-DED3-4E60-9077-584938BA75E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F8D9C0D4-8943-4B14-AFC3-998798FF326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A8759E65-C60A-448C-B6EA-5F9A0091473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EB5CD1FF-23E2-4A0F-89AE-8F49EBBA4B4B}"/>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DED2DA08-106E-4F3C-BC81-618C7D2B21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0DD313A6-9F1D-4B79-B01C-6DBDDEBF41E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DDABC971-6EA1-4118-AA58-F63930DCE4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0947810F-4714-45C2-B814-21A7283FCD6E}"/>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2673482A-146F-4AF2-9B65-E251B5D86ECF}"/>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4AE78D64-287F-4C11-9A65-F051AD4CF6D3}"/>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46306E22-CC00-45A8-BD7B-A6CC005BB553}"/>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87309A55-5069-4F24-8BFD-B1B01D3BC4C0}"/>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C760A3CC-A62D-4A9D-872C-17B5E691897E}"/>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D206FB9A-7AE6-4DFE-9E97-518F9C16DDCA}"/>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DA5E6E1A-1F3D-4B22-B866-984A4618751E}"/>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95271C21-D1B9-407D-9ABB-FA6527807952}"/>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A611B59C-6414-4F49-9A58-5CEB27E80139}"/>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57FE59E9-3862-4EFF-98D0-07644356DBE1}"/>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27D016B-B69E-43AA-9937-E4455C61BB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B6A31E7-29E0-4811-BE63-3751242EB7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D74D3FE-2106-41A5-ACED-A5F079551A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C5D3737-C0AA-4007-9538-46593370E1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2E6607A-4EA9-4929-BD1D-96E8F09A30F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4717</xdr:rowOff>
    </xdr:from>
    <xdr:to>
      <xdr:col>85</xdr:col>
      <xdr:colOff>177800</xdr:colOff>
      <xdr:row>64</xdr:row>
      <xdr:rowOff>106317</xdr:rowOff>
    </xdr:to>
    <xdr:sp macro="" textlink="">
      <xdr:nvSpPr>
        <xdr:cNvPr id="545" name="楕円 544">
          <a:extLst>
            <a:ext uri="{FF2B5EF4-FFF2-40B4-BE49-F238E27FC236}">
              <a16:creationId xmlns:a16="http://schemas.microsoft.com/office/drawing/2014/main" id="{63A7DEF9-E891-4E63-A0DE-102222EB4B38}"/>
            </a:ext>
          </a:extLst>
        </xdr:cNvPr>
        <xdr:cNvSpPr/>
      </xdr:nvSpPr>
      <xdr:spPr>
        <a:xfrm>
          <a:off x="162687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91094</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3D80EB1A-1B22-44B8-9525-94CDB3EFE9FC}"/>
            </a:ext>
          </a:extLst>
        </xdr:cNvPr>
        <xdr:cNvSpPr txBox="1"/>
      </xdr:nvSpPr>
      <xdr:spPr>
        <a:xfrm>
          <a:off x="16357600" y="1089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120650</xdr:rowOff>
    </xdr:from>
    <xdr:to>
      <xdr:col>81</xdr:col>
      <xdr:colOff>101600</xdr:colOff>
      <xdr:row>64</xdr:row>
      <xdr:rowOff>50800</xdr:rowOff>
    </xdr:to>
    <xdr:sp macro="" textlink="">
      <xdr:nvSpPr>
        <xdr:cNvPr id="547" name="楕円 546">
          <a:extLst>
            <a:ext uri="{FF2B5EF4-FFF2-40B4-BE49-F238E27FC236}">
              <a16:creationId xmlns:a16="http://schemas.microsoft.com/office/drawing/2014/main" id="{68FBC3DE-F4D4-479A-9E09-5C70A0BF18CE}"/>
            </a:ext>
          </a:extLst>
        </xdr:cNvPr>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0</xdr:rowOff>
    </xdr:from>
    <xdr:to>
      <xdr:col>85</xdr:col>
      <xdr:colOff>127000</xdr:colOff>
      <xdr:row>64</xdr:row>
      <xdr:rowOff>55517</xdr:rowOff>
    </xdr:to>
    <xdr:cxnSp macro="">
      <xdr:nvCxnSpPr>
        <xdr:cNvPr id="548" name="直線コネクタ 547">
          <a:extLst>
            <a:ext uri="{FF2B5EF4-FFF2-40B4-BE49-F238E27FC236}">
              <a16:creationId xmlns:a16="http://schemas.microsoft.com/office/drawing/2014/main" id="{C67ABE21-5967-4F3B-A498-61F7F01C85AE}"/>
            </a:ext>
          </a:extLst>
        </xdr:cNvPr>
        <xdr:cNvCxnSpPr/>
      </xdr:nvCxnSpPr>
      <xdr:spPr>
        <a:xfrm>
          <a:off x="15481300" y="1097280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114119</xdr:rowOff>
    </xdr:from>
    <xdr:to>
      <xdr:col>76</xdr:col>
      <xdr:colOff>165100</xdr:colOff>
      <xdr:row>64</xdr:row>
      <xdr:rowOff>44269</xdr:rowOff>
    </xdr:to>
    <xdr:sp macro="" textlink="">
      <xdr:nvSpPr>
        <xdr:cNvPr id="549" name="楕円 548">
          <a:extLst>
            <a:ext uri="{FF2B5EF4-FFF2-40B4-BE49-F238E27FC236}">
              <a16:creationId xmlns:a16="http://schemas.microsoft.com/office/drawing/2014/main" id="{349539C6-8C9C-48EC-A58C-25078C8CE3E3}"/>
            </a:ext>
          </a:extLst>
        </xdr:cNvPr>
        <xdr:cNvSpPr/>
      </xdr:nvSpPr>
      <xdr:spPr>
        <a:xfrm>
          <a:off x="14541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164919</xdr:rowOff>
    </xdr:from>
    <xdr:to>
      <xdr:col>81</xdr:col>
      <xdr:colOff>50800</xdr:colOff>
      <xdr:row>64</xdr:row>
      <xdr:rowOff>0</xdr:rowOff>
    </xdr:to>
    <xdr:cxnSp macro="">
      <xdr:nvCxnSpPr>
        <xdr:cNvPr id="550" name="直線コネクタ 549">
          <a:extLst>
            <a:ext uri="{FF2B5EF4-FFF2-40B4-BE49-F238E27FC236}">
              <a16:creationId xmlns:a16="http://schemas.microsoft.com/office/drawing/2014/main" id="{14C2F67C-3A74-4BD9-B019-E14C75867C1F}"/>
            </a:ext>
          </a:extLst>
        </xdr:cNvPr>
        <xdr:cNvCxnSpPr/>
      </xdr:nvCxnSpPr>
      <xdr:spPr>
        <a:xfrm>
          <a:off x="14592300" y="109662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110853</xdr:rowOff>
    </xdr:from>
    <xdr:to>
      <xdr:col>72</xdr:col>
      <xdr:colOff>38100</xdr:colOff>
      <xdr:row>64</xdr:row>
      <xdr:rowOff>41003</xdr:rowOff>
    </xdr:to>
    <xdr:sp macro="" textlink="">
      <xdr:nvSpPr>
        <xdr:cNvPr id="551" name="楕円 550">
          <a:extLst>
            <a:ext uri="{FF2B5EF4-FFF2-40B4-BE49-F238E27FC236}">
              <a16:creationId xmlns:a16="http://schemas.microsoft.com/office/drawing/2014/main" id="{2293D03F-7758-4891-9A46-87365689C35F}"/>
            </a:ext>
          </a:extLst>
        </xdr:cNvPr>
        <xdr:cNvSpPr/>
      </xdr:nvSpPr>
      <xdr:spPr>
        <a:xfrm>
          <a:off x="13652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161653</xdr:rowOff>
    </xdr:from>
    <xdr:to>
      <xdr:col>76</xdr:col>
      <xdr:colOff>114300</xdr:colOff>
      <xdr:row>63</xdr:row>
      <xdr:rowOff>164919</xdr:rowOff>
    </xdr:to>
    <xdr:cxnSp macro="">
      <xdr:nvCxnSpPr>
        <xdr:cNvPr id="552" name="直線コネクタ 551">
          <a:extLst>
            <a:ext uri="{FF2B5EF4-FFF2-40B4-BE49-F238E27FC236}">
              <a16:creationId xmlns:a16="http://schemas.microsoft.com/office/drawing/2014/main" id="{79CD8E55-113C-43D9-9A80-7D7BCDE4AA6C}"/>
            </a:ext>
          </a:extLst>
        </xdr:cNvPr>
        <xdr:cNvCxnSpPr/>
      </xdr:nvCxnSpPr>
      <xdr:spPr>
        <a:xfrm>
          <a:off x="13703300" y="109630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71665</xdr:rowOff>
    </xdr:from>
    <xdr:to>
      <xdr:col>67</xdr:col>
      <xdr:colOff>101600</xdr:colOff>
      <xdr:row>64</xdr:row>
      <xdr:rowOff>1815</xdr:rowOff>
    </xdr:to>
    <xdr:sp macro="" textlink="">
      <xdr:nvSpPr>
        <xdr:cNvPr id="553" name="楕円 552">
          <a:extLst>
            <a:ext uri="{FF2B5EF4-FFF2-40B4-BE49-F238E27FC236}">
              <a16:creationId xmlns:a16="http://schemas.microsoft.com/office/drawing/2014/main" id="{F600E899-A214-4DD3-AB8E-B8AEE2BB2702}"/>
            </a:ext>
          </a:extLst>
        </xdr:cNvPr>
        <xdr:cNvSpPr/>
      </xdr:nvSpPr>
      <xdr:spPr>
        <a:xfrm>
          <a:off x="12763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122465</xdr:rowOff>
    </xdr:from>
    <xdr:to>
      <xdr:col>71</xdr:col>
      <xdr:colOff>177800</xdr:colOff>
      <xdr:row>63</xdr:row>
      <xdr:rowOff>161653</xdr:rowOff>
    </xdr:to>
    <xdr:cxnSp macro="">
      <xdr:nvCxnSpPr>
        <xdr:cNvPr id="554" name="直線コネクタ 553">
          <a:extLst>
            <a:ext uri="{FF2B5EF4-FFF2-40B4-BE49-F238E27FC236}">
              <a16:creationId xmlns:a16="http://schemas.microsoft.com/office/drawing/2014/main" id="{B74EB921-E73A-4568-BC5A-87C57094C3F3}"/>
            </a:ext>
          </a:extLst>
        </xdr:cNvPr>
        <xdr:cNvCxnSpPr/>
      </xdr:nvCxnSpPr>
      <xdr:spPr>
        <a:xfrm>
          <a:off x="12814300" y="1092381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155501</xdr:rowOff>
    </xdr:from>
    <xdr:ext cx="405111" cy="259045"/>
    <xdr:sp macro="" textlink="">
      <xdr:nvSpPr>
        <xdr:cNvPr id="555" name="n_1aveValue【学校施設】&#10;有形固定資産減価償却率">
          <a:extLst>
            <a:ext uri="{FF2B5EF4-FFF2-40B4-BE49-F238E27FC236}">
              <a16:creationId xmlns:a16="http://schemas.microsoft.com/office/drawing/2014/main" id="{517300C8-5F15-428B-A235-428A36227E2E}"/>
            </a:ext>
          </a:extLst>
        </xdr:cNvPr>
        <xdr:cNvSpPr txBox="1"/>
      </xdr:nvSpPr>
      <xdr:spPr>
        <a:xfrm>
          <a:off x="15266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56" name="n_2aveValue【学校施設】&#10;有形固定資産減価償却率">
          <a:extLst>
            <a:ext uri="{FF2B5EF4-FFF2-40B4-BE49-F238E27FC236}">
              <a16:creationId xmlns:a16="http://schemas.microsoft.com/office/drawing/2014/main" id="{AF0F0442-8E59-431F-A19D-B8AE937DCB0E}"/>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57" name="n_3aveValue【学校施設】&#10;有形固定資産減価償却率">
          <a:extLst>
            <a:ext uri="{FF2B5EF4-FFF2-40B4-BE49-F238E27FC236}">
              <a16:creationId xmlns:a16="http://schemas.microsoft.com/office/drawing/2014/main" id="{9F43C922-D0BE-481F-A4F1-AFB78C6247A4}"/>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58" name="n_4aveValue【学校施設】&#10;有形固定資産減価償却率">
          <a:extLst>
            <a:ext uri="{FF2B5EF4-FFF2-40B4-BE49-F238E27FC236}">
              <a16:creationId xmlns:a16="http://schemas.microsoft.com/office/drawing/2014/main" id="{0A98A5DA-AD23-4392-86D8-9BE1B0E706F7}"/>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41927</xdr:rowOff>
    </xdr:from>
    <xdr:ext cx="405111" cy="259045"/>
    <xdr:sp macro="" textlink="">
      <xdr:nvSpPr>
        <xdr:cNvPr id="559" name="n_1mainValue【学校施設】&#10;有形固定資産減価償却率">
          <a:extLst>
            <a:ext uri="{FF2B5EF4-FFF2-40B4-BE49-F238E27FC236}">
              <a16:creationId xmlns:a16="http://schemas.microsoft.com/office/drawing/2014/main" id="{408AD26F-DC10-467F-8DA1-C665BF110528}"/>
            </a:ext>
          </a:extLst>
        </xdr:cNvPr>
        <xdr:cNvSpPr txBox="1"/>
      </xdr:nvSpPr>
      <xdr:spPr>
        <a:xfrm>
          <a:off x="152660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35396</xdr:rowOff>
    </xdr:from>
    <xdr:ext cx="405111" cy="259045"/>
    <xdr:sp macro="" textlink="">
      <xdr:nvSpPr>
        <xdr:cNvPr id="560" name="n_2mainValue【学校施設】&#10;有形固定資産減価償却率">
          <a:extLst>
            <a:ext uri="{FF2B5EF4-FFF2-40B4-BE49-F238E27FC236}">
              <a16:creationId xmlns:a16="http://schemas.microsoft.com/office/drawing/2014/main" id="{BBBF873F-A44F-46F6-A026-87B60A44EAC4}"/>
            </a:ext>
          </a:extLst>
        </xdr:cNvPr>
        <xdr:cNvSpPr txBox="1"/>
      </xdr:nvSpPr>
      <xdr:spPr>
        <a:xfrm>
          <a:off x="143897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32130</xdr:rowOff>
    </xdr:from>
    <xdr:ext cx="405111" cy="259045"/>
    <xdr:sp macro="" textlink="">
      <xdr:nvSpPr>
        <xdr:cNvPr id="561" name="n_3mainValue【学校施設】&#10;有形固定資産減価償却率">
          <a:extLst>
            <a:ext uri="{FF2B5EF4-FFF2-40B4-BE49-F238E27FC236}">
              <a16:creationId xmlns:a16="http://schemas.microsoft.com/office/drawing/2014/main" id="{D0EB5930-21BC-435F-9BEE-D641A763561F}"/>
            </a:ext>
          </a:extLst>
        </xdr:cNvPr>
        <xdr:cNvSpPr txBox="1"/>
      </xdr:nvSpPr>
      <xdr:spPr>
        <a:xfrm>
          <a:off x="13500744" y="1100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164392</xdr:rowOff>
    </xdr:from>
    <xdr:ext cx="405111" cy="259045"/>
    <xdr:sp macro="" textlink="">
      <xdr:nvSpPr>
        <xdr:cNvPr id="562" name="n_4mainValue【学校施設】&#10;有形固定資産減価償却率">
          <a:extLst>
            <a:ext uri="{FF2B5EF4-FFF2-40B4-BE49-F238E27FC236}">
              <a16:creationId xmlns:a16="http://schemas.microsoft.com/office/drawing/2014/main" id="{B068AE05-7035-42F9-976A-72F0CEB5B811}"/>
            </a:ext>
          </a:extLst>
        </xdr:cNvPr>
        <xdr:cNvSpPr txBox="1"/>
      </xdr:nvSpPr>
      <xdr:spPr>
        <a:xfrm>
          <a:off x="126117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58F2372B-3E55-4B1D-9B6F-4BFCF29A20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379BD07B-1697-4F36-AAE0-ED63ED4A26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F65CD67-DC12-47FF-BA44-71FF8B8919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23C22ED4-1301-48FE-9BEB-338EADDA799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8D4F1876-703D-481D-BCB4-208130CF54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BEE05035-3936-4D12-AE78-463EA83818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AD8BB443-8045-461F-BC32-02379EE7C59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3CD479C1-A3EE-42C3-A6E6-F3CD5A6A8E3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B86BFBAF-A1C1-4FFC-829D-C90E058A856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8CC62D36-D941-45C6-8D23-B8C383E4BA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CB214424-0D7D-4DD5-B640-5163454A804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CCADC2C3-59D9-446F-B0F5-B6686A5868E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D8EA3989-B77F-49F3-A33E-8BA1EE1066B9}"/>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7364C119-7819-4A7E-A2AF-8B43B68D69A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69F6A301-632B-40AF-B4EE-A6FB80F4EC0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E207342D-5176-430A-9231-19828317F80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6831EB32-02C7-4442-B00D-F1618C69D117}"/>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8DC84FDF-06E0-4418-9DBE-8EC1442DFD0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F3B1808-48BE-4446-B851-3AA1EDC187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8B433CF9-3924-4F8C-A716-C660DCE955A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EDE2C8E5-6578-48D1-86EA-E661233E74CE}"/>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643BBC01-4969-43F2-B1CD-73155899E47D}"/>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071C5364-DD84-4BB9-B568-F4ECBE347E09}"/>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15D2832E-95B2-4939-94A9-205EDB819B42}"/>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09BA96D9-0920-4968-90A8-312AC59180C7}"/>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89933</xdr:rowOff>
    </xdr:from>
    <xdr:ext cx="469744" cy="259045"/>
    <xdr:sp macro="" textlink="">
      <xdr:nvSpPr>
        <xdr:cNvPr id="588" name="【学校施設】&#10;一人当たり面積平均値テキスト">
          <a:extLst>
            <a:ext uri="{FF2B5EF4-FFF2-40B4-BE49-F238E27FC236}">
              <a16:creationId xmlns:a16="http://schemas.microsoft.com/office/drawing/2014/main" id="{6B13DAD8-AB1E-45B1-9D2F-B927B5992DE8}"/>
            </a:ext>
          </a:extLst>
        </xdr:cNvPr>
        <xdr:cNvSpPr txBox="1"/>
      </xdr:nvSpPr>
      <xdr:spPr>
        <a:xfrm>
          <a:off x="22199600" y="10376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EE4EF375-D3ED-4982-8218-6B630BA45570}"/>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4C961743-4E47-4E8F-A4F8-4BEC7635D722}"/>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FFD810A2-9BA9-48D7-B608-9E8B1C9065F8}"/>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841EE6DC-3F62-462C-8802-D8F340A71BF3}"/>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496E995B-A728-43EA-BA1E-6DE577C7EBC2}"/>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644B6C00-7332-4E2C-B957-C772C10065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4EAEB3E-7BD6-4765-8FE2-DBC330646E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2A8C682-9BDC-4E30-91B3-E090284A38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F288BBB-BB4A-48A5-BB26-CE5CB4F11C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C65E857-5160-485D-840B-6718AA71C3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48641</xdr:rowOff>
    </xdr:from>
    <xdr:to>
      <xdr:col>116</xdr:col>
      <xdr:colOff>114300</xdr:colOff>
      <xdr:row>60</xdr:row>
      <xdr:rowOff>150241</xdr:rowOff>
    </xdr:to>
    <xdr:sp macro="" textlink="">
      <xdr:nvSpPr>
        <xdr:cNvPr id="599" name="楕円 598">
          <a:extLst>
            <a:ext uri="{FF2B5EF4-FFF2-40B4-BE49-F238E27FC236}">
              <a16:creationId xmlns:a16="http://schemas.microsoft.com/office/drawing/2014/main" id="{207C863E-03C6-430B-B24D-FA0A8D9D4091}"/>
            </a:ext>
          </a:extLst>
        </xdr:cNvPr>
        <xdr:cNvSpPr/>
      </xdr:nvSpPr>
      <xdr:spPr>
        <a:xfrm>
          <a:off x="22110700" y="103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71518</xdr:rowOff>
    </xdr:from>
    <xdr:ext cx="469744" cy="259045"/>
    <xdr:sp macro="" textlink="">
      <xdr:nvSpPr>
        <xdr:cNvPr id="600" name="【学校施設】&#10;一人当たり面積該当値テキスト">
          <a:extLst>
            <a:ext uri="{FF2B5EF4-FFF2-40B4-BE49-F238E27FC236}">
              <a16:creationId xmlns:a16="http://schemas.microsoft.com/office/drawing/2014/main" id="{4D8DB920-BD04-4890-9BB1-430E8090548E}"/>
            </a:ext>
          </a:extLst>
        </xdr:cNvPr>
        <xdr:cNvSpPr txBox="1"/>
      </xdr:nvSpPr>
      <xdr:spPr>
        <a:xfrm>
          <a:off x="22199600" y="1018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46927</xdr:rowOff>
    </xdr:from>
    <xdr:to>
      <xdr:col>112</xdr:col>
      <xdr:colOff>38100</xdr:colOff>
      <xdr:row>60</xdr:row>
      <xdr:rowOff>148527</xdr:rowOff>
    </xdr:to>
    <xdr:sp macro="" textlink="">
      <xdr:nvSpPr>
        <xdr:cNvPr id="601" name="楕円 600">
          <a:extLst>
            <a:ext uri="{FF2B5EF4-FFF2-40B4-BE49-F238E27FC236}">
              <a16:creationId xmlns:a16="http://schemas.microsoft.com/office/drawing/2014/main" id="{69B7809A-2CAA-4E23-A825-979B232B35DE}"/>
            </a:ext>
          </a:extLst>
        </xdr:cNvPr>
        <xdr:cNvSpPr/>
      </xdr:nvSpPr>
      <xdr:spPr>
        <a:xfrm>
          <a:off x="21272500" y="103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97727</xdr:rowOff>
    </xdr:from>
    <xdr:to>
      <xdr:col>116</xdr:col>
      <xdr:colOff>63500</xdr:colOff>
      <xdr:row>60</xdr:row>
      <xdr:rowOff>99441</xdr:rowOff>
    </xdr:to>
    <xdr:cxnSp macro="">
      <xdr:nvCxnSpPr>
        <xdr:cNvPr id="602" name="直線コネクタ 601">
          <a:extLst>
            <a:ext uri="{FF2B5EF4-FFF2-40B4-BE49-F238E27FC236}">
              <a16:creationId xmlns:a16="http://schemas.microsoft.com/office/drawing/2014/main" id="{5577DF88-46C0-4CF7-8D6B-B2A199FDF1A6}"/>
            </a:ext>
          </a:extLst>
        </xdr:cNvPr>
        <xdr:cNvCxnSpPr/>
      </xdr:nvCxnSpPr>
      <xdr:spPr>
        <a:xfrm>
          <a:off x="21323300" y="10384727"/>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48641</xdr:rowOff>
    </xdr:from>
    <xdr:to>
      <xdr:col>107</xdr:col>
      <xdr:colOff>101600</xdr:colOff>
      <xdr:row>60</xdr:row>
      <xdr:rowOff>150241</xdr:rowOff>
    </xdr:to>
    <xdr:sp macro="" textlink="">
      <xdr:nvSpPr>
        <xdr:cNvPr id="603" name="楕円 602">
          <a:extLst>
            <a:ext uri="{FF2B5EF4-FFF2-40B4-BE49-F238E27FC236}">
              <a16:creationId xmlns:a16="http://schemas.microsoft.com/office/drawing/2014/main" id="{15008092-9FF8-478A-8B3A-2D8855721F91}"/>
            </a:ext>
          </a:extLst>
        </xdr:cNvPr>
        <xdr:cNvSpPr/>
      </xdr:nvSpPr>
      <xdr:spPr>
        <a:xfrm>
          <a:off x="20383500" y="103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97727</xdr:rowOff>
    </xdr:from>
    <xdr:to>
      <xdr:col>111</xdr:col>
      <xdr:colOff>177800</xdr:colOff>
      <xdr:row>60</xdr:row>
      <xdr:rowOff>99441</xdr:rowOff>
    </xdr:to>
    <xdr:cxnSp macro="">
      <xdr:nvCxnSpPr>
        <xdr:cNvPr id="604" name="直線コネクタ 603">
          <a:extLst>
            <a:ext uri="{FF2B5EF4-FFF2-40B4-BE49-F238E27FC236}">
              <a16:creationId xmlns:a16="http://schemas.microsoft.com/office/drawing/2014/main" id="{89354885-3707-47F2-ACB9-0F44E82FC660}"/>
            </a:ext>
          </a:extLst>
        </xdr:cNvPr>
        <xdr:cNvCxnSpPr/>
      </xdr:nvCxnSpPr>
      <xdr:spPr>
        <a:xfrm flipV="1">
          <a:off x="20434300" y="1038472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48069</xdr:rowOff>
    </xdr:from>
    <xdr:to>
      <xdr:col>102</xdr:col>
      <xdr:colOff>165100</xdr:colOff>
      <xdr:row>60</xdr:row>
      <xdr:rowOff>149669</xdr:rowOff>
    </xdr:to>
    <xdr:sp macro="" textlink="">
      <xdr:nvSpPr>
        <xdr:cNvPr id="605" name="楕円 604">
          <a:extLst>
            <a:ext uri="{FF2B5EF4-FFF2-40B4-BE49-F238E27FC236}">
              <a16:creationId xmlns:a16="http://schemas.microsoft.com/office/drawing/2014/main" id="{AE280564-07CC-47CC-9571-8D0E763B16C5}"/>
            </a:ext>
          </a:extLst>
        </xdr:cNvPr>
        <xdr:cNvSpPr/>
      </xdr:nvSpPr>
      <xdr:spPr>
        <a:xfrm>
          <a:off x="19494500" y="103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98869</xdr:rowOff>
    </xdr:from>
    <xdr:to>
      <xdr:col>107</xdr:col>
      <xdr:colOff>50800</xdr:colOff>
      <xdr:row>60</xdr:row>
      <xdr:rowOff>99441</xdr:rowOff>
    </xdr:to>
    <xdr:cxnSp macro="">
      <xdr:nvCxnSpPr>
        <xdr:cNvPr id="606" name="直線コネクタ 605">
          <a:extLst>
            <a:ext uri="{FF2B5EF4-FFF2-40B4-BE49-F238E27FC236}">
              <a16:creationId xmlns:a16="http://schemas.microsoft.com/office/drawing/2014/main" id="{90905098-39C8-4443-AD53-0FABF90D826B}"/>
            </a:ext>
          </a:extLst>
        </xdr:cNvPr>
        <xdr:cNvCxnSpPr/>
      </xdr:nvCxnSpPr>
      <xdr:spPr>
        <a:xfrm>
          <a:off x="19545300" y="1038586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38926</xdr:rowOff>
    </xdr:from>
    <xdr:to>
      <xdr:col>98</xdr:col>
      <xdr:colOff>38100</xdr:colOff>
      <xdr:row>60</xdr:row>
      <xdr:rowOff>140526</xdr:rowOff>
    </xdr:to>
    <xdr:sp macro="" textlink="">
      <xdr:nvSpPr>
        <xdr:cNvPr id="607" name="楕円 606">
          <a:extLst>
            <a:ext uri="{FF2B5EF4-FFF2-40B4-BE49-F238E27FC236}">
              <a16:creationId xmlns:a16="http://schemas.microsoft.com/office/drawing/2014/main" id="{0511409F-75EB-44F1-84D5-3CFAE96FC759}"/>
            </a:ext>
          </a:extLst>
        </xdr:cNvPr>
        <xdr:cNvSpPr/>
      </xdr:nvSpPr>
      <xdr:spPr>
        <a:xfrm>
          <a:off x="18605500" y="103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89726</xdr:rowOff>
    </xdr:from>
    <xdr:to>
      <xdr:col>102</xdr:col>
      <xdr:colOff>114300</xdr:colOff>
      <xdr:row>60</xdr:row>
      <xdr:rowOff>98869</xdr:rowOff>
    </xdr:to>
    <xdr:cxnSp macro="">
      <xdr:nvCxnSpPr>
        <xdr:cNvPr id="608" name="直線コネクタ 607">
          <a:extLst>
            <a:ext uri="{FF2B5EF4-FFF2-40B4-BE49-F238E27FC236}">
              <a16:creationId xmlns:a16="http://schemas.microsoft.com/office/drawing/2014/main" id="{59A553C9-4C3F-497D-9D60-47986032671F}"/>
            </a:ext>
          </a:extLst>
        </xdr:cNvPr>
        <xdr:cNvCxnSpPr/>
      </xdr:nvCxnSpPr>
      <xdr:spPr>
        <a:xfrm>
          <a:off x="18656300" y="1037672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33926</xdr:rowOff>
    </xdr:from>
    <xdr:ext cx="469744" cy="259045"/>
    <xdr:sp macro="" textlink="">
      <xdr:nvSpPr>
        <xdr:cNvPr id="609" name="n_1aveValue【学校施設】&#10;一人当たり面積">
          <a:extLst>
            <a:ext uri="{FF2B5EF4-FFF2-40B4-BE49-F238E27FC236}">
              <a16:creationId xmlns:a16="http://schemas.microsoft.com/office/drawing/2014/main" id="{4CA988DF-7D57-407D-AE5E-D8B0010C667F}"/>
            </a:ext>
          </a:extLst>
        </xdr:cNvPr>
        <xdr:cNvSpPr txBox="1"/>
      </xdr:nvSpPr>
      <xdr:spPr>
        <a:xfrm>
          <a:off x="210757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56786</xdr:rowOff>
    </xdr:from>
    <xdr:ext cx="469744" cy="259045"/>
    <xdr:sp macro="" textlink="">
      <xdr:nvSpPr>
        <xdr:cNvPr id="610" name="n_2aveValue【学校施設】&#10;一人当たり面積">
          <a:extLst>
            <a:ext uri="{FF2B5EF4-FFF2-40B4-BE49-F238E27FC236}">
              <a16:creationId xmlns:a16="http://schemas.microsoft.com/office/drawing/2014/main" id="{F9660D95-6AAE-465C-BB6B-D8CFCD63BF45}"/>
            </a:ext>
          </a:extLst>
        </xdr:cNvPr>
        <xdr:cNvSpPr txBox="1"/>
      </xdr:nvSpPr>
      <xdr:spPr>
        <a:xfrm>
          <a:off x="20199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44784</xdr:rowOff>
    </xdr:from>
    <xdr:ext cx="469744" cy="259045"/>
    <xdr:sp macro="" textlink="">
      <xdr:nvSpPr>
        <xdr:cNvPr id="611" name="n_3aveValue【学校施設】&#10;一人当たり面積">
          <a:extLst>
            <a:ext uri="{FF2B5EF4-FFF2-40B4-BE49-F238E27FC236}">
              <a16:creationId xmlns:a16="http://schemas.microsoft.com/office/drawing/2014/main" id="{195FB45E-EA57-4C42-9F16-464F0CAFEF16}"/>
            </a:ext>
          </a:extLst>
        </xdr:cNvPr>
        <xdr:cNvSpPr txBox="1"/>
      </xdr:nvSpPr>
      <xdr:spPr>
        <a:xfrm>
          <a:off x="19310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34497</xdr:rowOff>
    </xdr:from>
    <xdr:ext cx="469744" cy="259045"/>
    <xdr:sp macro="" textlink="">
      <xdr:nvSpPr>
        <xdr:cNvPr id="612" name="n_4aveValue【学校施設】&#10;一人当たり面積">
          <a:extLst>
            <a:ext uri="{FF2B5EF4-FFF2-40B4-BE49-F238E27FC236}">
              <a16:creationId xmlns:a16="http://schemas.microsoft.com/office/drawing/2014/main" id="{13A8DC97-32CF-4C0A-8F4C-900754F041D6}"/>
            </a:ext>
          </a:extLst>
        </xdr:cNvPr>
        <xdr:cNvSpPr txBox="1"/>
      </xdr:nvSpPr>
      <xdr:spPr>
        <a:xfrm>
          <a:off x="18421427" y="104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165054</xdr:rowOff>
    </xdr:from>
    <xdr:ext cx="469744" cy="259045"/>
    <xdr:sp macro="" textlink="">
      <xdr:nvSpPr>
        <xdr:cNvPr id="613" name="n_1mainValue【学校施設】&#10;一人当たり面積">
          <a:extLst>
            <a:ext uri="{FF2B5EF4-FFF2-40B4-BE49-F238E27FC236}">
              <a16:creationId xmlns:a16="http://schemas.microsoft.com/office/drawing/2014/main" id="{DC3EA328-D0C5-4CE2-9F75-FBDAAB1F0848}"/>
            </a:ext>
          </a:extLst>
        </xdr:cNvPr>
        <xdr:cNvSpPr txBox="1"/>
      </xdr:nvSpPr>
      <xdr:spPr>
        <a:xfrm>
          <a:off x="21075727" y="1010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166768</xdr:rowOff>
    </xdr:from>
    <xdr:ext cx="469744" cy="259045"/>
    <xdr:sp macro="" textlink="">
      <xdr:nvSpPr>
        <xdr:cNvPr id="614" name="n_2mainValue【学校施設】&#10;一人当たり面積">
          <a:extLst>
            <a:ext uri="{FF2B5EF4-FFF2-40B4-BE49-F238E27FC236}">
              <a16:creationId xmlns:a16="http://schemas.microsoft.com/office/drawing/2014/main" id="{59F28597-A0AD-40F4-80CD-17425257FD63}"/>
            </a:ext>
          </a:extLst>
        </xdr:cNvPr>
        <xdr:cNvSpPr txBox="1"/>
      </xdr:nvSpPr>
      <xdr:spPr>
        <a:xfrm>
          <a:off x="20199427" y="1011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166196</xdr:rowOff>
    </xdr:from>
    <xdr:ext cx="469744" cy="259045"/>
    <xdr:sp macro="" textlink="">
      <xdr:nvSpPr>
        <xdr:cNvPr id="615" name="n_3mainValue【学校施設】&#10;一人当たり面積">
          <a:extLst>
            <a:ext uri="{FF2B5EF4-FFF2-40B4-BE49-F238E27FC236}">
              <a16:creationId xmlns:a16="http://schemas.microsoft.com/office/drawing/2014/main" id="{38F0E32A-3487-481D-93E5-EB2EE6F29203}"/>
            </a:ext>
          </a:extLst>
        </xdr:cNvPr>
        <xdr:cNvSpPr txBox="1"/>
      </xdr:nvSpPr>
      <xdr:spPr>
        <a:xfrm>
          <a:off x="19310427" y="101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157053</xdr:rowOff>
    </xdr:from>
    <xdr:ext cx="469744" cy="259045"/>
    <xdr:sp macro="" textlink="">
      <xdr:nvSpPr>
        <xdr:cNvPr id="616" name="n_4mainValue【学校施設】&#10;一人当たり面積">
          <a:extLst>
            <a:ext uri="{FF2B5EF4-FFF2-40B4-BE49-F238E27FC236}">
              <a16:creationId xmlns:a16="http://schemas.microsoft.com/office/drawing/2014/main" id="{4D891E3F-F6F1-4563-BFDB-5B1ADC297ABF}"/>
            </a:ext>
          </a:extLst>
        </xdr:cNvPr>
        <xdr:cNvSpPr txBox="1"/>
      </xdr:nvSpPr>
      <xdr:spPr>
        <a:xfrm>
          <a:off x="18421427" y="1010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A89B3C1E-026D-40E6-930D-917F3CF1FC5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D50F21A1-18DF-4E0E-87B8-49D6E8EFB34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F18EB2F9-AA38-4136-B7CB-E3394FB5FAC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D2E8B95B-878E-46F2-9222-47854F21FE5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840CA83E-FAD1-4DA8-8B33-22BA8174914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F31ECFF5-34F1-4FAA-9B3B-D3C9402C6F0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3DBEF4F3-FE1C-4064-B988-3B1E14496F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C36F0B73-23CA-4067-B29A-B02E63C2AAA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FBA75AEF-07EB-478A-BA3F-712DEA0FA3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90F0EC75-D7CF-4125-94E7-83DDA52297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E3772125-4A11-4FC7-8CE3-BB801F0B51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CB92AC7D-30EA-4DFD-BF9D-F9388E671A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6957EA20-B661-4CE6-BF0F-5E057A5B58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D46E0322-1613-4774-8764-FF9475C744A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6301DCC8-9DAF-44C2-A942-F1ED0EA404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94BC0733-3401-4F99-9982-DF23C12EB7C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D0389BD3-2206-4C8E-BA42-D24E6D7183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FAE1849D-D79D-4709-AC28-65C56FCA90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EE9E513D-2A1D-42A3-86C3-75A6481CCD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BD016375-0CC4-48F6-8FA3-84CC139120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2A06A7D3-563F-4861-AA41-BDBE9227DB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4F3971CD-1472-47F5-B2C9-B2E7D332304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559AF1E1-4E61-44BE-A2F1-2EBAD60114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24FD8849-1164-45C7-8718-96F038CBF9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4623A50C-A458-4683-A13B-C4F56F8EAAA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60F5EAE6-30AB-4D51-B126-664494C42D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0F7B6797-E7CA-47D4-9DEB-CE5CD97C68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4" name="直線コネクタ 643">
          <a:extLst>
            <a:ext uri="{FF2B5EF4-FFF2-40B4-BE49-F238E27FC236}">
              <a16:creationId xmlns:a16="http://schemas.microsoft.com/office/drawing/2014/main" id="{7E1C680B-B529-4CEC-8DBD-791FA3EE49A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5" name="テキスト ボックス 644">
          <a:extLst>
            <a:ext uri="{FF2B5EF4-FFF2-40B4-BE49-F238E27FC236}">
              <a16:creationId xmlns:a16="http://schemas.microsoft.com/office/drawing/2014/main" id="{73331F28-1C13-418F-95A4-5B6667AC6DB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6" name="直線コネクタ 645">
          <a:extLst>
            <a:ext uri="{FF2B5EF4-FFF2-40B4-BE49-F238E27FC236}">
              <a16:creationId xmlns:a16="http://schemas.microsoft.com/office/drawing/2014/main" id="{F1D13E21-5341-44B1-82D0-FE8CD6344BB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7" name="テキスト ボックス 646">
          <a:extLst>
            <a:ext uri="{FF2B5EF4-FFF2-40B4-BE49-F238E27FC236}">
              <a16:creationId xmlns:a16="http://schemas.microsoft.com/office/drawing/2014/main" id="{4092C97D-ABE4-4842-998A-AA73A68BF86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8" name="直線コネクタ 647">
          <a:extLst>
            <a:ext uri="{FF2B5EF4-FFF2-40B4-BE49-F238E27FC236}">
              <a16:creationId xmlns:a16="http://schemas.microsoft.com/office/drawing/2014/main" id="{73C56D74-3940-4C35-AA07-8F2E6D7B5B3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9" name="テキスト ボックス 648">
          <a:extLst>
            <a:ext uri="{FF2B5EF4-FFF2-40B4-BE49-F238E27FC236}">
              <a16:creationId xmlns:a16="http://schemas.microsoft.com/office/drawing/2014/main" id="{321BE9DF-92A3-4567-8CC0-D559146A277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0" name="直線コネクタ 649">
          <a:extLst>
            <a:ext uri="{FF2B5EF4-FFF2-40B4-BE49-F238E27FC236}">
              <a16:creationId xmlns:a16="http://schemas.microsoft.com/office/drawing/2014/main" id="{35F05ABC-CF4E-4A69-8954-3B6886D8564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1" name="テキスト ボックス 650">
          <a:extLst>
            <a:ext uri="{FF2B5EF4-FFF2-40B4-BE49-F238E27FC236}">
              <a16:creationId xmlns:a16="http://schemas.microsoft.com/office/drawing/2014/main" id="{E5ADA3AE-7C85-4A7F-9069-59CC12D47DC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2" name="直線コネクタ 651">
          <a:extLst>
            <a:ext uri="{FF2B5EF4-FFF2-40B4-BE49-F238E27FC236}">
              <a16:creationId xmlns:a16="http://schemas.microsoft.com/office/drawing/2014/main" id="{F1D40EE6-F84F-4CC2-8392-9716C02B534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3" name="テキスト ボックス 652">
          <a:extLst>
            <a:ext uri="{FF2B5EF4-FFF2-40B4-BE49-F238E27FC236}">
              <a16:creationId xmlns:a16="http://schemas.microsoft.com/office/drawing/2014/main" id="{4D01B7E1-C7C3-44A4-AECB-E68424A13DC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D2C6C5EE-04CC-40CE-BFB3-92ABA5289F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5" name="テキスト ボックス 654">
          <a:extLst>
            <a:ext uri="{FF2B5EF4-FFF2-40B4-BE49-F238E27FC236}">
              <a16:creationId xmlns:a16="http://schemas.microsoft.com/office/drawing/2014/main" id="{044458CB-BAD7-4D45-A8E0-218D7CC5C97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a:extLst>
            <a:ext uri="{FF2B5EF4-FFF2-40B4-BE49-F238E27FC236}">
              <a16:creationId xmlns:a16="http://schemas.microsoft.com/office/drawing/2014/main" id="{9A3E1A98-442A-4907-8DB5-688F5185F2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657" name="直線コネクタ 656">
          <a:extLst>
            <a:ext uri="{FF2B5EF4-FFF2-40B4-BE49-F238E27FC236}">
              <a16:creationId xmlns:a16="http://schemas.microsoft.com/office/drawing/2014/main" id="{9589DC93-24EF-43B2-96E5-5A863F3067EA}"/>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8" name="【公民館】&#10;有形固定資産減価償却率最小値テキスト">
          <a:extLst>
            <a:ext uri="{FF2B5EF4-FFF2-40B4-BE49-F238E27FC236}">
              <a16:creationId xmlns:a16="http://schemas.microsoft.com/office/drawing/2014/main" id="{8C50EEBB-200D-44D3-A2D3-C80371919A4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59" name="直線コネクタ 658">
          <a:extLst>
            <a:ext uri="{FF2B5EF4-FFF2-40B4-BE49-F238E27FC236}">
              <a16:creationId xmlns:a16="http://schemas.microsoft.com/office/drawing/2014/main" id="{34765A4E-C450-4134-B305-5DD7C24CCFB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660" name="【公民館】&#10;有形固定資産減価償却率最大値テキスト">
          <a:extLst>
            <a:ext uri="{FF2B5EF4-FFF2-40B4-BE49-F238E27FC236}">
              <a16:creationId xmlns:a16="http://schemas.microsoft.com/office/drawing/2014/main" id="{78F302F5-D534-4ECF-BC3F-C75E1A3A43F2}"/>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661" name="直線コネクタ 660">
          <a:extLst>
            <a:ext uri="{FF2B5EF4-FFF2-40B4-BE49-F238E27FC236}">
              <a16:creationId xmlns:a16="http://schemas.microsoft.com/office/drawing/2014/main" id="{EFB62C3D-B191-46E0-8017-C3DE14C70C9D}"/>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99077</xdr:rowOff>
    </xdr:from>
    <xdr:ext cx="405111" cy="259045"/>
    <xdr:sp macro="" textlink="">
      <xdr:nvSpPr>
        <xdr:cNvPr id="662" name="【公民館】&#10;有形固定資産減価償却率平均値テキスト">
          <a:extLst>
            <a:ext uri="{FF2B5EF4-FFF2-40B4-BE49-F238E27FC236}">
              <a16:creationId xmlns:a16="http://schemas.microsoft.com/office/drawing/2014/main" id="{137BDFAC-9648-4A16-9089-CA69D8B265C3}"/>
            </a:ext>
          </a:extLst>
        </xdr:cNvPr>
        <xdr:cNvSpPr txBox="1"/>
      </xdr:nvSpPr>
      <xdr:spPr>
        <a:xfrm>
          <a:off x="16357600" y="1792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663" name="フローチャート: 判断 662">
          <a:extLst>
            <a:ext uri="{FF2B5EF4-FFF2-40B4-BE49-F238E27FC236}">
              <a16:creationId xmlns:a16="http://schemas.microsoft.com/office/drawing/2014/main" id="{213A71D4-D5CE-449D-8C44-8C7A30D69CF6}"/>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64" name="フローチャート: 判断 663">
          <a:extLst>
            <a:ext uri="{FF2B5EF4-FFF2-40B4-BE49-F238E27FC236}">
              <a16:creationId xmlns:a16="http://schemas.microsoft.com/office/drawing/2014/main" id="{A97158CE-75DB-443F-A34C-C22D9017D745}"/>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665" name="フローチャート: 判断 664">
          <a:extLst>
            <a:ext uri="{FF2B5EF4-FFF2-40B4-BE49-F238E27FC236}">
              <a16:creationId xmlns:a16="http://schemas.microsoft.com/office/drawing/2014/main" id="{48947819-E2E6-4DEB-B801-5AFD67374450}"/>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66" name="フローチャート: 判断 665">
          <a:extLst>
            <a:ext uri="{FF2B5EF4-FFF2-40B4-BE49-F238E27FC236}">
              <a16:creationId xmlns:a16="http://schemas.microsoft.com/office/drawing/2014/main" id="{EF56A8E3-2FA0-4D47-84C1-3EB3A94827A7}"/>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67" name="フローチャート: 判断 666">
          <a:extLst>
            <a:ext uri="{FF2B5EF4-FFF2-40B4-BE49-F238E27FC236}">
              <a16:creationId xmlns:a16="http://schemas.microsoft.com/office/drawing/2014/main" id="{B0A2464C-730C-494B-B37D-4A9AA4C2D5D1}"/>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4FB72B4D-5EA0-4D03-9E5E-8254D9F9C1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20B07B6B-D2C9-4758-974C-D072114BF8A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13BA0942-FF6F-472B-8853-83941CDCA9D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44534B52-2530-4693-82A0-5954C16144C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44C4742-0E29-41B9-9FD7-10B831D290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673" name="楕円 672">
          <a:extLst>
            <a:ext uri="{FF2B5EF4-FFF2-40B4-BE49-F238E27FC236}">
              <a16:creationId xmlns:a16="http://schemas.microsoft.com/office/drawing/2014/main" id="{3F1781E8-719D-4A78-B29B-142EE9F1314F}"/>
            </a:ext>
          </a:extLst>
        </xdr:cNvPr>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160672</xdr:rowOff>
    </xdr:from>
    <xdr:ext cx="405111" cy="259045"/>
    <xdr:sp macro="" textlink="">
      <xdr:nvSpPr>
        <xdr:cNvPr id="674" name="【公民館】&#10;有形固定資産減価償却率該当値テキスト">
          <a:extLst>
            <a:ext uri="{FF2B5EF4-FFF2-40B4-BE49-F238E27FC236}">
              <a16:creationId xmlns:a16="http://schemas.microsoft.com/office/drawing/2014/main" id="{B4D17BE2-E27B-4577-A954-8595EA1C954A}"/>
            </a:ext>
          </a:extLst>
        </xdr:cNvPr>
        <xdr:cNvSpPr txBox="1"/>
      </xdr:nvSpPr>
      <xdr:spPr>
        <a:xfrm>
          <a:off x="16357600"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xdr:rowOff>
    </xdr:from>
    <xdr:to>
      <xdr:col>81</xdr:col>
      <xdr:colOff>101600</xdr:colOff>
      <xdr:row>104</xdr:row>
      <xdr:rowOff>107950</xdr:rowOff>
    </xdr:to>
    <xdr:sp macro="" textlink="">
      <xdr:nvSpPr>
        <xdr:cNvPr id="675" name="楕円 674">
          <a:extLst>
            <a:ext uri="{FF2B5EF4-FFF2-40B4-BE49-F238E27FC236}">
              <a16:creationId xmlns:a16="http://schemas.microsoft.com/office/drawing/2014/main" id="{9917BA4B-7B9D-4DB1-9B23-3000414C7F2E}"/>
            </a:ext>
          </a:extLst>
        </xdr:cNvPr>
        <xdr:cNvSpPr/>
      </xdr:nvSpPr>
      <xdr:spPr>
        <a:xfrm>
          <a:off x="15430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17145</xdr:rowOff>
    </xdr:from>
    <xdr:to>
      <xdr:col>85</xdr:col>
      <xdr:colOff>127000</xdr:colOff>
      <xdr:row>104</xdr:row>
      <xdr:rowOff>57150</xdr:rowOff>
    </xdr:to>
    <xdr:cxnSp macro="">
      <xdr:nvCxnSpPr>
        <xdr:cNvPr id="676" name="直線コネクタ 675">
          <a:extLst>
            <a:ext uri="{FF2B5EF4-FFF2-40B4-BE49-F238E27FC236}">
              <a16:creationId xmlns:a16="http://schemas.microsoft.com/office/drawing/2014/main" id="{10DFD970-17C5-48C6-A2F6-DC9354D90B4B}"/>
            </a:ext>
          </a:extLst>
        </xdr:cNvPr>
        <xdr:cNvCxnSpPr/>
      </xdr:nvCxnSpPr>
      <xdr:spPr>
        <a:xfrm flipV="1">
          <a:off x="15481300" y="178479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124461</xdr:rowOff>
    </xdr:from>
    <xdr:to>
      <xdr:col>76</xdr:col>
      <xdr:colOff>165100</xdr:colOff>
      <xdr:row>104</xdr:row>
      <xdr:rowOff>54611</xdr:rowOff>
    </xdr:to>
    <xdr:sp macro="" textlink="">
      <xdr:nvSpPr>
        <xdr:cNvPr id="677" name="楕円 676">
          <a:extLst>
            <a:ext uri="{FF2B5EF4-FFF2-40B4-BE49-F238E27FC236}">
              <a16:creationId xmlns:a16="http://schemas.microsoft.com/office/drawing/2014/main" id="{DE444C4B-663A-4D1F-AE71-3E856A80D68A}"/>
            </a:ext>
          </a:extLst>
        </xdr:cNvPr>
        <xdr:cNvSpPr/>
      </xdr:nvSpPr>
      <xdr:spPr>
        <a:xfrm>
          <a:off x="14541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3811</xdr:rowOff>
    </xdr:from>
    <xdr:to>
      <xdr:col>81</xdr:col>
      <xdr:colOff>50800</xdr:colOff>
      <xdr:row>104</xdr:row>
      <xdr:rowOff>57150</xdr:rowOff>
    </xdr:to>
    <xdr:cxnSp macro="">
      <xdr:nvCxnSpPr>
        <xdr:cNvPr id="678" name="直線コネクタ 677">
          <a:extLst>
            <a:ext uri="{FF2B5EF4-FFF2-40B4-BE49-F238E27FC236}">
              <a16:creationId xmlns:a16="http://schemas.microsoft.com/office/drawing/2014/main" id="{B7E621DA-7C57-4140-A0FA-FA8A99FB4721}"/>
            </a:ext>
          </a:extLst>
        </xdr:cNvPr>
        <xdr:cNvCxnSpPr/>
      </xdr:nvCxnSpPr>
      <xdr:spPr>
        <a:xfrm>
          <a:off x="14592300" y="178346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679" name="楕円 678">
          <a:extLst>
            <a:ext uri="{FF2B5EF4-FFF2-40B4-BE49-F238E27FC236}">
              <a16:creationId xmlns:a16="http://schemas.microsoft.com/office/drawing/2014/main" id="{6EEF4284-AD6D-431A-8A3C-B6D9C92B075F}"/>
            </a:ext>
          </a:extLst>
        </xdr:cNvPr>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3811</xdr:rowOff>
    </xdr:from>
    <xdr:to>
      <xdr:col>76</xdr:col>
      <xdr:colOff>114300</xdr:colOff>
      <xdr:row>104</xdr:row>
      <xdr:rowOff>7620</xdr:rowOff>
    </xdr:to>
    <xdr:cxnSp macro="">
      <xdr:nvCxnSpPr>
        <xdr:cNvPr id="680" name="直線コネクタ 679">
          <a:extLst>
            <a:ext uri="{FF2B5EF4-FFF2-40B4-BE49-F238E27FC236}">
              <a16:creationId xmlns:a16="http://schemas.microsoft.com/office/drawing/2014/main" id="{3FB959A8-1057-44EC-872E-AD31002030F9}"/>
            </a:ext>
          </a:extLst>
        </xdr:cNvPr>
        <xdr:cNvCxnSpPr/>
      </xdr:nvCxnSpPr>
      <xdr:spPr>
        <a:xfrm flipV="1">
          <a:off x="13703300" y="17834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78739</xdr:rowOff>
    </xdr:from>
    <xdr:to>
      <xdr:col>67</xdr:col>
      <xdr:colOff>101600</xdr:colOff>
      <xdr:row>104</xdr:row>
      <xdr:rowOff>8889</xdr:rowOff>
    </xdr:to>
    <xdr:sp macro="" textlink="">
      <xdr:nvSpPr>
        <xdr:cNvPr id="681" name="楕円 680">
          <a:extLst>
            <a:ext uri="{FF2B5EF4-FFF2-40B4-BE49-F238E27FC236}">
              <a16:creationId xmlns:a16="http://schemas.microsoft.com/office/drawing/2014/main" id="{EAAB9FE2-F651-4F15-830F-970A76B2B6A2}"/>
            </a:ext>
          </a:extLst>
        </xdr:cNvPr>
        <xdr:cNvSpPr/>
      </xdr:nvSpPr>
      <xdr:spPr>
        <a:xfrm>
          <a:off x="12763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129539</xdr:rowOff>
    </xdr:from>
    <xdr:to>
      <xdr:col>71</xdr:col>
      <xdr:colOff>177800</xdr:colOff>
      <xdr:row>104</xdr:row>
      <xdr:rowOff>7620</xdr:rowOff>
    </xdr:to>
    <xdr:cxnSp macro="">
      <xdr:nvCxnSpPr>
        <xdr:cNvPr id="682" name="直線コネクタ 681">
          <a:extLst>
            <a:ext uri="{FF2B5EF4-FFF2-40B4-BE49-F238E27FC236}">
              <a16:creationId xmlns:a16="http://schemas.microsoft.com/office/drawing/2014/main" id="{9DFDC775-6AE9-4840-8588-47A9886C481A}"/>
            </a:ext>
          </a:extLst>
        </xdr:cNvPr>
        <xdr:cNvCxnSpPr/>
      </xdr:nvCxnSpPr>
      <xdr:spPr>
        <a:xfrm>
          <a:off x="12814300" y="177888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683" name="n_1aveValue【公民館】&#10;有形固定資産減価償却率">
          <a:extLst>
            <a:ext uri="{FF2B5EF4-FFF2-40B4-BE49-F238E27FC236}">
              <a16:creationId xmlns:a16="http://schemas.microsoft.com/office/drawing/2014/main" id="{55FFE506-AB2E-4156-B01C-A5A84A3ECD39}"/>
            </a:ext>
          </a:extLst>
        </xdr:cNvPr>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684" name="n_2aveValue【公民館】&#10;有形固定資産減価償却率">
          <a:extLst>
            <a:ext uri="{FF2B5EF4-FFF2-40B4-BE49-F238E27FC236}">
              <a16:creationId xmlns:a16="http://schemas.microsoft.com/office/drawing/2014/main" id="{48730AE4-E08A-438D-83E8-CD1C5ABB453E}"/>
            </a:ext>
          </a:extLst>
        </xdr:cNvPr>
        <xdr:cNvSpPr txBox="1"/>
      </xdr:nvSpPr>
      <xdr:spPr>
        <a:xfrm>
          <a:off x="14389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127652</xdr:rowOff>
    </xdr:from>
    <xdr:ext cx="405111" cy="259045"/>
    <xdr:sp macro="" textlink="">
      <xdr:nvSpPr>
        <xdr:cNvPr id="685" name="n_3aveValue【公民館】&#10;有形固定資産減価償却率">
          <a:extLst>
            <a:ext uri="{FF2B5EF4-FFF2-40B4-BE49-F238E27FC236}">
              <a16:creationId xmlns:a16="http://schemas.microsoft.com/office/drawing/2014/main" id="{F42D96D6-513D-4314-88F9-033AF7427A71}"/>
            </a:ext>
          </a:extLst>
        </xdr:cNvPr>
        <xdr:cNvSpPr txBox="1"/>
      </xdr:nvSpPr>
      <xdr:spPr>
        <a:xfrm>
          <a:off x="13500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686" name="n_4aveValue【公民館】&#10;有形固定資産減価償却率">
          <a:extLst>
            <a:ext uri="{FF2B5EF4-FFF2-40B4-BE49-F238E27FC236}">
              <a16:creationId xmlns:a16="http://schemas.microsoft.com/office/drawing/2014/main" id="{E6FEF958-6652-4447-A5B9-97921B292D08}"/>
            </a:ext>
          </a:extLst>
        </xdr:cNvPr>
        <xdr:cNvSpPr txBox="1"/>
      </xdr:nvSpPr>
      <xdr:spPr>
        <a:xfrm>
          <a:off x="12611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124477</xdr:rowOff>
    </xdr:from>
    <xdr:ext cx="405111" cy="259045"/>
    <xdr:sp macro="" textlink="">
      <xdr:nvSpPr>
        <xdr:cNvPr id="687" name="n_1mainValue【公民館】&#10;有形固定資産減価償却率">
          <a:extLst>
            <a:ext uri="{FF2B5EF4-FFF2-40B4-BE49-F238E27FC236}">
              <a16:creationId xmlns:a16="http://schemas.microsoft.com/office/drawing/2014/main" id="{D8F8B7D0-26F4-4D15-A8C2-65EBE3B98653}"/>
            </a:ext>
          </a:extLst>
        </xdr:cNvPr>
        <xdr:cNvSpPr txBox="1"/>
      </xdr:nvSpPr>
      <xdr:spPr>
        <a:xfrm>
          <a:off x="15266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71138</xdr:rowOff>
    </xdr:from>
    <xdr:ext cx="405111" cy="259045"/>
    <xdr:sp macro="" textlink="">
      <xdr:nvSpPr>
        <xdr:cNvPr id="688" name="n_2mainValue【公民館】&#10;有形固定資産減価償却率">
          <a:extLst>
            <a:ext uri="{FF2B5EF4-FFF2-40B4-BE49-F238E27FC236}">
              <a16:creationId xmlns:a16="http://schemas.microsoft.com/office/drawing/2014/main" id="{32B53B08-531E-4600-9AA3-FF793F1DF5FF}"/>
            </a:ext>
          </a:extLst>
        </xdr:cNvPr>
        <xdr:cNvSpPr txBox="1"/>
      </xdr:nvSpPr>
      <xdr:spPr>
        <a:xfrm>
          <a:off x="14389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689" name="n_3mainValue【公民館】&#10;有形固定資産減価償却率">
          <a:extLst>
            <a:ext uri="{FF2B5EF4-FFF2-40B4-BE49-F238E27FC236}">
              <a16:creationId xmlns:a16="http://schemas.microsoft.com/office/drawing/2014/main" id="{E6559BF1-3996-4984-AD4E-560E832E3319}"/>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690" name="n_4mainValue【公民館】&#10;有形固定資産減価償却率">
          <a:extLst>
            <a:ext uri="{FF2B5EF4-FFF2-40B4-BE49-F238E27FC236}">
              <a16:creationId xmlns:a16="http://schemas.microsoft.com/office/drawing/2014/main" id="{445F834F-1224-4C16-9AF8-3F50286083C4}"/>
            </a:ext>
          </a:extLst>
        </xdr:cNvPr>
        <xdr:cNvSpPr txBox="1"/>
      </xdr:nvSpPr>
      <xdr:spPr>
        <a:xfrm>
          <a:off x="12611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E6C855C7-7562-4AE2-93DC-D826C8097B2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6A3B4461-8F25-44BD-8254-1FE7E9A031B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A4EEFD4A-B60F-40EB-9F82-7DAE4B4746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9533E83E-C46D-4FBA-A6D8-45C521616E3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2E5C4BAF-0118-4B64-8551-739E8255C1D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5406BC7E-27F8-4B29-859E-A769259A95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9C44609A-3842-41A0-AA1D-56485D15F4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708AB52A-F998-46E4-A2FA-AB27F0C27B7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15B01F70-098A-4008-84A5-1C5AEE3788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A746AD63-326E-4D59-BD88-049CB97026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1" name="直線コネクタ 700">
          <a:extLst>
            <a:ext uri="{FF2B5EF4-FFF2-40B4-BE49-F238E27FC236}">
              <a16:creationId xmlns:a16="http://schemas.microsoft.com/office/drawing/2014/main" id="{03F38303-3129-43BC-BBCE-197713ADF38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2" name="テキスト ボックス 701">
          <a:extLst>
            <a:ext uri="{FF2B5EF4-FFF2-40B4-BE49-F238E27FC236}">
              <a16:creationId xmlns:a16="http://schemas.microsoft.com/office/drawing/2014/main" id="{755CC289-11D2-4319-8425-B76C309F0F8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3" name="直線コネクタ 702">
          <a:extLst>
            <a:ext uri="{FF2B5EF4-FFF2-40B4-BE49-F238E27FC236}">
              <a16:creationId xmlns:a16="http://schemas.microsoft.com/office/drawing/2014/main" id="{7E1DC41C-9137-4F92-98D8-FFCE23F1392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4" name="テキスト ボックス 703">
          <a:extLst>
            <a:ext uri="{FF2B5EF4-FFF2-40B4-BE49-F238E27FC236}">
              <a16:creationId xmlns:a16="http://schemas.microsoft.com/office/drawing/2014/main" id="{E768657B-C6C7-4F59-98FA-40E7A73E6F4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5" name="直線コネクタ 704">
          <a:extLst>
            <a:ext uri="{FF2B5EF4-FFF2-40B4-BE49-F238E27FC236}">
              <a16:creationId xmlns:a16="http://schemas.microsoft.com/office/drawing/2014/main" id="{00070687-6BC9-49AF-9FE0-3B1FC33FBE3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6" name="テキスト ボックス 705">
          <a:extLst>
            <a:ext uri="{FF2B5EF4-FFF2-40B4-BE49-F238E27FC236}">
              <a16:creationId xmlns:a16="http://schemas.microsoft.com/office/drawing/2014/main" id="{7BB550DE-D5F7-45DE-8A2F-22B6969FC3D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7" name="直線コネクタ 706">
          <a:extLst>
            <a:ext uri="{FF2B5EF4-FFF2-40B4-BE49-F238E27FC236}">
              <a16:creationId xmlns:a16="http://schemas.microsoft.com/office/drawing/2014/main" id="{19464831-CBB2-4C11-8227-3E8342D71C1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8" name="テキスト ボックス 707">
          <a:extLst>
            <a:ext uri="{FF2B5EF4-FFF2-40B4-BE49-F238E27FC236}">
              <a16:creationId xmlns:a16="http://schemas.microsoft.com/office/drawing/2014/main" id="{0D774568-DDC8-4F0D-8337-7CD199ABAEA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7C94AF6D-F726-4A35-B28A-7D482533042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832F0A7D-93E7-4A6C-9924-643191AE37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a:extLst>
            <a:ext uri="{FF2B5EF4-FFF2-40B4-BE49-F238E27FC236}">
              <a16:creationId xmlns:a16="http://schemas.microsoft.com/office/drawing/2014/main" id="{56FEB6CD-453E-44DB-B7A2-07E68DDA80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712" name="直線コネクタ 711">
          <a:extLst>
            <a:ext uri="{FF2B5EF4-FFF2-40B4-BE49-F238E27FC236}">
              <a16:creationId xmlns:a16="http://schemas.microsoft.com/office/drawing/2014/main" id="{4655B95C-9388-426F-91C6-790CA44F11F1}"/>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3" name="【公民館】&#10;一人当たり面積最小値テキスト">
          <a:extLst>
            <a:ext uri="{FF2B5EF4-FFF2-40B4-BE49-F238E27FC236}">
              <a16:creationId xmlns:a16="http://schemas.microsoft.com/office/drawing/2014/main" id="{9799AEB3-2A86-41DF-ABFA-90E1D005D5B6}"/>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4" name="直線コネクタ 713">
          <a:extLst>
            <a:ext uri="{FF2B5EF4-FFF2-40B4-BE49-F238E27FC236}">
              <a16:creationId xmlns:a16="http://schemas.microsoft.com/office/drawing/2014/main" id="{331EAA03-DE11-4BE7-984F-354F847F876D}"/>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15" name="【公民館】&#10;一人当たり面積最大値テキスト">
          <a:extLst>
            <a:ext uri="{FF2B5EF4-FFF2-40B4-BE49-F238E27FC236}">
              <a16:creationId xmlns:a16="http://schemas.microsoft.com/office/drawing/2014/main" id="{39F1CF05-35FC-469E-8547-BEEA3E6B432A}"/>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716" name="直線コネクタ 715">
          <a:extLst>
            <a:ext uri="{FF2B5EF4-FFF2-40B4-BE49-F238E27FC236}">
              <a16:creationId xmlns:a16="http://schemas.microsoft.com/office/drawing/2014/main" id="{62FF5923-1901-4175-91BC-495FDE6690C8}"/>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13988</xdr:rowOff>
    </xdr:from>
    <xdr:ext cx="469744" cy="259045"/>
    <xdr:sp macro="" textlink="">
      <xdr:nvSpPr>
        <xdr:cNvPr id="717" name="【公民館】&#10;一人当たり面積平均値テキスト">
          <a:extLst>
            <a:ext uri="{FF2B5EF4-FFF2-40B4-BE49-F238E27FC236}">
              <a16:creationId xmlns:a16="http://schemas.microsoft.com/office/drawing/2014/main" id="{71305F5A-509F-4961-89C1-14A5F4FB6E49}"/>
            </a:ext>
          </a:extLst>
        </xdr:cNvPr>
        <xdr:cNvSpPr txBox="1"/>
      </xdr:nvSpPr>
      <xdr:spPr>
        <a:xfrm>
          <a:off x="22199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718" name="フローチャート: 判断 717">
          <a:extLst>
            <a:ext uri="{FF2B5EF4-FFF2-40B4-BE49-F238E27FC236}">
              <a16:creationId xmlns:a16="http://schemas.microsoft.com/office/drawing/2014/main" id="{00416EBE-8AA6-4E23-B586-C5B4E6745536}"/>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19" name="フローチャート: 判断 718">
          <a:extLst>
            <a:ext uri="{FF2B5EF4-FFF2-40B4-BE49-F238E27FC236}">
              <a16:creationId xmlns:a16="http://schemas.microsoft.com/office/drawing/2014/main" id="{957B26AF-6D89-4D19-9FC0-3B52548B60A6}"/>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720" name="フローチャート: 判断 719">
          <a:extLst>
            <a:ext uri="{FF2B5EF4-FFF2-40B4-BE49-F238E27FC236}">
              <a16:creationId xmlns:a16="http://schemas.microsoft.com/office/drawing/2014/main" id="{C89BE987-1692-41A7-B4AC-A03F27147702}"/>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21" name="フローチャート: 判断 720">
          <a:extLst>
            <a:ext uri="{FF2B5EF4-FFF2-40B4-BE49-F238E27FC236}">
              <a16:creationId xmlns:a16="http://schemas.microsoft.com/office/drawing/2014/main" id="{13C4D95B-39B3-4B74-AB9C-73151C1040E0}"/>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722" name="フローチャート: 判断 721">
          <a:extLst>
            <a:ext uri="{FF2B5EF4-FFF2-40B4-BE49-F238E27FC236}">
              <a16:creationId xmlns:a16="http://schemas.microsoft.com/office/drawing/2014/main" id="{2092C337-1FF3-4639-991A-82D08CDE50B7}"/>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120877EE-8090-4CA1-9729-07800C69E67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A893D0-EDFD-40B5-ADDC-6C0A0FEE78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F60C85C9-F3DD-4A02-B01D-89D4C35DB1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3BBF346-8B5F-4510-99E6-D3C5251476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424E74E1-FBF2-4FA8-8670-2636621B39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123698</xdr:rowOff>
    </xdr:from>
    <xdr:to>
      <xdr:col>116</xdr:col>
      <xdr:colOff>114300</xdr:colOff>
      <xdr:row>107</xdr:row>
      <xdr:rowOff>53848</xdr:rowOff>
    </xdr:to>
    <xdr:sp macro="" textlink="">
      <xdr:nvSpPr>
        <xdr:cNvPr id="728" name="楕円 727">
          <a:extLst>
            <a:ext uri="{FF2B5EF4-FFF2-40B4-BE49-F238E27FC236}">
              <a16:creationId xmlns:a16="http://schemas.microsoft.com/office/drawing/2014/main" id="{2B610BAE-D9AA-4AEA-A2B7-0F8BF6C33331}"/>
            </a:ext>
          </a:extLst>
        </xdr:cNvPr>
        <xdr:cNvSpPr/>
      </xdr:nvSpPr>
      <xdr:spPr>
        <a:xfrm>
          <a:off x="221107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102125</xdr:rowOff>
    </xdr:from>
    <xdr:ext cx="469744" cy="259045"/>
    <xdr:sp macro="" textlink="">
      <xdr:nvSpPr>
        <xdr:cNvPr id="729" name="【公民館】&#10;一人当たり面積該当値テキスト">
          <a:extLst>
            <a:ext uri="{FF2B5EF4-FFF2-40B4-BE49-F238E27FC236}">
              <a16:creationId xmlns:a16="http://schemas.microsoft.com/office/drawing/2014/main" id="{FEACEB01-A3FA-4C92-85F2-7448CE523530}"/>
            </a:ext>
          </a:extLst>
        </xdr:cNvPr>
        <xdr:cNvSpPr txBox="1"/>
      </xdr:nvSpPr>
      <xdr:spPr>
        <a:xfrm>
          <a:off x="22199600"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123698</xdr:rowOff>
    </xdr:from>
    <xdr:to>
      <xdr:col>112</xdr:col>
      <xdr:colOff>38100</xdr:colOff>
      <xdr:row>107</xdr:row>
      <xdr:rowOff>53848</xdr:rowOff>
    </xdr:to>
    <xdr:sp macro="" textlink="">
      <xdr:nvSpPr>
        <xdr:cNvPr id="730" name="楕円 729">
          <a:extLst>
            <a:ext uri="{FF2B5EF4-FFF2-40B4-BE49-F238E27FC236}">
              <a16:creationId xmlns:a16="http://schemas.microsoft.com/office/drawing/2014/main" id="{34127428-FE83-4B4F-BA50-A830F57F3783}"/>
            </a:ext>
          </a:extLst>
        </xdr:cNvPr>
        <xdr:cNvSpPr/>
      </xdr:nvSpPr>
      <xdr:spPr>
        <a:xfrm>
          <a:off x="21272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xdr:rowOff>
    </xdr:from>
    <xdr:to>
      <xdr:col>116</xdr:col>
      <xdr:colOff>63500</xdr:colOff>
      <xdr:row>107</xdr:row>
      <xdr:rowOff>3048</xdr:rowOff>
    </xdr:to>
    <xdr:cxnSp macro="">
      <xdr:nvCxnSpPr>
        <xdr:cNvPr id="731" name="直線コネクタ 730">
          <a:extLst>
            <a:ext uri="{FF2B5EF4-FFF2-40B4-BE49-F238E27FC236}">
              <a16:creationId xmlns:a16="http://schemas.microsoft.com/office/drawing/2014/main" id="{FDB934C6-22E2-4748-8424-25D6038EC404}"/>
            </a:ext>
          </a:extLst>
        </xdr:cNvPr>
        <xdr:cNvCxnSpPr/>
      </xdr:nvCxnSpPr>
      <xdr:spPr>
        <a:xfrm>
          <a:off x="21323300" y="183481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732" name="楕円 731">
          <a:extLst>
            <a:ext uri="{FF2B5EF4-FFF2-40B4-BE49-F238E27FC236}">
              <a16:creationId xmlns:a16="http://schemas.microsoft.com/office/drawing/2014/main" id="{E26987AB-BEE8-46B9-B616-61AF6221BA33}"/>
            </a:ext>
          </a:extLst>
        </xdr:cNvPr>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xdr:rowOff>
    </xdr:from>
    <xdr:to>
      <xdr:col>111</xdr:col>
      <xdr:colOff>177800</xdr:colOff>
      <xdr:row>107</xdr:row>
      <xdr:rowOff>5335</xdr:rowOff>
    </xdr:to>
    <xdr:cxnSp macro="">
      <xdr:nvCxnSpPr>
        <xdr:cNvPr id="733" name="直線コネクタ 732">
          <a:extLst>
            <a:ext uri="{FF2B5EF4-FFF2-40B4-BE49-F238E27FC236}">
              <a16:creationId xmlns:a16="http://schemas.microsoft.com/office/drawing/2014/main" id="{4D355147-6809-47B6-BC53-FB4920BF3BD0}"/>
            </a:ext>
          </a:extLst>
        </xdr:cNvPr>
        <xdr:cNvCxnSpPr/>
      </xdr:nvCxnSpPr>
      <xdr:spPr>
        <a:xfrm flipV="1">
          <a:off x="20434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734" name="楕円 733">
          <a:extLst>
            <a:ext uri="{FF2B5EF4-FFF2-40B4-BE49-F238E27FC236}">
              <a16:creationId xmlns:a16="http://schemas.microsoft.com/office/drawing/2014/main" id="{4D1C69B9-10D3-4BB6-93CF-B6D15535E76C}"/>
            </a:ext>
          </a:extLst>
        </xdr:cNvPr>
        <xdr:cNvSpPr/>
      </xdr:nvSpPr>
      <xdr:spPr>
        <a:xfrm>
          <a:off x="19494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5335</xdr:rowOff>
    </xdr:to>
    <xdr:cxnSp macro="">
      <xdr:nvCxnSpPr>
        <xdr:cNvPr id="735" name="直線コネクタ 734">
          <a:extLst>
            <a:ext uri="{FF2B5EF4-FFF2-40B4-BE49-F238E27FC236}">
              <a16:creationId xmlns:a16="http://schemas.microsoft.com/office/drawing/2014/main" id="{0D713C75-C151-4AC0-B850-FB5EC7F0E87F}"/>
            </a:ext>
          </a:extLst>
        </xdr:cNvPr>
        <xdr:cNvCxnSpPr/>
      </xdr:nvCxnSpPr>
      <xdr:spPr>
        <a:xfrm>
          <a:off x="19545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123698</xdr:rowOff>
    </xdr:from>
    <xdr:to>
      <xdr:col>98</xdr:col>
      <xdr:colOff>38100</xdr:colOff>
      <xdr:row>107</xdr:row>
      <xdr:rowOff>53848</xdr:rowOff>
    </xdr:to>
    <xdr:sp macro="" textlink="">
      <xdr:nvSpPr>
        <xdr:cNvPr id="736" name="楕円 735">
          <a:extLst>
            <a:ext uri="{FF2B5EF4-FFF2-40B4-BE49-F238E27FC236}">
              <a16:creationId xmlns:a16="http://schemas.microsoft.com/office/drawing/2014/main" id="{DFF4900D-70A0-4B11-91C7-2B27B33715E1}"/>
            </a:ext>
          </a:extLst>
        </xdr:cNvPr>
        <xdr:cNvSpPr/>
      </xdr:nvSpPr>
      <xdr:spPr>
        <a:xfrm>
          <a:off x="18605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xdr:rowOff>
    </xdr:from>
    <xdr:to>
      <xdr:col>102</xdr:col>
      <xdr:colOff>114300</xdr:colOff>
      <xdr:row>107</xdr:row>
      <xdr:rowOff>5335</xdr:rowOff>
    </xdr:to>
    <xdr:cxnSp macro="">
      <xdr:nvCxnSpPr>
        <xdr:cNvPr id="737" name="直線コネクタ 736">
          <a:extLst>
            <a:ext uri="{FF2B5EF4-FFF2-40B4-BE49-F238E27FC236}">
              <a16:creationId xmlns:a16="http://schemas.microsoft.com/office/drawing/2014/main" id="{0A28C2C2-BD2B-4B25-A1A9-D1AEF94D822A}"/>
            </a:ext>
          </a:extLst>
        </xdr:cNvPr>
        <xdr:cNvCxnSpPr/>
      </xdr:nvCxnSpPr>
      <xdr:spPr>
        <a:xfrm>
          <a:off x="18656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738" name="n_1aveValue【公民館】&#10;一人当たり面積">
          <a:extLst>
            <a:ext uri="{FF2B5EF4-FFF2-40B4-BE49-F238E27FC236}">
              <a16:creationId xmlns:a16="http://schemas.microsoft.com/office/drawing/2014/main" id="{4DD46EDF-969E-4F75-9648-13D65970251C}"/>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100092</xdr:rowOff>
    </xdr:from>
    <xdr:ext cx="469744" cy="259045"/>
    <xdr:sp macro="" textlink="">
      <xdr:nvSpPr>
        <xdr:cNvPr id="739" name="n_2aveValue【公民館】&#10;一人当たり面積">
          <a:extLst>
            <a:ext uri="{FF2B5EF4-FFF2-40B4-BE49-F238E27FC236}">
              <a16:creationId xmlns:a16="http://schemas.microsoft.com/office/drawing/2014/main" id="{21A14E22-6957-427F-86F3-74148FD4063E}"/>
            </a:ext>
          </a:extLst>
        </xdr:cNvPr>
        <xdr:cNvSpPr txBox="1"/>
      </xdr:nvSpPr>
      <xdr:spPr>
        <a:xfrm>
          <a:off x="20199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740" name="n_3aveValue【公民館】&#10;一人当たり面積">
          <a:extLst>
            <a:ext uri="{FF2B5EF4-FFF2-40B4-BE49-F238E27FC236}">
              <a16:creationId xmlns:a16="http://schemas.microsoft.com/office/drawing/2014/main" id="{80BFAD6C-C610-4B54-8A10-F19EE472611E}"/>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58945</xdr:rowOff>
    </xdr:from>
    <xdr:ext cx="469744" cy="259045"/>
    <xdr:sp macro="" textlink="">
      <xdr:nvSpPr>
        <xdr:cNvPr id="741" name="n_4aveValue【公民館】&#10;一人当たり面積">
          <a:extLst>
            <a:ext uri="{FF2B5EF4-FFF2-40B4-BE49-F238E27FC236}">
              <a16:creationId xmlns:a16="http://schemas.microsoft.com/office/drawing/2014/main" id="{A37F987B-93FD-4DCC-9ED2-11103273CA80}"/>
            </a:ext>
          </a:extLst>
        </xdr:cNvPr>
        <xdr:cNvSpPr txBox="1"/>
      </xdr:nvSpPr>
      <xdr:spPr>
        <a:xfrm>
          <a:off x="18421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44975</xdr:rowOff>
    </xdr:from>
    <xdr:ext cx="469744" cy="259045"/>
    <xdr:sp macro="" textlink="">
      <xdr:nvSpPr>
        <xdr:cNvPr id="742" name="n_1mainValue【公民館】&#10;一人当たり面積">
          <a:extLst>
            <a:ext uri="{FF2B5EF4-FFF2-40B4-BE49-F238E27FC236}">
              <a16:creationId xmlns:a16="http://schemas.microsoft.com/office/drawing/2014/main" id="{9F657AA1-2C2F-4B81-BF92-E1FBA5D036DA}"/>
            </a:ext>
          </a:extLst>
        </xdr:cNvPr>
        <xdr:cNvSpPr txBox="1"/>
      </xdr:nvSpPr>
      <xdr:spPr>
        <a:xfrm>
          <a:off x="210757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47262</xdr:rowOff>
    </xdr:from>
    <xdr:ext cx="469744" cy="259045"/>
    <xdr:sp macro="" textlink="">
      <xdr:nvSpPr>
        <xdr:cNvPr id="743" name="n_2mainValue【公民館】&#10;一人当たり面積">
          <a:extLst>
            <a:ext uri="{FF2B5EF4-FFF2-40B4-BE49-F238E27FC236}">
              <a16:creationId xmlns:a16="http://schemas.microsoft.com/office/drawing/2014/main" id="{468F2A08-3E92-4F3A-A0E1-E157EDE0402D}"/>
            </a:ext>
          </a:extLst>
        </xdr:cNvPr>
        <xdr:cNvSpPr txBox="1"/>
      </xdr:nvSpPr>
      <xdr:spPr>
        <a:xfrm>
          <a:off x="20199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744" name="n_3mainValue【公民館】&#10;一人当たり面積">
          <a:extLst>
            <a:ext uri="{FF2B5EF4-FFF2-40B4-BE49-F238E27FC236}">
              <a16:creationId xmlns:a16="http://schemas.microsoft.com/office/drawing/2014/main" id="{81BFEA48-944A-4285-B81E-26ADA62CF77E}"/>
            </a:ext>
          </a:extLst>
        </xdr:cNvPr>
        <xdr:cNvSpPr txBox="1"/>
      </xdr:nvSpPr>
      <xdr:spPr>
        <a:xfrm>
          <a:off x="19310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44975</xdr:rowOff>
    </xdr:from>
    <xdr:ext cx="469744" cy="259045"/>
    <xdr:sp macro="" textlink="">
      <xdr:nvSpPr>
        <xdr:cNvPr id="745" name="n_4mainValue【公民館】&#10;一人当たり面積">
          <a:extLst>
            <a:ext uri="{FF2B5EF4-FFF2-40B4-BE49-F238E27FC236}">
              <a16:creationId xmlns:a16="http://schemas.microsoft.com/office/drawing/2014/main" id="{14B634BD-4112-4355-98F4-8389D471D37F}"/>
            </a:ext>
          </a:extLst>
        </xdr:cNvPr>
        <xdr:cNvSpPr txBox="1"/>
      </xdr:nvSpPr>
      <xdr:spPr>
        <a:xfrm>
          <a:off x="18421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AAAEF40F-6BFD-4A00-B025-D65C657424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6292A058-5FBC-4CBC-A832-8029FD64D4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CF428B5F-620D-4B7B-AC88-7320B9D18DE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一人当たり面積が類似団体平均を上回る水準かつ、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類似団体平均を上回る水準となっています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急激な人口増加に伴い整備された学校等施設の老朽化と、施設整備時から児童数が大幅に減少したことが要因と考えら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れ、統廃合も視野に入れて施設管理を行う必要があります。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92B592-8BA0-4608-AB9C-508ADBF20E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DDDB17-8BE1-435F-A935-8FC802A9CCA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379118-15D6-411D-BBCA-3B6C9A8851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6D0ED2-F940-4B04-995B-61363C6EA3D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8AB3BA-6785-4AFD-9FD5-51F71C6D62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B5FB6B-163E-4BF0-8CB9-4C605502BD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D3037B-DA43-411E-9970-9A9FF2128D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2CE6A9-11AE-49B5-9716-99B0D61076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C3D59C-3952-4FFB-9B0F-12A03A7565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036D529-8E73-46D9-A67E-B6FDAC4C0B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25,934
25,200
22.68
11,606,934
10,668,304
930,747
6,495,946
7,297,800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F5B2E8-B8D1-47CD-A37B-84070F82C0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9AC619-777A-4FA5-8305-2D93A8F3C2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81D22C-B91A-4549-95F5-C8660E4F33A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6168A3-52C7-442C-B525-FBE5436B3D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C983EAE-39CB-4B25-9797-66822E0302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AFBF91C-889F-4947-87B0-F3E092F96FE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8CD85A-7454-4AAF-B8D0-89BF4D28DB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E2ECA1-B4AC-4F88-AF70-C40ECFDE6F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BAAC52-FBFF-4FDE-81C3-DA5A19023E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94A1E2-654C-4F35-B17D-B4C6C76CE31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9CEA4C-95FB-478D-912B-00DC6B8E78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DC49D9-9E6E-42AA-B6B3-8A0D183FD7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DFD991-902F-4535-BA88-82595AA1CA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331E74-A3DC-42AC-925B-008B90D881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6CCD6E-FC2B-417B-9A55-1AE810C627A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03635A-F735-47CD-BC30-4750FAAA3E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9E25CA-9A0A-43B7-8A04-E30AFD177F8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828911-3080-48EE-8142-244A1EC47F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4D37ED-3683-40A4-BFF0-2ACAE3316E1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DE1C5F1-60EF-472A-AA9B-BCA1618155A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4A1C9C-EB85-464D-A160-1D38143771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68890C-18FB-4099-B00F-97B847E0B9C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6D7590-82ED-4560-807D-53E81395A6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4E5761-3724-40C3-87BB-C6553356FF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177883-4CFE-4293-9857-34BF3FDB9F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4A3813-9274-4D67-996F-7C531132609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2CFD4C-9A0C-4B0E-9FF5-E3F30A03CC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B388C2-33E8-4AF8-881A-B97ED5F63E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AC64AB-A17B-4E43-B231-81F80DEE08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0E2877-7523-4DE4-830B-83FC9595B0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36E548-7CB7-43F1-9FF4-4127B856F7C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9B716E-867C-46E9-A991-9B532771809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7165E63-FBE4-4C92-A3C0-869CFC7ED4A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21EDB88F-A925-46D8-A8A0-B91F49EFA9F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6B34FBC-44CF-47E3-9D0D-981C57A6103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66C4CD3-46E7-4BC7-AF68-F94B797CC67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6C558F-E4C6-4FB8-B6BA-06584595CE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D49607-987A-4B71-A461-C482AF140B6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7A73BD7-5C19-48A7-9AE3-35C608D6900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419CDAE-4DAA-4C77-ABF8-290C7A65FA5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4087EED-EBE5-4D36-849D-74F458D2CE1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F5D93C33-3185-4A2C-ACB0-EEA48F912A7F}"/>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AB9A314-6DDA-4890-8AB7-842CC0DF76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BC496ED-8C5A-4C16-B286-094D7D1164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E561FF4E-86EC-4C2D-84F1-231BC4309E6E}"/>
            </a:ext>
          </a:extLst>
        </xdr:cNvPr>
        <xdr:cNvCxnSpPr/>
      </xdr:nvCxnSpPr>
      <xdr:spPr>
        <a:xfrm flipV="1">
          <a:off x="4634865" y="595884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a:extLst>
            <a:ext uri="{FF2B5EF4-FFF2-40B4-BE49-F238E27FC236}">
              <a16:creationId xmlns:a16="http://schemas.microsoft.com/office/drawing/2014/main" id="{44434870-5541-4F1A-8F37-D0044E559EBB}"/>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EFD5AED2-55B5-4CEA-9C5B-BFE99351B2B3}"/>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a:extLst>
            <a:ext uri="{FF2B5EF4-FFF2-40B4-BE49-F238E27FC236}">
              <a16:creationId xmlns:a16="http://schemas.microsoft.com/office/drawing/2014/main" id="{F9769E42-3174-4BA3-A109-4C89F74D1943}"/>
            </a:ext>
          </a:extLst>
        </xdr:cNvPr>
        <xdr:cNvSpPr txBox="1"/>
      </xdr:nvSpPr>
      <xdr:spPr>
        <a:xfrm>
          <a:off x="46736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a:extLst>
            <a:ext uri="{FF2B5EF4-FFF2-40B4-BE49-F238E27FC236}">
              <a16:creationId xmlns:a16="http://schemas.microsoft.com/office/drawing/2014/main" id="{9581F209-4DEB-47B1-888C-467941778E03}"/>
            </a:ext>
          </a:extLst>
        </xdr:cNvPr>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73042</xdr:rowOff>
    </xdr:from>
    <xdr:ext cx="405111" cy="259045"/>
    <xdr:sp macro="" textlink="">
      <xdr:nvSpPr>
        <xdr:cNvPr id="61" name="【図書館】&#10;有形固定資産減価償却率平均値テキスト">
          <a:extLst>
            <a:ext uri="{FF2B5EF4-FFF2-40B4-BE49-F238E27FC236}">
              <a16:creationId xmlns:a16="http://schemas.microsoft.com/office/drawing/2014/main" id="{BD2FA3B5-2D81-4DD8-9858-C715DC7F5CC5}"/>
            </a:ext>
          </a:extLst>
        </xdr:cNvPr>
        <xdr:cNvSpPr txBox="1"/>
      </xdr:nvSpPr>
      <xdr:spPr>
        <a:xfrm>
          <a:off x="4673600" y="6588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a:extLst>
            <a:ext uri="{FF2B5EF4-FFF2-40B4-BE49-F238E27FC236}">
              <a16:creationId xmlns:a16="http://schemas.microsoft.com/office/drawing/2014/main" id="{D4952ACE-4B13-41F3-8FB1-7B5BC6B0277E}"/>
            </a:ext>
          </a:extLst>
        </xdr:cNvPr>
        <xdr:cNvSpPr/>
      </xdr:nvSpPr>
      <xdr:spPr>
        <a:xfrm>
          <a:off x="4584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a:extLst>
            <a:ext uri="{FF2B5EF4-FFF2-40B4-BE49-F238E27FC236}">
              <a16:creationId xmlns:a16="http://schemas.microsoft.com/office/drawing/2014/main" id="{FA3A05F1-C616-41B8-853D-A999A9EE48B8}"/>
            </a:ext>
          </a:extLst>
        </xdr:cNvPr>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64" name="フローチャート: 判断 63">
          <a:extLst>
            <a:ext uri="{FF2B5EF4-FFF2-40B4-BE49-F238E27FC236}">
              <a16:creationId xmlns:a16="http://schemas.microsoft.com/office/drawing/2014/main" id="{736FEDAD-35F9-48EF-ADBD-2867E55E1536}"/>
            </a:ext>
          </a:extLst>
        </xdr:cNvPr>
        <xdr:cNvSpPr/>
      </xdr:nvSpPr>
      <xdr:spPr>
        <a:xfrm>
          <a:off x="2857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126365</xdr:rowOff>
    </xdr:from>
    <xdr:to>
      <xdr:col>10</xdr:col>
      <xdr:colOff>165100</xdr:colOff>
      <xdr:row>39</xdr:row>
      <xdr:rowOff>56515</xdr:rowOff>
    </xdr:to>
    <xdr:sp macro="" textlink="">
      <xdr:nvSpPr>
        <xdr:cNvPr id="65" name="フローチャート: 判断 64">
          <a:extLst>
            <a:ext uri="{FF2B5EF4-FFF2-40B4-BE49-F238E27FC236}">
              <a16:creationId xmlns:a16="http://schemas.microsoft.com/office/drawing/2014/main" id="{2925F2A9-8C43-49A8-8A24-E4B4C8443A5B}"/>
            </a:ext>
          </a:extLst>
        </xdr:cNvPr>
        <xdr:cNvSpPr/>
      </xdr:nvSpPr>
      <xdr:spPr>
        <a:xfrm>
          <a:off x="1968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6" name="フローチャート: 判断 65">
          <a:extLst>
            <a:ext uri="{FF2B5EF4-FFF2-40B4-BE49-F238E27FC236}">
              <a16:creationId xmlns:a16="http://schemas.microsoft.com/office/drawing/2014/main" id="{6D573359-EA26-4058-AE03-207293916242}"/>
            </a:ext>
          </a:extLst>
        </xdr:cNvPr>
        <xdr:cNvSpPr/>
      </xdr:nvSpPr>
      <xdr:spPr>
        <a:xfrm>
          <a:off x="1079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6704842-0021-43FB-B8B6-5682C4FC79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1F4858D-261D-49F0-BE35-DB98C53A63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CC4C3F-61A7-4849-8C4B-CFAA11BDF9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123439-BF7A-4512-8BC7-063634B80E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3B4E29-C13E-4045-8E77-71FED8BC837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101600</xdr:rowOff>
    </xdr:from>
    <xdr:to>
      <xdr:col>24</xdr:col>
      <xdr:colOff>114300</xdr:colOff>
      <xdr:row>41</xdr:row>
      <xdr:rowOff>31750</xdr:rowOff>
    </xdr:to>
    <xdr:sp macro="" textlink="">
      <xdr:nvSpPr>
        <xdr:cNvPr id="72" name="楕円 71">
          <a:extLst>
            <a:ext uri="{FF2B5EF4-FFF2-40B4-BE49-F238E27FC236}">
              <a16:creationId xmlns:a16="http://schemas.microsoft.com/office/drawing/2014/main" id="{7E8F2C3A-A1E4-4EA0-A9A0-91870DBDD0CE}"/>
            </a:ext>
          </a:extLst>
        </xdr:cNvPr>
        <xdr:cNvSpPr/>
      </xdr:nvSpPr>
      <xdr:spPr>
        <a:xfrm>
          <a:off x="4584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80027</xdr:rowOff>
    </xdr:from>
    <xdr:ext cx="405111" cy="259045"/>
    <xdr:sp macro="" textlink="">
      <xdr:nvSpPr>
        <xdr:cNvPr id="73" name="【図書館】&#10;有形固定資産減価償却率該当値テキスト">
          <a:extLst>
            <a:ext uri="{FF2B5EF4-FFF2-40B4-BE49-F238E27FC236}">
              <a16:creationId xmlns:a16="http://schemas.microsoft.com/office/drawing/2014/main" id="{FC13CE49-2E23-434C-B744-E1EFE52F4AE0}"/>
            </a:ext>
          </a:extLst>
        </xdr:cNvPr>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63500</xdr:rowOff>
    </xdr:from>
    <xdr:to>
      <xdr:col>20</xdr:col>
      <xdr:colOff>38100</xdr:colOff>
      <xdr:row>40</xdr:row>
      <xdr:rowOff>165100</xdr:rowOff>
    </xdr:to>
    <xdr:sp macro="" textlink="">
      <xdr:nvSpPr>
        <xdr:cNvPr id="74" name="楕円 73">
          <a:extLst>
            <a:ext uri="{FF2B5EF4-FFF2-40B4-BE49-F238E27FC236}">
              <a16:creationId xmlns:a16="http://schemas.microsoft.com/office/drawing/2014/main" id="{E900DCEB-0F78-4A54-A5F0-12610226CBFB}"/>
            </a:ext>
          </a:extLst>
        </xdr:cNvPr>
        <xdr:cNvSpPr/>
      </xdr:nvSpPr>
      <xdr:spPr>
        <a:xfrm>
          <a:off x="3746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114300</xdr:rowOff>
    </xdr:from>
    <xdr:to>
      <xdr:col>24</xdr:col>
      <xdr:colOff>63500</xdr:colOff>
      <xdr:row>40</xdr:row>
      <xdr:rowOff>152400</xdr:rowOff>
    </xdr:to>
    <xdr:cxnSp macro="">
      <xdr:nvCxnSpPr>
        <xdr:cNvPr id="75" name="直線コネクタ 74">
          <a:extLst>
            <a:ext uri="{FF2B5EF4-FFF2-40B4-BE49-F238E27FC236}">
              <a16:creationId xmlns:a16="http://schemas.microsoft.com/office/drawing/2014/main" id="{8D588318-AFA2-4CDA-885C-BF04C6379955}"/>
            </a:ext>
          </a:extLst>
        </xdr:cNvPr>
        <xdr:cNvCxnSpPr/>
      </xdr:nvCxnSpPr>
      <xdr:spPr>
        <a:xfrm>
          <a:off x="3797300" y="697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25400</xdr:rowOff>
    </xdr:from>
    <xdr:to>
      <xdr:col>15</xdr:col>
      <xdr:colOff>101600</xdr:colOff>
      <xdr:row>40</xdr:row>
      <xdr:rowOff>127000</xdr:rowOff>
    </xdr:to>
    <xdr:sp macro="" textlink="">
      <xdr:nvSpPr>
        <xdr:cNvPr id="76" name="楕円 75">
          <a:extLst>
            <a:ext uri="{FF2B5EF4-FFF2-40B4-BE49-F238E27FC236}">
              <a16:creationId xmlns:a16="http://schemas.microsoft.com/office/drawing/2014/main" id="{ED4C4825-E6FF-497E-9013-332EC1FEC396}"/>
            </a:ext>
          </a:extLst>
        </xdr:cNvPr>
        <xdr:cNvSpPr/>
      </xdr:nvSpPr>
      <xdr:spPr>
        <a:xfrm>
          <a:off x="2857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114300</xdr:rowOff>
    </xdr:to>
    <xdr:cxnSp macro="">
      <xdr:nvCxnSpPr>
        <xdr:cNvPr id="77" name="直線コネクタ 76">
          <a:extLst>
            <a:ext uri="{FF2B5EF4-FFF2-40B4-BE49-F238E27FC236}">
              <a16:creationId xmlns:a16="http://schemas.microsoft.com/office/drawing/2014/main" id="{DFD49F17-D78A-4485-8FB8-1209116ABF28}"/>
            </a:ext>
          </a:extLst>
        </xdr:cNvPr>
        <xdr:cNvCxnSpPr/>
      </xdr:nvCxnSpPr>
      <xdr:spPr>
        <a:xfrm>
          <a:off x="2908300" y="693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158750</xdr:rowOff>
    </xdr:from>
    <xdr:to>
      <xdr:col>10</xdr:col>
      <xdr:colOff>165100</xdr:colOff>
      <xdr:row>40</xdr:row>
      <xdr:rowOff>88900</xdr:rowOff>
    </xdr:to>
    <xdr:sp macro="" textlink="">
      <xdr:nvSpPr>
        <xdr:cNvPr id="78" name="楕円 77">
          <a:extLst>
            <a:ext uri="{FF2B5EF4-FFF2-40B4-BE49-F238E27FC236}">
              <a16:creationId xmlns:a16="http://schemas.microsoft.com/office/drawing/2014/main" id="{29CCE9D1-683F-4B0A-80E5-D07D7704B388}"/>
            </a:ext>
          </a:extLst>
        </xdr:cNvPr>
        <xdr:cNvSpPr/>
      </xdr:nvSpPr>
      <xdr:spPr>
        <a:xfrm>
          <a:off x="196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38100</xdr:rowOff>
    </xdr:from>
    <xdr:to>
      <xdr:col>15</xdr:col>
      <xdr:colOff>50800</xdr:colOff>
      <xdr:row>40</xdr:row>
      <xdr:rowOff>76200</xdr:rowOff>
    </xdr:to>
    <xdr:cxnSp macro="">
      <xdr:nvCxnSpPr>
        <xdr:cNvPr id="79" name="直線コネクタ 78">
          <a:extLst>
            <a:ext uri="{FF2B5EF4-FFF2-40B4-BE49-F238E27FC236}">
              <a16:creationId xmlns:a16="http://schemas.microsoft.com/office/drawing/2014/main" id="{3BFB6F0F-2D7D-4714-BA5B-AD1AA989EE1A}"/>
            </a:ext>
          </a:extLst>
        </xdr:cNvPr>
        <xdr:cNvCxnSpPr/>
      </xdr:nvCxnSpPr>
      <xdr:spPr>
        <a:xfrm>
          <a:off x="2019300" y="689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120650</xdr:rowOff>
    </xdr:from>
    <xdr:to>
      <xdr:col>6</xdr:col>
      <xdr:colOff>38100</xdr:colOff>
      <xdr:row>40</xdr:row>
      <xdr:rowOff>50800</xdr:rowOff>
    </xdr:to>
    <xdr:sp macro="" textlink="">
      <xdr:nvSpPr>
        <xdr:cNvPr id="80" name="楕円 79">
          <a:extLst>
            <a:ext uri="{FF2B5EF4-FFF2-40B4-BE49-F238E27FC236}">
              <a16:creationId xmlns:a16="http://schemas.microsoft.com/office/drawing/2014/main" id="{79DB5337-3BED-452B-BBE9-64C2AA97F1DD}"/>
            </a:ext>
          </a:extLst>
        </xdr:cNvPr>
        <xdr:cNvSpPr/>
      </xdr:nvSpPr>
      <xdr:spPr>
        <a:xfrm>
          <a:off x="107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0</xdr:rowOff>
    </xdr:from>
    <xdr:to>
      <xdr:col>10</xdr:col>
      <xdr:colOff>114300</xdr:colOff>
      <xdr:row>40</xdr:row>
      <xdr:rowOff>38100</xdr:rowOff>
    </xdr:to>
    <xdr:cxnSp macro="">
      <xdr:nvCxnSpPr>
        <xdr:cNvPr id="81" name="直線コネクタ 80">
          <a:extLst>
            <a:ext uri="{FF2B5EF4-FFF2-40B4-BE49-F238E27FC236}">
              <a16:creationId xmlns:a16="http://schemas.microsoft.com/office/drawing/2014/main" id="{4E0A530F-F65B-41B6-9163-AC42483F8945}"/>
            </a:ext>
          </a:extLst>
        </xdr:cNvPr>
        <xdr:cNvCxnSpPr/>
      </xdr:nvCxnSpPr>
      <xdr:spPr>
        <a:xfrm>
          <a:off x="1130300" y="685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132097</xdr:rowOff>
    </xdr:from>
    <xdr:ext cx="405111" cy="259045"/>
    <xdr:sp macro="" textlink="">
      <xdr:nvSpPr>
        <xdr:cNvPr id="82" name="n_1aveValue【図書館】&#10;有形固定資産減価償却率">
          <a:extLst>
            <a:ext uri="{FF2B5EF4-FFF2-40B4-BE49-F238E27FC236}">
              <a16:creationId xmlns:a16="http://schemas.microsoft.com/office/drawing/2014/main" id="{FB93BF85-32E3-4C77-87B3-8E529B64C5E9}"/>
            </a:ext>
          </a:extLst>
        </xdr:cNvPr>
        <xdr:cNvSpPr txBox="1"/>
      </xdr:nvSpPr>
      <xdr:spPr>
        <a:xfrm>
          <a:off x="35820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128287</xdr:rowOff>
    </xdr:from>
    <xdr:ext cx="405111" cy="259045"/>
    <xdr:sp macro="" textlink="">
      <xdr:nvSpPr>
        <xdr:cNvPr id="83" name="n_2aveValue【図書館】&#10;有形固定資産減価償却率">
          <a:extLst>
            <a:ext uri="{FF2B5EF4-FFF2-40B4-BE49-F238E27FC236}">
              <a16:creationId xmlns:a16="http://schemas.microsoft.com/office/drawing/2014/main" id="{373BCB7E-8DE3-48C4-ADE4-521EBA02EFF3}"/>
            </a:ext>
          </a:extLst>
        </xdr:cNvPr>
        <xdr:cNvSpPr txBox="1"/>
      </xdr:nvSpPr>
      <xdr:spPr>
        <a:xfrm>
          <a:off x="2705744"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73042</xdr:rowOff>
    </xdr:from>
    <xdr:ext cx="405111" cy="259045"/>
    <xdr:sp macro="" textlink="">
      <xdr:nvSpPr>
        <xdr:cNvPr id="84" name="n_3aveValue【図書館】&#10;有形固定資産減価償却率">
          <a:extLst>
            <a:ext uri="{FF2B5EF4-FFF2-40B4-BE49-F238E27FC236}">
              <a16:creationId xmlns:a16="http://schemas.microsoft.com/office/drawing/2014/main" id="{5775BE26-39C6-462A-97B8-589AD2919740}"/>
            </a:ext>
          </a:extLst>
        </xdr:cNvPr>
        <xdr:cNvSpPr txBox="1"/>
      </xdr:nvSpPr>
      <xdr:spPr>
        <a:xfrm>
          <a:off x="1816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61612</xdr:rowOff>
    </xdr:from>
    <xdr:ext cx="405111" cy="259045"/>
    <xdr:sp macro="" textlink="">
      <xdr:nvSpPr>
        <xdr:cNvPr id="85" name="n_4aveValue【図書館】&#10;有形固定資産減価償却率">
          <a:extLst>
            <a:ext uri="{FF2B5EF4-FFF2-40B4-BE49-F238E27FC236}">
              <a16:creationId xmlns:a16="http://schemas.microsoft.com/office/drawing/2014/main" id="{B9262E49-FCCB-4A9A-AB78-BDA60A21A56C}"/>
            </a:ext>
          </a:extLst>
        </xdr:cNvPr>
        <xdr:cNvSpPr txBox="1"/>
      </xdr:nvSpPr>
      <xdr:spPr>
        <a:xfrm>
          <a:off x="927744" y="640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156227</xdr:rowOff>
    </xdr:from>
    <xdr:ext cx="405111" cy="259045"/>
    <xdr:sp macro="" textlink="">
      <xdr:nvSpPr>
        <xdr:cNvPr id="86" name="n_1mainValue【図書館】&#10;有形固定資産減価償却率">
          <a:extLst>
            <a:ext uri="{FF2B5EF4-FFF2-40B4-BE49-F238E27FC236}">
              <a16:creationId xmlns:a16="http://schemas.microsoft.com/office/drawing/2014/main" id="{B5AB3B01-8998-4AD7-A58B-8AE97E82F9DD}"/>
            </a:ext>
          </a:extLst>
        </xdr:cNvPr>
        <xdr:cNvSpPr txBox="1"/>
      </xdr:nvSpPr>
      <xdr:spPr>
        <a:xfrm>
          <a:off x="35820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7" name="n_2mainValue【図書館】&#10;有形固定資産減価償却率">
          <a:extLst>
            <a:ext uri="{FF2B5EF4-FFF2-40B4-BE49-F238E27FC236}">
              <a16:creationId xmlns:a16="http://schemas.microsoft.com/office/drawing/2014/main" id="{473B6AF4-96FB-48CA-A8DC-06006325DFAF}"/>
            </a:ext>
          </a:extLst>
        </xdr:cNvPr>
        <xdr:cNvSpPr txBox="1"/>
      </xdr:nvSpPr>
      <xdr:spPr>
        <a:xfrm>
          <a:off x="2705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80027</xdr:rowOff>
    </xdr:from>
    <xdr:ext cx="405111" cy="259045"/>
    <xdr:sp macro="" textlink="">
      <xdr:nvSpPr>
        <xdr:cNvPr id="88" name="n_3mainValue【図書館】&#10;有形固定資産減価償却率">
          <a:extLst>
            <a:ext uri="{FF2B5EF4-FFF2-40B4-BE49-F238E27FC236}">
              <a16:creationId xmlns:a16="http://schemas.microsoft.com/office/drawing/2014/main" id="{82DC94A6-D73D-4C1B-9BDE-EEF4061D7FD9}"/>
            </a:ext>
          </a:extLst>
        </xdr:cNvPr>
        <xdr:cNvSpPr txBox="1"/>
      </xdr:nvSpPr>
      <xdr:spPr>
        <a:xfrm>
          <a:off x="1816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41927</xdr:rowOff>
    </xdr:from>
    <xdr:ext cx="405111" cy="259045"/>
    <xdr:sp macro="" textlink="">
      <xdr:nvSpPr>
        <xdr:cNvPr id="89" name="n_4mainValue【図書館】&#10;有形固定資産減価償却率">
          <a:extLst>
            <a:ext uri="{FF2B5EF4-FFF2-40B4-BE49-F238E27FC236}">
              <a16:creationId xmlns:a16="http://schemas.microsoft.com/office/drawing/2014/main" id="{BA705669-9308-4B95-812F-9BC2698A38DC}"/>
            </a:ext>
          </a:extLst>
        </xdr:cNvPr>
        <xdr:cNvSpPr txBox="1"/>
      </xdr:nvSpPr>
      <xdr:spPr>
        <a:xfrm>
          <a:off x="927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BBAFF29-4B7A-460D-B19A-B3E8A1D841D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1D1827A-F22F-4AC9-B71C-DEB511F9F4D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50AC358-AD7F-48C3-B40C-B15E7843F5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64E03E5C-6D7A-4525-9F64-428AA21329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608B729-9627-4AFC-BE18-6C6EA4F8EF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649A3634-75EC-4B53-B187-36BDCF9414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352A820-E1C6-4603-A261-F59DF16CE6E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28813CB7-0045-4B8B-B7E6-FF23E5AF55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01731DF-6BBA-4690-923C-FB86667CD7C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F9FB2A5D-8F0E-4E83-A3B5-0B97A9F0EFE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7144827-12C8-4C87-99AB-833BEF12FEB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C97965C3-F0B6-4496-B461-818F0C7726C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6E6844E3-2446-46AB-90F4-E29067D1206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FDCC866F-8CA8-49C4-AEC0-C6D71705A04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C1DA4BD3-506E-4FA2-8DA7-4AA1E60BFC1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D6737FF-17F9-47C6-858D-2CBEC324DCF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25105B1-7A9B-4899-B4D9-3669FAF7063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ED56D6B-226E-4C2D-B2B7-046AE4E3993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BB119DB3-FC34-40FB-B645-6C559A78FF9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8C023C93-2C3B-410D-8157-2ECD9CDC4D4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383C475-B9C5-4558-89D0-B2C8EC3D25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D26A62D-4146-4622-B31C-025D66F7579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6F29062-D430-4DA6-A688-905871497C4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BFF967C2-66D8-472F-8A62-8CF145AFEE89}"/>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108B331E-0FB2-4BD1-9215-8EE4C6D1733F}"/>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871DD27-7BC6-44DD-A3C9-C0848B34F649}"/>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a:extLst>
            <a:ext uri="{FF2B5EF4-FFF2-40B4-BE49-F238E27FC236}">
              <a16:creationId xmlns:a16="http://schemas.microsoft.com/office/drawing/2014/main" id="{41E26CF3-E697-46C9-98F7-85122EEA1DDD}"/>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a:extLst>
            <a:ext uri="{FF2B5EF4-FFF2-40B4-BE49-F238E27FC236}">
              <a16:creationId xmlns:a16="http://schemas.microsoft.com/office/drawing/2014/main" id="{FF9AD53C-9ED0-4215-A686-08D9E1B1AB61}"/>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18" name="【図書館】&#10;一人当たり面積平均値テキスト">
          <a:extLst>
            <a:ext uri="{FF2B5EF4-FFF2-40B4-BE49-F238E27FC236}">
              <a16:creationId xmlns:a16="http://schemas.microsoft.com/office/drawing/2014/main" id="{C850D2E3-0090-4C90-8659-9B51CE615890}"/>
            </a:ext>
          </a:extLst>
        </xdr:cNvPr>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a:extLst>
            <a:ext uri="{FF2B5EF4-FFF2-40B4-BE49-F238E27FC236}">
              <a16:creationId xmlns:a16="http://schemas.microsoft.com/office/drawing/2014/main" id="{0F6E7B01-0CD6-41D9-9E0D-8B170B33A894}"/>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a:extLst>
            <a:ext uri="{FF2B5EF4-FFF2-40B4-BE49-F238E27FC236}">
              <a16:creationId xmlns:a16="http://schemas.microsoft.com/office/drawing/2014/main" id="{27D13D40-BCEA-40B4-B420-8D45199E58B5}"/>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1" name="フローチャート: 判断 120">
          <a:extLst>
            <a:ext uri="{FF2B5EF4-FFF2-40B4-BE49-F238E27FC236}">
              <a16:creationId xmlns:a16="http://schemas.microsoft.com/office/drawing/2014/main" id="{BF3B171A-AB66-4FFA-9B8D-B0EB1348E9A7}"/>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2" name="フローチャート: 判断 121">
          <a:extLst>
            <a:ext uri="{FF2B5EF4-FFF2-40B4-BE49-F238E27FC236}">
              <a16:creationId xmlns:a16="http://schemas.microsoft.com/office/drawing/2014/main" id="{9ED1C764-AC24-4A43-921F-B9DA4D8BB99F}"/>
            </a:ext>
          </a:extLst>
        </xdr:cNvPr>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a:extLst>
            <a:ext uri="{FF2B5EF4-FFF2-40B4-BE49-F238E27FC236}">
              <a16:creationId xmlns:a16="http://schemas.microsoft.com/office/drawing/2014/main" id="{06424B8C-0AA9-4F28-BCFE-B31CC52A5E7C}"/>
            </a:ext>
          </a:extLst>
        </xdr:cNvPr>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92D53B9-13BB-46C7-B422-B72C359F86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CA32EB-89D5-4BB3-91CE-AF918EF87E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42DFFE8-76BC-4BDE-B193-62C06E47EC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4BA47B-0FEC-480A-AD43-0805D8D8754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A84B938-602C-47EA-AFBE-C0613A26C60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109220</xdr:rowOff>
    </xdr:from>
    <xdr:to>
      <xdr:col>55</xdr:col>
      <xdr:colOff>50800</xdr:colOff>
      <xdr:row>41</xdr:row>
      <xdr:rowOff>39370</xdr:rowOff>
    </xdr:to>
    <xdr:sp macro="" textlink="">
      <xdr:nvSpPr>
        <xdr:cNvPr id="129" name="楕円 128">
          <a:extLst>
            <a:ext uri="{FF2B5EF4-FFF2-40B4-BE49-F238E27FC236}">
              <a16:creationId xmlns:a16="http://schemas.microsoft.com/office/drawing/2014/main" id="{3385E6F0-865B-4124-B83E-6757B10B9CFC}"/>
            </a:ext>
          </a:extLst>
        </xdr:cNvPr>
        <xdr:cNvSpPr/>
      </xdr:nvSpPr>
      <xdr:spPr>
        <a:xfrm>
          <a:off x="10426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24147</xdr:rowOff>
    </xdr:from>
    <xdr:ext cx="469744" cy="259045"/>
    <xdr:sp macro="" textlink="">
      <xdr:nvSpPr>
        <xdr:cNvPr id="130" name="【図書館】&#10;一人当たり面積該当値テキスト">
          <a:extLst>
            <a:ext uri="{FF2B5EF4-FFF2-40B4-BE49-F238E27FC236}">
              <a16:creationId xmlns:a16="http://schemas.microsoft.com/office/drawing/2014/main" id="{0A9CFAB9-8DD8-431D-AEC3-9BB34E6473B6}"/>
            </a:ext>
          </a:extLst>
        </xdr:cNvPr>
        <xdr:cNvSpPr txBox="1"/>
      </xdr:nvSpPr>
      <xdr:spPr>
        <a:xfrm>
          <a:off x="10515600"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31" name="楕円 130">
          <a:extLst>
            <a:ext uri="{FF2B5EF4-FFF2-40B4-BE49-F238E27FC236}">
              <a16:creationId xmlns:a16="http://schemas.microsoft.com/office/drawing/2014/main" id="{012AE657-A841-4EDC-A62D-E76D4BAD2F99}"/>
            </a:ext>
          </a:extLst>
        </xdr:cNvPr>
        <xdr:cNvSpPr/>
      </xdr:nvSpPr>
      <xdr:spPr>
        <a:xfrm>
          <a:off x="9588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160020</xdr:rowOff>
    </xdr:from>
    <xdr:to>
      <xdr:col>55</xdr:col>
      <xdr:colOff>0</xdr:colOff>
      <xdr:row>40</xdr:row>
      <xdr:rowOff>160020</xdr:rowOff>
    </xdr:to>
    <xdr:cxnSp macro="">
      <xdr:nvCxnSpPr>
        <xdr:cNvPr id="132" name="直線コネクタ 131">
          <a:extLst>
            <a:ext uri="{FF2B5EF4-FFF2-40B4-BE49-F238E27FC236}">
              <a16:creationId xmlns:a16="http://schemas.microsoft.com/office/drawing/2014/main" id="{26E477A2-90E5-4A60-970A-51C9FE918504}"/>
            </a:ext>
          </a:extLst>
        </xdr:cNvPr>
        <xdr:cNvCxnSpPr/>
      </xdr:nvCxnSpPr>
      <xdr:spPr>
        <a:xfrm>
          <a:off x="9639300" y="701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3" name="楕円 132">
          <a:extLst>
            <a:ext uri="{FF2B5EF4-FFF2-40B4-BE49-F238E27FC236}">
              <a16:creationId xmlns:a16="http://schemas.microsoft.com/office/drawing/2014/main" id="{FAFFDCA0-3D6F-42DC-90A4-764F9EF91590}"/>
            </a:ext>
          </a:extLst>
        </xdr:cNvPr>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160020</xdr:rowOff>
    </xdr:to>
    <xdr:cxnSp macro="">
      <xdr:nvCxnSpPr>
        <xdr:cNvPr id="134" name="直線コネクタ 133">
          <a:extLst>
            <a:ext uri="{FF2B5EF4-FFF2-40B4-BE49-F238E27FC236}">
              <a16:creationId xmlns:a16="http://schemas.microsoft.com/office/drawing/2014/main" id="{78EC0C64-5E66-4FD9-A6FD-DDE0B5AEC856}"/>
            </a:ext>
          </a:extLst>
        </xdr:cNvPr>
        <xdr:cNvCxnSpPr/>
      </xdr:nvCxnSpPr>
      <xdr:spPr>
        <a:xfrm>
          <a:off x="8750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5" name="楕円 134">
          <a:extLst>
            <a:ext uri="{FF2B5EF4-FFF2-40B4-BE49-F238E27FC236}">
              <a16:creationId xmlns:a16="http://schemas.microsoft.com/office/drawing/2014/main" id="{7438F8E2-98E4-40D6-9F11-2FB800FB8D77}"/>
            </a:ext>
          </a:extLst>
        </xdr:cNvPr>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160020</xdr:rowOff>
    </xdr:to>
    <xdr:cxnSp macro="">
      <xdr:nvCxnSpPr>
        <xdr:cNvPr id="136" name="直線コネクタ 135">
          <a:extLst>
            <a:ext uri="{FF2B5EF4-FFF2-40B4-BE49-F238E27FC236}">
              <a16:creationId xmlns:a16="http://schemas.microsoft.com/office/drawing/2014/main" id="{88E8797E-CA4D-41EB-B22D-CAD2F977761F}"/>
            </a:ext>
          </a:extLst>
        </xdr:cNvPr>
        <xdr:cNvCxnSpPr/>
      </xdr:nvCxnSpPr>
      <xdr:spPr>
        <a:xfrm>
          <a:off x="7861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7" name="楕円 136">
          <a:extLst>
            <a:ext uri="{FF2B5EF4-FFF2-40B4-BE49-F238E27FC236}">
              <a16:creationId xmlns:a16="http://schemas.microsoft.com/office/drawing/2014/main" id="{4A31DD60-162D-4CB1-9E08-44F7248C3571}"/>
            </a:ext>
          </a:extLst>
        </xdr:cNvPr>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160020</xdr:rowOff>
    </xdr:from>
    <xdr:to>
      <xdr:col>41</xdr:col>
      <xdr:colOff>50800</xdr:colOff>
      <xdr:row>40</xdr:row>
      <xdr:rowOff>160020</xdr:rowOff>
    </xdr:to>
    <xdr:cxnSp macro="">
      <xdr:nvCxnSpPr>
        <xdr:cNvPr id="138" name="直線コネクタ 137">
          <a:extLst>
            <a:ext uri="{FF2B5EF4-FFF2-40B4-BE49-F238E27FC236}">
              <a16:creationId xmlns:a16="http://schemas.microsoft.com/office/drawing/2014/main" id="{458B03A3-806D-4612-A9A3-47C1AD3CFC1A}"/>
            </a:ext>
          </a:extLst>
        </xdr:cNvPr>
        <xdr:cNvCxnSpPr/>
      </xdr:nvCxnSpPr>
      <xdr:spPr>
        <a:xfrm>
          <a:off x="6972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9" name="n_1aveValue【図書館】&#10;一人当たり面積">
          <a:extLst>
            <a:ext uri="{FF2B5EF4-FFF2-40B4-BE49-F238E27FC236}">
              <a16:creationId xmlns:a16="http://schemas.microsoft.com/office/drawing/2014/main" id="{CBFDB049-9A6E-4C0C-8DE3-51134B937E75}"/>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0" name="n_2aveValue【図書館】&#10;一人当たり面積">
          <a:extLst>
            <a:ext uri="{FF2B5EF4-FFF2-40B4-BE49-F238E27FC236}">
              <a16:creationId xmlns:a16="http://schemas.microsoft.com/office/drawing/2014/main" id="{9AF82791-A5C4-4D59-B3D8-83ADEF85C02D}"/>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1" name="n_3aveValue【図書館】&#10;一人当たり面積">
          <a:extLst>
            <a:ext uri="{FF2B5EF4-FFF2-40B4-BE49-F238E27FC236}">
              <a16:creationId xmlns:a16="http://schemas.microsoft.com/office/drawing/2014/main" id="{969DCC71-AD32-4993-B7BF-935D00A7D07E}"/>
            </a:ext>
          </a:extLst>
        </xdr:cNvPr>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142" name="n_4aveValue【図書館】&#10;一人当たり面積">
          <a:extLst>
            <a:ext uri="{FF2B5EF4-FFF2-40B4-BE49-F238E27FC236}">
              <a16:creationId xmlns:a16="http://schemas.microsoft.com/office/drawing/2014/main" id="{B1E0BB61-AD4D-4A78-9BAE-9D57E72BDFAA}"/>
            </a:ext>
          </a:extLst>
        </xdr:cNvPr>
        <xdr:cNvSpPr txBox="1"/>
      </xdr:nvSpPr>
      <xdr:spPr>
        <a:xfrm>
          <a:off x="6737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30497</xdr:rowOff>
    </xdr:from>
    <xdr:ext cx="469744" cy="259045"/>
    <xdr:sp macro="" textlink="">
      <xdr:nvSpPr>
        <xdr:cNvPr id="143" name="n_1mainValue【図書館】&#10;一人当たり面積">
          <a:extLst>
            <a:ext uri="{FF2B5EF4-FFF2-40B4-BE49-F238E27FC236}">
              <a16:creationId xmlns:a16="http://schemas.microsoft.com/office/drawing/2014/main" id="{8D04CD71-8A12-4390-8789-1BB9EDF24EBA}"/>
            </a:ext>
          </a:extLst>
        </xdr:cNvPr>
        <xdr:cNvSpPr txBox="1"/>
      </xdr:nvSpPr>
      <xdr:spPr>
        <a:xfrm>
          <a:off x="9391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4" name="n_2mainValue【図書館】&#10;一人当たり面積">
          <a:extLst>
            <a:ext uri="{FF2B5EF4-FFF2-40B4-BE49-F238E27FC236}">
              <a16:creationId xmlns:a16="http://schemas.microsoft.com/office/drawing/2014/main" id="{DAE241F8-26C4-4B3C-8348-61BDEFCBEDBE}"/>
            </a:ext>
          </a:extLst>
        </xdr:cNvPr>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45" name="n_3mainValue【図書館】&#10;一人当たり面積">
          <a:extLst>
            <a:ext uri="{FF2B5EF4-FFF2-40B4-BE49-F238E27FC236}">
              <a16:creationId xmlns:a16="http://schemas.microsoft.com/office/drawing/2014/main" id="{8FA3E487-91B2-4E17-BFCF-852ABFEEC30A}"/>
            </a:ext>
          </a:extLst>
        </xdr:cNvPr>
        <xdr:cNvSpPr txBox="1"/>
      </xdr:nvSpPr>
      <xdr:spPr>
        <a:xfrm>
          <a:off x="7626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6" name="n_4mainValue【図書館】&#10;一人当たり面積">
          <a:extLst>
            <a:ext uri="{FF2B5EF4-FFF2-40B4-BE49-F238E27FC236}">
              <a16:creationId xmlns:a16="http://schemas.microsoft.com/office/drawing/2014/main" id="{8C92AEDF-A755-46C9-9F34-9B45C817BA9B}"/>
            </a:ext>
          </a:extLst>
        </xdr:cNvPr>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349B34E-9751-444A-9040-A6A9373844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36DDBFE-2D5F-4B80-9EC3-4CC066E9CA4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9C119A1-CEE6-48A6-AD4E-6B4B572C6E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AF45DF0-7CAE-46F1-9D66-1EFE496824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B55CFB3-1F90-464E-B02B-E5FEF27BA01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E5BB66B-2895-4824-A35E-E7C747AEDBD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42914C0-3408-4A70-B497-06089AD6172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16D721C-2D88-4F9D-A32B-B9460E5CE5E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16527E1-1209-4C3F-92FB-BF3FDD401B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44F9F7C-53B5-498A-B7C5-DAA394B698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3F5AB72-660F-4931-84FE-075AFEDB458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3108C496-39B0-495A-9BE0-32EF84F5863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6058F105-BD5C-4A83-BF24-D10283B87DC7}"/>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D98D582D-8A8B-475C-9EE7-30E2AD99A1C5}"/>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D82A08A2-B6AF-49F8-877D-CF212844B38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39656173-D89C-4F83-9A24-9A2D2ADD0A0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5D3CC9D4-6716-4D1B-9B87-692CAC476EA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D0EECA20-EEA1-479C-8A32-97C8C3893C3F}"/>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F29EC5CB-76ED-4B85-85E1-1110C09D11E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20F7C718-8257-4E53-BA7F-F9B5C9A5027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E0B5B4FC-983E-4BF6-B299-F4DE51C626BA}"/>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7E77A9F1-9955-442E-946F-2D0478767D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a:extLst>
            <a:ext uri="{FF2B5EF4-FFF2-40B4-BE49-F238E27FC236}">
              <a16:creationId xmlns:a16="http://schemas.microsoft.com/office/drawing/2014/main" id="{B85FC324-F54C-4565-BF23-D72E4CACB8C0}"/>
            </a:ext>
          </a:extLst>
        </xdr:cNvPr>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122FCB84-C9E0-484F-B7F3-99060400C554}"/>
            </a:ext>
          </a:extLst>
        </xdr:cNvPr>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a:extLst>
            <a:ext uri="{FF2B5EF4-FFF2-40B4-BE49-F238E27FC236}">
              <a16:creationId xmlns:a16="http://schemas.microsoft.com/office/drawing/2014/main" id="{074EF3DA-613D-420E-B558-6C135EBEF4A3}"/>
            </a:ext>
          </a:extLst>
        </xdr:cNvPr>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C3CEC804-D763-40BA-8C8D-052275577196}"/>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a:extLst>
            <a:ext uri="{FF2B5EF4-FFF2-40B4-BE49-F238E27FC236}">
              <a16:creationId xmlns:a16="http://schemas.microsoft.com/office/drawing/2014/main" id="{6A31257B-1894-4C26-AE8D-7D9CA580597B}"/>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9BE2427B-F603-4747-B116-292B7FF23411}"/>
            </a:ext>
          </a:extLst>
        </xdr:cNvPr>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a:extLst>
            <a:ext uri="{FF2B5EF4-FFF2-40B4-BE49-F238E27FC236}">
              <a16:creationId xmlns:a16="http://schemas.microsoft.com/office/drawing/2014/main" id="{568991D5-B38F-4BBD-83B0-18F8AE24D717}"/>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a:extLst>
            <a:ext uri="{FF2B5EF4-FFF2-40B4-BE49-F238E27FC236}">
              <a16:creationId xmlns:a16="http://schemas.microsoft.com/office/drawing/2014/main" id="{31F3BCAB-778B-404E-A85C-E7358C963C25}"/>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7" name="フローチャート: 判断 176">
          <a:extLst>
            <a:ext uri="{FF2B5EF4-FFF2-40B4-BE49-F238E27FC236}">
              <a16:creationId xmlns:a16="http://schemas.microsoft.com/office/drawing/2014/main" id="{66A99857-EC84-4642-993D-4423420FC296}"/>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178" name="フローチャート: 判断 177">
          <a:extLst>
            <a:ext uri="{FF2B5EF4-FFF2-40B4-BE49-F238E27FC236}">
              <a16:creationId xmlns:a16="http://schemas.microsoft.com/office/drawing/2014/main" id="{D141F464-162C-4CDE-A7D4-1E1A19FAFB79}"/>
            </a:ext>
          </a:extLst>
        </xdr:cNvPr>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179" name="フローチャート: 判断 178">
          <a:extLst>
            <a:ext uri="{FF2B5EF4-FFF2-40B4-BE49-F238E27FC236}">
              <a16:creationId xmlns:a16="http://schemas.microsoft.com/office/drawing/2014/main" id="{4FF3E367-31CB-4685-B1CC-2424E5CB3F4E}"/>
            </a:ext>
          </a:extLst>
        </xdr:cNvPr>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02EA39A-73DE-4C8E-88E0-27045A5700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609946C-C9F3-40AB-8D6B-3FBA21C35B5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5C1C206-977F-4535-A688-7DBE4AEE342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C5FCE4-88D2-45D9-9133-EC2B6CC1594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1B948CB-833C-40CE-AB15-AAFAAB9007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xdr:rowOff>
    </xdr:from>
    <xdr:to>
      <xdr:col>24</xdr:col>
      <xdr:colOff>114300</xdr:colOff>
      <xdr:row>60</xdr:row>
      <xdr:rowOff>105664</xdr:rowOff>
    </xdr:to>
    <xdr:sp macro="" textlink="">
      <xdr:nvSpPr>
        <xdr:cNvPr id="185" name="楕円 184">
          <a:extLst>
            <a:ext uri="{FF2B5EF4-FFF2-40B4-BE49-F238E27FC236}">
              <a16:creationId xmlns:a16="http://schemas.microsoft.com/office/drawing/2014/main" id="{ABD92EE8-85FE-4DC5-8F7A-7471F056ACA9}"/>
            </a:ext>
          </a:extLst>
        </xdr:cNvPr>
        <xdr:cNvSpPr/>
      </xdr:nvSpPr>
      <xdr:spPr>
        <a:xfrm>
          <a:off x="4584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153941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9F852BBE-698C-4710-BA7B-FDEB88BFD92B}"/>
            </a:ext>
          </a:extLst>
        </xdr:cNvPr>
        <xdr:cNvSpPr txBox="1"/>
      </xdr:nvSpPr>
      <xdr:spPr>
        <a:xfrm>
          <a:off x="4673600"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159512</xdr:rowOff>
    </xdr:from>
    <xdr:to>
      <xdr:col>20</xdr:col>
      <xdr:colOff>38100</xdr:colOff>
      <xdr:row>60</xdr:row>
      <xdr:rowOff>89662</xdr:rowOff>
    </xdr:to>
    <xdr:sp macro="" textlink="">
      <xdr:nvSpPr>
        <xdr:cNvPr id="187" name="楕円 186">
          <a:extLst>
            <a:ext uri="{FF2B5EF4-FFF2-40B4-BE49-F238E27FC236}">
              <a16:creationId xmlns:a16="http://schemas.microsoft.com/office/drawing/2014/main" id="{880AD245-7F40-4BDD-BF58-827CA6890422}"/>
            </a:ext>
          </a:extLst>
        </xdr:cNvPr>
        <xdr:cNvSpPr/>
      </xdr:nvSpPr>
      <xdr:spPr>
        <a:xfrm>
          <a:off x="3746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38862</xdr:rowOff>
    </xdr:from>
    <xdr:to>
      <xdr:col>24</xdr:col>
      <xdr:colOff>63500</xdr:colOff>
      <xdr:row>60</xdr:row>
      <xdr:rowOff>54864</xdr:rowOff>
    </xdr:to>
    <xdr:cxnSp macro="">
      <xdr:nvCxnSpPr>
        <xdr:cNvPr id="188" name="直線コネクタ 187">
          <a:extLst>
            <a:ext uri="{FF2B5EF4-FFF2-40B4-BE49-F238E27FC236}">
              <a16:creationId xmlns:a16="http://schemas.microsoft.com/office/drawing/2014/main" id="{542E4FCA-3B70-493C-B243-3A0A6EA154EA}"/>
            </a:ext>
          </a:extLst>
        </xdr:cNvPr>
        <xdr:cNvCxnSpPr/>
      </xdr:nvCxnSpPr>
      <xdr:spPr>
        <a:xfrm>
          <a:off x="3797300" y="1032586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89" name="楕円 188">
          <a:extLst>
            <a:ext uri="{FF2B5EF4-FFF2-40B4-BE49-F238E27FC236}">
              <a16:creationId xmlns:a16="http://schemas.microsoft.com/office/drawing/2014/main" id="{1A155AB3-474E-4234-B858-3393E16DC2A5}"/>
            </a:ext>
          </a:extLst>
        </xdr:cNvPr>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38862</xdr:rowOff>
    </xdr:to>
    <xdr:cxnSp macro="">
      <xdr:nvCxnSpPr>
        <xdr:cNvPr id="190" name="直線コネクタ 189">
          <a:extLst>
            <a:ext uri="{FF2B5EF4-FFF2-40B4-BE49-F238E27FC236}">
              <a16:creationId xmlns:a16="http://schemas.microsoft.com/office/drawing/2014/main" id="{145E3D66-AE2A-405D-A4C0-3DC1B2C7B2CB}"/>
            </a:ext>
          </a:extLst>
        </xdr:cNvPr>
        <xdr:cNvCxnSpPr/>
      </xdr:nvCxnSpPr>
      <xdr:spPr>
        <a:xfrm>
          <a:off x="2908300" y="103098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122936</xdr:rowOff>
    </xdr:from>
    <xdr:to>
      <xdr:col>10</xdr:col>
      <xdr:colOff>165100</xdr:colOff>
      <xdr:row>60</xdr:row>
      <xdr:rowOff>53086</xdr:rowOff>
    </xdr:to>
    <xdr:sp macro="" textlink="">
      <xdr:nvSpPr>
        <xdr:cNvPr id="191" name="楕円 190">
          <a:extLst>
            <a:ext uri="{FF2B5EF4-FFF2-40B4-BE49-F238E27FC236}">
              <a16:creationId xmlns:a16="http://schemas.microsoft.com/office/drawing/2014/main" id="{2C886CF5-0C3A-4D82-9D14-C7745555C0E5}"/>
            </a:ext>
          </a:extLst>
        </xdr:cNvPr>
        <xdr:cNvSpPr/>
      </xdr:nvSpPr>
      <xdr:spPr>
        <a:xfrm>
          <a:off x="1968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xdr:rowOff>
    </xdr:from>
    <xdr:to>
      <xdr:col>15</xdr:col>
      <xdr:colOff>50800</xdr:colOff>
      <xdr:row>60</xdr:row>
      <xdr:rowOff>22860</xdr:rowOff>
    </xdr:to>
    <xdr:cxnSp macro="">
      <xdr:nvCxnSpPr>
        <xdr:cNvPr id="192" name="直線コネクタ 191">
          <a:extLst>
            <a:ext uri="{FF2B5EF4-FFF2-40B4-BE49-F238E27FC236}">
              <a16:creationId xmlns:a16="http://schemas.microsoft.com/office/drawing/2014/main" id="{B4B99C34-10C0-42FC-B1FB-3770D0DA217E}"/>
            </a:ext>
          </a:extLst>
        </xdr:cNvPr>
        <xdr:cNvCxnSpPr/>
      </xdr:nvCxnSpPr>
      <xdr:spPr>
        <a:xfrm>
          <a:off x="2019300" y="1028928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72644</xdr:rowOff>
    </xdr:from>
    <xdr:to>
      <xdr:col>6</xdr:col>
      <xdr:colOff>38100</xdr:colOff>
      <xdr:row>60</xdr:row>
      <xdr:rowOff>2794</xdr:rowOff>
    </xdr:to>
    <xdr:sp macro="" textlink="">
      <xdr:nvSpPr>
        <xdr:cNvPr id="193" name="楕円 192">
          <a:extLst>
            <a:ext uri="{FF2B5EF4-FFF2-40B4-BE49-F238E27FC236}">
              <a16:creationId xmlns:a16="http://schemas.microsoft.com/office/drawing/2014/main" id="{8F6B0490-DC52-4459-B968-D2B574343BF1}"/>
            </a:ext>
          </a:extLst>
        </xdr:cNvPr>
        <xdr:cNvSpPr/>
      </xdr:nvSpPr>
      <xdr:spPr>
        <a:xfrm>
          <a:off x="1079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123444</xdr:rowOff>
    </xdr:from>
    <xdr:to>
      <xdr:col>10</xdr:col>
      <xdr:colOff>114300</xdr:colOff>
      <xdr:row>60</xdr:row>
      <xdr:rowOff>2286</xdr:rowOff>
    </xdr:to>
    <xdr:cxnSp macro="">
      <xdr:nvCxnSpPr>
        <xdr:cNvPr id="194" name="直線コネクタ 193">
          <a:extLst>
            <a:ext uri="{FF2B5EF4-FFF2-40B4-BE49-F238E27FC236}">
              <a16:creationId xmlns:a16="http://schemas.microsoft.com/office/drawing/2014/main" id="{D7A40AD4-D831-4E73-BD5B-7FB38D28FFC6}"/>
            </a:ext>
          </a:extLst>
        </xdr:cNvPr>
        <xdr:cNvCxnSpPr/>
      </xdr:nvCxnSpPr>
      <xdr:spPr>
        <a:xfrm>
          <a:off x="1130300" y="102389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5" name="n_1aveValue【体育館・プール】&#10;有形固定資産減価償却率">
          <a:extLst>
            <a:ext uri="{FF2B5EF4-FFF2-40B4-BE49-F238E27FC236}">
              <a16:creationId xmlns:a16="http://schemas.microsoft.com/office/drawing/2014/main" id="{F7B987C1-E592-4EBF-A606-A18240D4449E}"/>
            </a:ext>
          </a:extLst>
        </xdr:cNvPr>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196" name="n_2aveValue【体育館・プール】&#10;有形固定資産減価償却率">
          <a:extLst>
            <a:ext uri="{FF2B5EF4-FFF2-40B4-BE49-F238E27FC236}">
              <a16:creationId xmlns:a16="http://schemas.microsoft.com/office/drawing/2014/main" id="{2CD0EB7E-C7A5-4BED-9D8A-0771B59C7841}"/>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149623</xdr:rowOff>
    </xdr:from>
    <xdr:ext cx="405111" cy="259045"/>
    <xdr:sp macro="" textlink="">
      <xdr:nvSpPr>
        <xdr:cNvPr id="197" name="n_3aveValue【体育館・プール】&#10;有形固定資産減価償却率">
          <a:extLst>
            <a:ext uri="{FF2B5EF4-FFF2-40B4-BE49-F238E27FC236}">
              <a16:creationId xmlns:a16="http://schemas.microsoft.com/office/drawing/2014/main" id="{AA508591-4D12-4120-82D8-85AB0D69F8B5}"/>
            </a:ext>
          </a:extLst>
        </xdr:cNvPr>
        <xdr:cNvSpPr txBox="1"/>
      </xdr:nvSpPr>
      <xdr:spPr>
        <a:xfrm>
          <a:off x="1816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126763</xdr:rowOff>
    </xdr:from>
    <xdr:ext cx="405111" cy="259045"/>
    <xdr:sp macro="" textlink="">
      <xdr:nvSpPr>
        <xdr:cNvPr id="198" name="n_4aveValue【体育館・プール】&#10;有形固定資産減価償却率">
          <a:extLst>
            <a:ext uri="{FF2B5EF4-FFF2-40B4-BE49-F238E27FC236}">
              <a16:creationId xmlns:a16="http://schemas.microsoft.com/office/drawing/2014/main" id="{7D8434D5-2538-4F99-902F-8D4BE5858766}"/>
            </a:ext>
          </a:extLst>
        </xdr:cNvPr>
        <xdr:cNvSpPr txBox="1"/>
      </xdr:nvSpPr>
      <xdr:spPr>
        <a:xfrm>
          <a:off x="927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80789</xdr:rowOff>
    </xdr:from>
    <xdr:ext cx="405111" cy="259045"/>
    <xdr:sp macro="" textlink="">
      <xdr:nvSpPr>
        <xdr:cNvPr id="199" name="n_1mainValue【体育館・プール】&#10;有形固定資産減価償却率">
          <a:extLst>
            <a:ext uri="{FF2B5EF4-FFF2-40B4-BE49-F238E27FC236}">
              <a16:creationId xmlns:a16="http://schemas.microsoft.com/office/drawing/2014/main" id="{CB9D0387-797F-494A-B05C-D2645F2CA08B}"/>
            </a:ext>
          </a:extLst>
        </xdr:cNvPr>
        <xdr:cNvSpPr txBox="1"/>
      </xdr:nvSpPr>
      <xdr:spPr>
        <a:xfrm>
          <a:off x="3582044"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64787</xdr:rowOff>
    </xdr:from>
    <xdr:ext cx="405111" cy="259045"/>
    <xdr:sp macro="" textlink="">
      <xdr:nvSpPr>
        <xdr:cNvPr id="200" name="n_2mainValue【体育館・プール】&#10;有形固定資産減価償却率">
          <a:extLst>
            <a:ext uri="{FF2B5EF4-FFF2-40B4-BE49-F238E27FC236}">
              <a16:creationId xmlns:a16="http://schemas.microsoft.com/office/drawing/2014/main" id="{4605313D-2A9D-47B2-8F5C-E371D177727D}"/>
            </a:ext>
          </a:extLst>
        </xdr:cNvPr>
        <xdr:cNvSpPr txBox="1"/>
      </xdr:nvSpPr>
      <xdr:spPr>
        <a:xfrm>
          <a:off x="2705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44213</xdr:rowOff>
    </xdr:from>
    <xdr:ext cx="405111" cy="259045"/>
    <xdr:sp macro="" textlink="">
      <xdr:nvSpPr>
        <xdr:cNvPr id="201" name="n_3mainValue【体育館・プール】&#10;有形固定資産減価償却率">
          <a:extLst>
            <a:ext uri="{FF2B5EF4-FFF2-40B4-BE49-F238E27FC236}">
              <a16:creationId xmlns:a16="http://schemas.microsoft.com/office/drawing/2014/main" id="{3BB4EAEF-18DB-4A30-8118-349E1ED3239C}"/>
            </a:ext>
          </a:extLst>
        </xdr:cNvPr>
        <xdr:cNvSpPr txBox="1"/>
      </xdr:nvSpPr>
      <xdr:spPr>
        <a:xfrm>
          <a:off x="1816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165371</xdr:rowOff>
    </xdr:from>
    <xdr:ext cx="405111" cy="259045"/>
    <xdr:sp macro="" textlink="">
      <xdr:nvSpPr>
        <xdr:cNvPr id="202" name="n_4mainValue【体育館・プール】&#10;有形固定資産減価償却率">
          <a:extLst>
            <a:ext uri="{FF2B5EF4-FFF2-40B4-BE49-F238E27FC236}">
              <a16:creationId xmlns:a16="http://schemas.microsoft.com/office/drawing/2014/main" id="{52143C19-7343-48BD-945F-C3876C24BFD3}"/>
            </a:ext>
          </a:extLst>
        </xdr:cNvPr>
        <xdr:cNvSpPr txBox="1"/>
      </xdr:nvSpPr>
      <xdr:spPr>
        <a:xfrm>
          <a:off x="927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3CC00FD3-BBB7-49DB-96C0-4411ADD13B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3CF486C9-DBC9-433D-AA0D-C9C0518F37B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3074F12-9061-434E-B69D-4AB2C98314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E7D6DED-3758-4F09-86FE-5FA0D5C4EA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44B4BA8-A4E9-498D-95CD-8EBDA961588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97BD07D-EC4F-416C-974D-9452641C81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9830570-DA0E-4565-8530-A662FF20C4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16A7B0D5-BC38-401A-8CED-12D7139E27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8B6F131-96AA-4245-A907-23C0714284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2A2B470C-68A4-4E85-A167-AB6819E8F0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9B32B656-6C46-446B-B03E-86DB3B7011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9348AEB6-B000-48EA-A7B3-46185251BB8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AAF8D6E-3165-438F-AE4C-806C0A48A3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45F63F1A-24F9-4152-B5BD-304AB2C8255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936E2469-B9B5-4148-8064-733B3396A3F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CB19DEF5-1FD9-4B9C-86DC-48DBFC1FFF2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16CA7C0C-843F-48A7-819D-D598FF40CA6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F6DE793D-B463-4C3E-AB67-A59B7396625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9F3BE136-F185-4522-B760-AE312FA6E95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23999F6D-5E2C-4D2B-8446-1FE4544F8BD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0FCE851-11D4-420C-8F13-C2CFD91751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AAAA72C2-23A5-4CFE-8FA5-D12E8CE5896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86646809-DA68-4872-82AB-3DB1577B32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a:extLst>
            <a:ext uri="{FF2B5EF4-FFF2-40B4-BE49-F238E27FC236}">
              <a16:creationId xmlns:a16="http://schemas.microsoft.com/office/drawing/2014/main" id="{963BF48D-553B-44EC-8F57-BBD1D933CAE3}"/>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a:extLst>
            <a:ext uri="{FF2B5EF4-FFF2-40B4-BE49-F238E27FC236}">
              <a16:creationId xmlns:a16="http://schemas.microsoft.com/office/drawing/2014/main" id="{07069BD1-1AE0-4875-A42D-89AB909417B2}"/>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a:extLst>
            <a:ext uri="{FF2B5EF4-FFF2-40B4-BE49-F238E27FC236}">
              <a16:creationId xmlns:a16="http://schemas.microsoft.com/office/drawing/2014/main" id="{2F77BE4F-C9F4-453C-9423-0B2FEAF0C02B}"/>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a:extLst>
            <a:ext uri="{FF2B5EF4-FFF2-40B4-BE49-F238E27FC236}">
              <a16:creationId xmlns:a16="http://schemas.microsoft.com/office/drawing/2014/main" id="{D92993F3-8615-4A95-BB35-D4C59A3C84B3}"/>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a:extLst>
            <a:ext uri="{FF2B5EF4-FFF2-40B4-BE49-F238E27FC236}">
              <a16:creationId xmlns:a16="http://schemas.microsoft.com/office/drawing/2014/main" id="{4C89ADEE-838E-48E0-812B-A7B127B9BB9C}"/>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59072</xdr:rowOff>
    </xdr:from>
    <xdr:ext cx="469744" cy="259045"/>
    <xdr:sp macro="" textlink="">
      <xdr:nvSpPr>
        <xdr:cNvPr id="231" name="【体育館・プール】&#10;一人当たり面積平均値テキスト">
          <a:extLst>
            <a:ext uri="{FF2B5EF4-FFF2-40B4-BE49-F238E27FC236}">
              <a16:creationId xmlns:a16="http://schemas.microsoft.com/office/drawing/2014/main" id="{ED3E0919-EF1B-4160-962C-E1970CCCCB84}"/>
            </a:ext>
          </a:extLst>
        </xdr:cNvPr>
        <xdr:cNvSpPr txBox="1"/>
      </xdr:nvSpPr>
      <xdr:spPr>
        <a:xfrm>
          <a:off x="10515600" y="1051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a:extLst>
            <a:ext uri="{FF2B5EF4-FFF2-40B4-BE49-F238E27FC236}">
              <a16:creationId xmlns:a16="http://schemas.microsoft.com/office/drawing/2014/main" id="{C1016A5A-4C49-4C28-83D5-50651ECD669B}"/>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CC0181AA-42D8-467A-94EF-2B1CBE530ED6}"/>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34" name="フローチャート: 判断 233">
          <a:extLst>
            <a:ext uri="{FF2B5EF4-FFF2-40B4-BE49-F238E27FC236}">
              <a16:creationId xmlns:a16="http://schemas.microsoft.com/office/drawing/2014/main" id="{53475C7C-4C71-4B12-8A6C-B9D10BCC5AF7}"/>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5" name="フローチャート: 判断 234">
          <a:extLst>
            <a:ext uri="{FF2B5EF4-FFF2-40B4-BE49-F238E27FC236}">
              <a16:creationId xmlns:a16="http://schemas.microsoft.com/office/drawing/2014/main" id="{6B0D89DA-CF0D-433E-929C-18469F25C6AB}"/>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7AD94758-DB1C-4C60-89B6-A1170B23239C}"/>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8347B99-44B6-4A62-AD0B-9F6F818D6E0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08D635E-9A2F-408E-9F7F-E0C8522E35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C5E3BC3-1205-4ACC-A368-DB2A834543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C38E8AE-0A57-411A-A7A3-0C4C94A65D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2657E02-FCE0-4145-B52B-42B11712C4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92075</xdr:rowOff>
    </xdr:from>
    <xdr:to>
      <xdr:col>55</xdr:col>
      <xdr:colOff>50800</xdr:colOff>
      <xdr:row>61</xdr:row>
      <xdr:rowOff>22225</xdr:rowOff>
    </xdr:to>
    <xdr:sp macro="" textlink="">
      <xdr:nvSpPr>
        <xdr:cNvPr id="242" name="楕円 241">
          <a:extLst>
            <a:ext uri="{FF2B5EF4-FFF2-40B4-BE49-F238E27FC236}">
              <a16:creationId xmlns:a16="http://schemas.microsoft.com/office/drawing/2014/main" id="{B4442C77-0EFB-4C84-8907-53B173577812}"/>
            </a:ext>
          </a:extLst>
        </xdr:cNvPr>
        <xdr:cNvSpPr/>
      </xdr:nvSpPr>
      <xdr:spPr>
        <a:xfrm>
          <a:off x="10426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114952</xdr:rowOff>
    </xdr:from>
    <xdr:ext cx="469744" cy="259045"/>
    <xdr:sp macro="" textlink="">
      <xdr:nvSpPr>
        <xdr:cNvPr id="243" name="【体育館・プール】&#10;一人当たり面積該当値テキスト">
          <a:extLst>
            <a:ext uri="{FF2B5EF4-FFF2-40B4-BE49-F238E27FC236}">
              <a16:creationId xmlns:a16="http://schemas.microsoft.com/office/drawing/2014/main" id="{0B141A88-B9B0-465D-9C08-5CAA21B4E894}"/>
            </a:ext>
          </a:extLst>
        </xdr:cNvPr>
        <xdr:cNvSpPr txBox="1"/>
      </xdr:nvSpPr>
      <xdr:spPr>
        <a:xfrm>
          <a:off x="10515600"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92075</xdr:rowOff>
    </xdr:from>
    <xdr:to>
      <xdr:col>50</xdr:col>
      <xdr:colOff>165100</xdr:colOff>
      <xdr:row>61</xdr:row>
      <xdr:rowOff>22225</xdr:rowOff>
    </xdr:to>
    <xdr:sp macro="" textlink="">
      <xdr:nvSpPr>
        <xdr:cNvPr id="244" name="楕円 243">
          <a:extLst>
            <a:ext uri="{FF2B5EF4-FFF2-40B4-BE49-F238E27FC236}">
              <a16:creationId xmlns:a16="http://schemas.microsoft.com/office/drawing/2014/main" id="{E15E77F5-D59F-4F82-AB40-29A456CD9107}"/>
            </a:ext>
          </a:extLst>
        </xdr:cNvPr>
        <xdr:cNvSpPr/>
      </xdr:nvSpPr>
      <xdr:spPr>
        <a:xfrm>
          <a:off x="9588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142875</xdr:rowOff>
    </xdr:from>
    <xdr:to>
      <xdr:col>55</xdr:col>
      <xdr:colOff>0</xdr:colOff>
      <xdr:row>60</xdr:row>
      <xdr:rowOff>142875</xdr:rowOff>
    </xdr:to>
    <xdr:cxnSp macro="">
      <xdr:nvCxnSpPr>
        <xdr:cNvPr id="245" name="直線コネクタ 244">
          <a:extLst>
            <a:ext uri="{FF2B5EF4-FFF2-40B4-BE49-F238E27FC236}">
              <a16:creationId xmlns:a16="http://schemas.microsoft.com/office/drawing/2014/main" id="{D69C6ED7-536F-4568-BCF8-172D54330A02}"/>
            </a:ext>
          </a:extLst>
        </xdr:cNvPr>
        <xdr:cNvCxnSpPr/>
      </xdr:nvCxnSpPr>
      <xdr:spPr>
        <a:xfrm>
          <a:off x="9639300" y="10429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59690</xdr:rowOff>
    </xdr:from>
    <xdr:to>
      <xdr:col>46</xdr:col>
      <xdr:colOff>38100</xdr:colOff>
      <xdr:row>60</xdr:row>
      <xdr:rowOff>161290</xdr:rowOff>
    </xdr:to>
    <xdr:sp macro="" textlink="">
      <xdr:nvSpPr>
        <xdr:cNvPr id="246" name="楕円 245">
          <a:extLst>
            <a:ext uri="{FF2B5EF4-FFF2-40B4-BE49-F238E27FC236}">
              <a16:creationId xmlns:a16="http://schemas.microsoft.com/office/drawing/2014/main" id="{442E38CA-F250-42EA-BF3A-19BAAE16F1E3}"/>
            </a:ext>
          </a:extLst>
        </xdr:cNvPr>
        <xdr:cNvSpPr/>
      </xdr:nvSpPr>
      <xdr:spPr>
        <a:xfrm>
          <a:off x="8699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110490</xdr:rowOff>
    </xdr:from>
    <xdr:to>
      <xdr:col>50</xdr:col>
      <xdr:colOff>114300</xdr:colOff>
      <xdr:row>60</xdr:row>
      <xdr:rowOff>142875</xdr:rowOff>
    </xdr:to>
    <xdr:cxnSp macro="">
      <xdr:nvCxnSpPr>
        <xdr:cNvPr id="247" name="直線コネクタ 246">
          <a:extLst>
            <a:ext uri="{FF2B5EF4-FFF2-40B4-BE49-F238E27FC236}">
              <a16:creationId xmlns:a16="http://schemas.microsoft.com/office/drawing/2014/main" id="{393B034E-13CB-41CE-B20F-FA6D77BE74B6}"/>
            </a:ext>
          </a:extLst>
        </xdr:cNvPr>
        <xdr:cNvCxnSpPr/>
      </xdr:nvCxnSpPr>
      <xdr:spPr>
        <a:xfrm>
          <a:off x="8750300" y="103974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59690</xdr:rowOff>
    </xdr:from>
    <xdr:to>
      <xdr:col>41</xdr:col>
      <xdr:colOff>101600</xdr:colOff>
      <xdr:row>60</xdr:row>
      <xdr:rowOff>161290</xdr:rowOff>
    </xdr:to>
    <xdr:sp macro="" textlink="">
      <xdr:nvSpPr>
        <xdr:cNvPr id="248" name="楕円 247">
          <a:extLst>
            <a:ext uri="{FF2B5EF4-FFF2-40B4-BE49-F238E27FC236}">
              <a16:creationId xmlns:a16="http://schemas.microsoft.com/office/drawing/2014/main" id="{E1F5D977-CCCC-4D67-A165-F0B9BE97860D}"/>
            </a:ext>
          </a:extLst>
        </xdr:cNvPr>
        <xdr:cNvSpPr/>
      </xdr:nvSpPr>
      <xdr:spPr>
        <a:xfrm>
          <a:off x="781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110490</xdr:rowOff>
    </xdr:from>
    <xdr:to>
      <xdr:col>45</xdr:col>
      <xdr:colOff>177800</xdr:colOff>
      <xdr:row>60</xdr:row>
      <xdr:rowOff>110490</xdr:rowOff>
    </xdr:to>
    <xdr:cxnSp macro="">
      <xdr:nvCxnSpPr>
        <xdr:cNvPr id="249" name="直線コネクタ 248">
          <a:extLst>
            <a:ext uri="{FF2B5EF4-FFF2-40B4-BE49-F238E27FC236}">
              <a16:creationId xmlns:a16="http://schemas.microsoft.com/office/drawing/2014/main" id="{4DA42495-7491-49FC-9B45-14453D7905FC}"/>
            </a:ext>
          </a:extLst>
        </xdr:cNvPr>
        <xdr:cNvCxnSpPr/>
      </xdr:nvCxnSpPr>
      <xdr:spPr>
        <a:xfrm>
          <a:off x="7861300" y="10397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53975</xdr:rowOff>
    </xdr:from>
    <xdr:to>
      <xdr:col>36</xdr:col>
      <xdr:colOff>165100</xdr:colOff>
      <xdr:row>60</xdr:row>
      <xdr:rowOff>155575</xdr:rowOff>
    </xdr:to>
    <xdr:sp macro="" textlink="">
      <xdr:nvSpPr>
        <xdr:cNvPr id="250" name="楕円 249">
          <a:extLst>
            <a:ext uri="{FF2B5EF4-FFF2-40B4-BE49-F238E27FC236}">
              <a16:creationId xmlns:a16="http://schemas.microsoft.com/office/drawing/2014/main" id="{4974A996-BE60-4466-AA57-FC9BC19782C4}"/>
            </a:ext>
          </a:extLst>
        </xdr:cNvPr>
        <xdr:cNvSpPr/>
      </xdr:nvSpPr>
      <xdr:spPr>
        <a:xfrm>
          <a:off x="6921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104775</xdr:rowOff>
    </xdr:from>
    <xdr:to>
      <xdr:col>41</xdr:col>
      <xdr:colOff>50800</xdr:colOff>
      <xdr:row>60</xdr:row>
      <xdr:rowOff>110490</xdr:rowOff>
    </xdr:to>
    <xdr:cxnSp macro="">
      <xdr:nvCxnSpPr>
        <xdr:cNvPr id="251" name="直線コネクタ 250">
          <a:extLst>
            <a:ext uri="{FF2B5EF4-FFF2-40B4-BE49-F238E27FC236}">
              <a16:creationId xmlns:a16="http://schemas.microsoft.com/office/drawing/2014/main" id="{C59E43D1-47C2-4ADA-B4A2-C9515921F9CA}"/>
            </a:ext>
          </a:extLst>
        </xdr:cNvPr>
        <xdr:cNvCxnSpPr/>
      </xdr:nvCxnSpPr>
      <xdr:spPr>
        <a:xfrm>
          <a:off x="6972300" y="10391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2" name="n_1aveValue【体育館・プール】&#10;一人当たり面積">
          <a:extLst>
            <a:ext uri="{FF2B5EF4-FFF2-40B4-BE49-F238E27FC236}">
              <a16:creationId xmlns:a16="http://schemas.microsoft.com/office/drawing/2014/main" id="{E3110507-5E3D-43EB-BA9F-D0AE0381DA8E}"/>
            </a:ext>
          </a:extLst>
        </xdr:cNvPr>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60977</xdr:rowOff>
    </xdr:from>
    <xdr:ext cx="469744" cy="259045"/>
    <xdr:sp macro="" textlink="">
      <xdr:nvSpPr>
        <xdr:cNvPr id="253" name="n_2aveValue【体育館・プール】&#10;一人当たり面積">
          <a:extLst>
            <a:ext uri="{FF2B5EF4-FFF2-40B4-BE49-F238E27FC236}">
              <a16:creationId xmlns:a16="http://schemas.microsoft.com/office/drawing/2014/main" id="{00696A4E-8BCD-4851-A7C5-521E8A03EE0F}"/>
            </a:ext>
          </a:extLst>
        </xdr:cNvPr>
        <xdr:cNvSpPr txBox="1"/>
      </xdr:nvSpPr>
      <xdr:spPr>
        <a:xfrm>
          <a:off x="8515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54" name="n_3aveValue【体育館・プール】&#10;一人当たり面積">
          <a:extLst>
            <a:ext uri="{FF2B5EF4-FFF2-40B4-BE49-F238E27FC236}">
              <a16:creationId xmlns:a16="http://schemas.microsoft.com/office/drawing/2014/main" id="{B3D4D36E-2798-41C6-8863-22559C1AC271}"/>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55" name="n_4aveValue【体育館・プール】&#10;一人当たり面積">
          <a:extLst>
            <a:ext uri="{FF2B5EF4-FFF2-40B4-BE49-F238E27FC236}">
              <a16:creationId xmlns:a16="http://schemas.microsoft.com/office/drawing/2014/main" id="{A8DAD4FD-BBAA-4554-B83F-95E2751703F3}"/>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38752</xdr:rowOff>
    </xdr:from>
    <xdr:ext cx="469744" cy="259045"/>
    <xdr:sp macro="" textlink="">
      <xdr:nvSpPr>
        <xdr:cNvPr id="256" name="n_1mainValue【体育館・プール】&#10;一人当たり面積">
          <a:extLst>
            <a:ext uri="{FF2B5EF4-FFF2-40B4-BE49-F238E27FC236}">
              <a16:creationId xmlns:a16="http://schemas.microsoft.com/office/drawing/2014/main" id="{BC0C8160-F00B-4E0F-8612-30B34A7ED9A4}"/>
            </a:ext>
          </a:extLst>
        </xdr:cNvPr>
        <xdr:cNvSpPr txBox="1"/>
      </xdr:nvSpPr>
      <xdr:spPr>
        <a:xfrm>
          <a:off x="9391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6367</xdr:rowOff>
    </xdr:from>
    <xdr:ext cx="469744" cy="259045"/>
    <xdr:sp macro="" textlink="">
      <xdr:nvSpPr>
        <xdr:cNvPr id="257" name="n_2mainValue【体育館・プール】&#10;一人当たり面積">
          <a:extLst>
            <a:ext uri="{FF2B5EF4-FFF2-40B4-BE49-F238E27FC236}">
              <a16:creationId xmlns:a16="http://schemas.microsoft.com/office/drawing/2014/main" id="{75F450A5-5E00-4575-B19F-06886E60B3D5}"/>
            </a:ext>
          </a:extLst>
        </xdr:cNvPr>
        <xdr:cNvSpPr txBox="1"/>
      </xdr:nvSpPr>
      <xdr:spPr>
        <a:xfrm>
          <a:off x="8515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6367</xdr:rowOff>
    </xdr:from>
    <xdr:ext cx="469744" cy="259045"/>
    <xdr:sp macro="" textlink="">
      <xdr:nvSpPr>
        <xdr:cNvPr id="258" name="n_3mainValue【体育館・プール】&#10;一人当たり面積">
          <a:extLst>
            <a:ext uri="{FF2B5EF4-FFF2-40B4-BE49-F238E27FC236}">
              <a16:creationId xmlns:a16="http://schemas.microsoft.com/office/drawing/2014/main" id="{BE65DC90-A3F7-4BB7-933D-BAC051B5337F}"/>
            </a:ext>
          </a:extLst>
        </xdr:cNvPr>
        <xdr:cNvSpPr txBox="1"/>
      </xdr:nvSpPr>
      <xdr:spPr>
        <a:xfrm>
          <a:off x="7626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652</xdr:rowOff>
    </xdr:from>
    <xdr:ext cx="469744" cy="259045"/>
    <xdr:sp macro="" textlink="">
      <xdr:nvSpPr>
        <xdr:cNvPr id="259" name="n_4mainValue【体育館・プール】&#10;一人当たり面積">
          <a:extLst>
            <a:ext uri="{FF2B5EF4-FFF2-40B4-BE49-F238E27FC236}">
              <a16:creationId xmlns:a16="http://schemas.microsoft.com/office/drawing/2014/main" id="{A24FE86C-1540-4E1E-997B-F9B5EC7E5A82}"/>
            </a:ext>
          </a:extLst>
        </xdr:cNvPr>
        <xdr:cNvSpPr txBox="1"/>
      </xdr:nvSpPr>
      <xdr:spPr>
        <a:xfrm>
          <a:off x="6737427"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EC945AD-916D-44FC-B65F-08CCC36258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221DFAC-23FB-430F-8C53-E7F4D181CE6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558D67CE-4E0C-4AAF-AF83-33A46EAA14F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BBD6F815-52A7-429E-8823-3B91A1FA8F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89BB1A1-A4FF-4958-8F0E-0DC935EDDB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1588D04-7426-49A1-BEB0-6FC00C8962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F8380A1-0408-4A66-BF42-2819D4799E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302BAB0-C871-46C7-9724-A5265B352B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7ED5EF9-115A-48A4-B3BE-AB14F9B268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35E797C-FD15-4E85-B247-B87A7D74D6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BCB7F7C-F849-40AB-8ACA-24F66378CF5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6E090C5A-08EC-49F0-B392-557B46DCEA5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D7F43757-200F-4E9F-AD1E-07D9F62450E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7A4DC72A-295B-4F7A-8AE6-C9746703B8B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E347ED69-B43C-4311-AFE2-B1F2BA9F2CE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512C05F7-8E32-4D2A-BAF2-950FF6DF4F0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100FBF23-96FF-4FEE-9D2B-D32BDB8ED4D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9A0E94A6-582A-4D97-A9B2-F4406C46AA7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8CAB21F-6D85-48DD-8CC3-5316E86E82F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5C83F29-F7E3-4BAA-96FD-3EE1D74254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8C5BDFC0-FAB4-4466-B61E-F01963641E2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22BD97BA-5D93-4E65-A5B0-7DAA08C030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282" name="直線コネクタ 281">
          <a:extLst>
            <a:ext uri="{FF2B5EF4-FFF2-40B4-BE49-F238E27FC236}">
              <a16:creationId xmlns:a16="http://schemas.microsoft.com/office/drawing/2014/main" id="{E9B406A1-F2E6-40F3-9D77-22CA24D8A20B}"/>
            </a:ext>
          </a:extLst>
        </xdr:cNvPr>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3" name="【福祉施設】&#10;有形固定資産減価償却率最小値テキスト">
          <a:extLst>
            <a:ext uri="{FF2B5EF4-FFF2-40B4-BE49-F238E27FC236}">
              <a16:creationId xmlns:a16="http://schemas.microsoft.com/office/drawing/2014/main" id="{4164034A-C62B-4782-A5A6-DF5EF80C00B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a:extLst>
            <a:ext uri="{FF2B5EF4-FFF2-40B4-BE49-F238E27FC236}">
              <a16:creationId xmlns:a16="http://schemas.microsoft.com/office/drawing/2014/main" id="{5AD1C344-A2D8-4FCE-80BA-34257A8083BB}"/>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8490CAF3-4CB0-49DC-A623-26321115FA4F}"/>
            </a:ext>
          </a:extLst>
        </xdr:cNvPr>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286" name="直線コネクタ 285">
          <a:extLst>
            <a:ext uri="{FF2B5EF4-FFF2-40B4-BE49-F238E27FC236}">
              <a16:creationId xmlns:a16="http://schemas.microsoft.com/office/drawing/2014/main" id="{C7914B85-9849-4379-857A-68BDDAC49362}"/>
            </a:ext>
          </a:extLst>
        </xdr:cNvPr>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289360A5-DB50-4162-9DF6-C1E5E8E7AA3D}"/>
            </a:ext>
          </a:extLst>
        </xdr:cNvPr>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8" name="フローチャート: 判断 287">
          <a:extLst>
            <a:ext uri="{FF2B5EF4-FFF2-40B4-BE49-F238E27FC236}">
              <a16:creationId xmlns:a16="http://schemas.microsoft.com/office/drawing/2014/main" id="{0FFC99D8-7AB0-4841-B16E-E7CC822EFEA4}"/>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289" name="フローチャート: 判断 288">
          <a:extLst>
            <a:ext uri="{FF2B5EF4-FFF2-40B4-BE49-F238E27FC236}">
              <a16:creationId xmlns:a16="http://schemas.microsoft.com/office/drawing/2014/main" id="{C92273D5-E267-4C23-ACF1-53A2DB1E23F3}"/>
            </a:ext>
          </a:extLst>
        </xdr:cNvPr>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0" name="フローチャート: 判断 289">
          <a:extLst>
            <a:ext uri="{FF2B5EF4-FFF2-40B4-BE49-F238E27FC236}">
              <a16:creationId xmlns:a16="http://schemas.microsoft.com/office/drawing/2014/main" id="{2C261E83-1270-4597-AAFC-D48AAFA5F9FC}"/>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291" name="フローチャート: 判断 290">
          <a:extLst>
            <a:ext uri="{FF2B5EF4-FFF2-40B4-BE49-F238E27FC236}">
              <a16:creationId xmlns:a16="http://schemas.microsoft.com/office/drawing/2014/main" id="{2EE1AC5B-2FC9-4D86-AA35-1A839E6E840D}"/>
            </a:ext>
          </a:extLst>
        </xdr:cNvPr>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292" name="フローチャート: 判断 291">
          <a:extLst>
            <a:ext uri="{FF2B5EF4-FFF2-40B4-BE49-F238E27FC236}">
              <a16:creationId xmlns:a16="http://schemas.microsoft.com/office/drawing/2014/main" id="{DF34B152-B050-4F99-9B50-3CD12E8451F1}"/>
            </a:ext>
          </a:extLst>
        </xdr:cNvPr>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D1802AB-3F03-4D99-A63D-6CE96EA308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7109B14-B8BE-4F45-8F86-CA937DBDF2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C4CEDDB-7B6B-4882-B9E9-D77A76FED8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FBA7F90-8FAA-4278-897C-C20888B5D68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395A58B-A36D-4097-B0E2-07FA5CA856F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154178</xdr:rowOff>
    </xdr:from>
    <xdr:to>
      <xdr:col>24</xdr:col>
      <xdr:colOff>114300</xdr:colOff>
      <xdr:row>80</xdr:row>
      <xdr:rowOff>84328</xdr:rowOff>
    </xdr:to>
    <xdr:sp macro="" textlink="">
      <xdr:nvSpPr>
        <xdr:cNvPr id="298" name="楕円 297">
          <a:extLst>
            <a:ext uri="{FF2B5EF4-FFF2-40B4-BE49-F238E27FC236}">
              <a16:creationId xmlns:a16="http://schemas.microsoft.com/office/drawing/2014/main" id="{334EB2EA-D8D0-4405-9B06-953EA963DE37}"/>
            </a:ext>
          </a:extLst>
        </xdr:cNvPr>
        <xdr:cNvSpPr/>
      </xdr:nvSpPr>
      <xdr:spPr>
        <a:xfrm>
          <a:off x="45847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5605</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4C8C184D-0A64-4E14-9974-56FDDED64C62}"/>
            </a:ext>
          </a:extLst>
        </xdr:cNvPr>
        <xdr:cNvSpPr txBox="1"/>
      </xdr:nvSpPr>
      <xdr:spPr>
        <a:xfrm>
          <a:off x="4673600" y="1355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92456</xdr:rowOff>
    </xdr:from>
    <xdr:to>
      <xdr:col>20</xdr:col>
      <xdr:colOff>38100</xdr:colOff>
      <xdr:row>80</xdr:row>
      <xdr:rowOff>22606</xdr:rowOff>
    </xdr:to>
    <xdr:sp macro="" textlink="">
      <xdr:nvSpPr>
        <xdr:cNvPr id="300" name="楕円 299">
          <a:extLst>
            <a:ext uri="{FF2B5EF4-FFF2-40B4-BE49-F238E27FC236}">
              <a16:creationId xmlns:a16="http://schemas.microsoft.com/office/drawing/2014/main" id="{88B9E542-F5A9-4F78-97B5-40AF6201581E}"/>
            </a:ext>
          </a:extLst>
        </xdr:cNvPr>
        <xdr:cNvSpPr/>
      </xdr:nvSpPr>
      <xdr:spPr>
        <a:xfrm>
          <a:off x="3746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143256</xdr:rowOff>
    </xdr:from>
    <xdr:to>
      <xdr:col>24</xdr:col>
      <xdr:colOff>63500</xdr:colOff>
      <xdr:row>80</xdr:row>
      <xdr:rowOff>33528</xdr:rowOff>
    </xdr:to>
    <xdr:cxnSp macro="">
      <xdr:nvCxnSpPr>
        <xdr:cNvPr id="301" name="直線コネクタ 300">
          <a:extLst>
            <a:ext uri="{FF2B5EF4-FFF2-40B4-BE49-F238E27FC236}">
              <a16:creationId xmlns:a16="http://schemas.microsoft.com/office/drawing/2014/main" id="{82A23881-3A81-437E-BA93-68EBE46A76CE}"/>
            </a:ext>
          </a:extLst>
        </xdr:cNvPr>
        <xdr:cNvCxnSpPr/>
      </xdr:nvCxnSpPr>
      <xdr:spPr>
        <a:xfrm>
          <a:off x="3797300" y="1368780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28448</xdr:rowOff>
    </xdr:from>
    <xdr:to>
      <xdr:col>15</xdr:col>
      <xdr:colOff>101600</xdr:colOff>
      <xdr:row>79</xdr:row>
      <xdr:rowOff>130048</xdr:rowOff>
    </xdr:to>
    <xdr:sp macro="" textlink="">
      <xdr:nvSpPr>
        <xdr:cNvPr id="302" name="楕円 301">
          <a:extLst>
            <a:ext uri="{FF2B5EF4-FFF2-40B4-BE49-F238E27FC236}">
              <a16:creationId xmlns:a16="http://schemas.microsoft.com/office/drawing/2014/main" id="{A606144B-96B7-4E2E-9D24-ED4D2FC4D4BE}"/>
            </a:ext>
          </a:extLst>
        </xdr:cNvPr>
        <xdr:cNvSpPr/>
      </xdr:nvSpPr>
      <xdr:spPr>
        <a:xfrm>
          <a:off x="2857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79248</xdr:rowOff>
    </xdr:from>
    <xdr:to>
      <xdr:col>19</xdr:col>
      <xdr:colOff>177800</xdr:colOff>
      <xdr:row>79</xdr:row>
      <xdr:rowOff>143256</xdr:rowOff>
    </xdr:to>
    <xdr:cxnSp macro="">
      <xdr:nvCxnSpPr>
        <xdr:cNvPr id="303" name="直線コネクタ 302">
          <a:extLst>
            <a:ext uri="{FF2B5EF4-FFF2-40B4-BE49-F238E27FC236}">
              <a16:creationId xmlns:a16="http://schemas.microsoft.com/office/drawing/2014/main" id="{54ACB8C0-5EE3-4DF1-8380-41F8F47A5D46}"/>
            </a:ext>
          </a:extLst>
        </xdr:cNvPr>
        <xdr:cNvCxnSpPr/>
      </xdr:nvCxnSpPr>
      <xdr:spPr>
        <a:xfrm>
          <a:off x="2908300" y="1362379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55880</xdr:rowOff>
    </xdr:from>
    <xdr:to>
      <xdr:col>10</xdr:col>
      <xdr:colOff>165100</xdr:colOff>
      <xdr:row>79</xdr:row>
      <xdr:rowOff>157480</xdr:rowOff>
    </xdr:to>
    <xdr:sp macro="" textlink="">
      <xdr:nvSpPr>
        <xdr:cNvPr id="304" name="楕円 303">
          <a:extLst>
            <a:ext uri="{FF2B5EF4-FFF2-40B4-BE49-F238E27FC236}">
              <a16:creationId xmlns:a16="http://schemas.microsoft.com/office/drawing/2014/main" id="{55A64ADE-97BB-478E-89D6-AE20EE4277CB}"/>
            </a:ext>
          </a:extLst>
        </xdr:cNvPr>
        <xdr:cNvSpPr/>
      </xdr:nvSpPr>
      <xdr:spPr>
        <a:xfrm>
          <a:off x="1968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79248</xdr:rowOff>
    </xdr:from>
    <xdr:to>
      <xdr:col>15</xdr:col>
      <xdr:colOff>50800</xdr:colOff>
      <xdr:row>79</xdr:row>
      <xdr:rowOff>106680</xdr:rowOff>
    </xdr:to>
    <xdr:cxnSp macro="">
      <xdr:nvCxnSpPr>
        <xdr:cNvPr id="305" name="直線コネクタ 304">
          <a:extLst>
            <a:ext uri="{FF2B5EF4-FFF2-40B4-BE49-F238E27FC236}">
              <a16:creationId xmlns:a16="http://schemas.microsoft.com/office/drawing/2014/main" id="{D3AC918B-4BEC-4725-949A-6DCD19ACBE48}"/>
            </a:ext>
          </a:extLst>
        </xdr:cNvPr>
        <xdr:cNvCxnSpPr/>
      </xdr:nvCxnSpPr>
      <xdr:spPr>
        <a:xfrm flipV="1">
          <a:off x="2019300" y="1362379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83313</xdr:rowOff>
    </xdr:from>
    <xdr:to>
      <xdr:col>6</xdr:col>
      <xdr:colOff>38100</xdr:colOff>
      <xdr:row>80</xdr:row>
      <xdr:rowOff>13463</xdr:rowOff>
    </xdr:to>
    <xdr:sp macro="" textlink="">
      <xdr:nvSpPr>
        <xdr:cNvPr id="306" name="楕円 305">
          <a:extLst>
            <a:ext uri="{FF2B5EF4-FFF2-40B4-BE49-F238E27FC236}">
              <a16:creationId xmlns:a16="http://schemas.microsoft.com/office/drawing/2014/main" id="{A9979705-9E69-4AEC-864E-F23BDB5F8E7B}"/>
            </a:ext>
          </a:extLst>
        </xdr:cNvPr>
        <xdr:cNvSpPr/>
      </xdr:nvSpPr>
      <xdr:spPr>
        <a:xfrm>
          <a:off x="1079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106680</xdr:rowOff>
    </xdr:from>
    <xdr:to>
      <xdr:col>10</xdr:col>
      <xdr:colOff>114300</xdr:colOff>
      <xdr:row>79</xdr:row>
      <xdr:rowOff>134113</xdr:rowOff>
    </xdr:to>
    <xdr:cxnSp macro="">
      <xdr:nvCxnSpPr>
        <xdr:cNvPr id="307" name="直線コネクタ 306">
          <a:extLst>
            <a:ext uri="{FF2B5EF4-FFF2-40B4-BE49-F238E27FC236}">
              <a16:creationId xmlns:a16="http://schemas.microsoft.com/office/drawing/2014/main" id="{B8FB832A-04E7-4BB4-88A9-30BCFCA45D24}"/>
            </a:ext>
          </a:extLst>
        </xdr:cNvPr>
        <xdr:cNvCxnSpPr/>
      </xdr:nvCxnSpPr>
      <xdr:spPr>
        <a:xfrm flipV="1">
          <a:off x="1130300" y="1365123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105173</xdr:rowOff>
    </xdr:from>
    <xdr:ext cx="405111" cy="259045"/>
    <xdr:sp macro="" textlink="">
      <xdr:nvSpPr>
        <xdr:cNvPr id="308" name="n_1aveValue【福祉施設】&#10;有形固定資産減価償却率">
          <a:extLst>
            <a:ext uri="{FF2B5EF4-FFF2-40B4-BE49-F238E27FC236}">
              <a16:creationId xmlns:a16="http://schemas.microsoft.com/office/drawing/2014/main" id="{BD26A03B-A77E-41AE-9998-B7C34FD2D1C9}"/>
            </a:ext>
          </a:extLst>
        </xdr:cNvPr>
        <xdr:cNvSpPr txBox="1"/>
      </xdr:nvSpPr>
      <xdr:spPr>
        <a:xfrm>
          <a:off x="35820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09" name="n_2aveValue【福祉施設】&#10;有形固定資産減価償却率">
          <a:extLst>
            <a:ext uri="{FF2B5EF4-FFF2-40B4-BE49-F238E27FC236}">
              <a16:creationId xmlns:a16="http://schemas.microsoft.com/office/drawing/2014/main" id="{FEFB186F-F2FD-4AF1-B5E7-BDD227D7AFCA}"/>
            </a:ext>
          </a:extLst>
        </xdr:cNvPr>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123462</xdr:rowOff>
    </xdr:from>
    <xdr:ext cx="405111" cy="259045"/>
    <xdr:sp macro="" textlink="">
      <xdr:nvSpPr>
        <xdr:cNvPr id="310" name="n_3aveValue【福祉施設】&#10;有形固定資産減価償却率">
          <a:extLst>
            <a:ext uri="{FF2B5EF4-FFF2-40B4-BE49-F238E27FC236}">
              <a16:creationId xmlns:a16="http://schemas.microsoft.com/office/drawing/2014/main" id="{FDD05808-7D30-46D0-BF27-B9ABD04DAE36}"/>
            </a:ext>
          </a:extLst>
        </xdr:cNvPr>
        <xdr:cNvSpPr txBox="1"/>
      </xdr:nvSpPr>
      <xdr:spPr>
        <a:xfrm>
          <a:off x="1816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93742</xdr:rowOff>
    </xdr:from>
    <xdr:ext cx="405111" cy="259045"/>
    <xdr:sp macro="" textlink="">
      <xdr:nvSpPr>
        <xdr:cNvPr id="311" name="n_4aveValue【福祉施設】&#10;有形固定資産減価償却率">
          <a:extLst>
            <a:ext uri="{FF2B5EF4-FFF2-40B4-BE49-F238E27FC236}">
              <a16:creationId xmlns:a16="http://schemas.microsoft.com/office/drawing/2014/main" id="{FEC8FEB2-EF72-4EB2-8806-9C21CBA023E0}"/>
            </a:ext>
          </a:extLst>
        </xdr:cNvPr>
        <xdr:cNvSpPr txBox="1"/>
      </xdr:nvSpPr>
      <xdr:spPr>
        <a:xfrm>
          <a:off x="927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39133</xdr:rowOff>
    </xdr:from>
    <xdr:ext cx="405111" cy="259045"/>
    <xdr:sp macro="" textlink="">
      <xdr:nvSpPr>
        <xdr:cNvPr id="312" name="n_1mainValue【福祉施設】&#10;有形固定資産減価償却率">
          <a:extLst>
            <a:ext uri="{FF2B5EF4-FFF2-40B4-BE49-F238E27FC236}">
              <a16:creationId xmlns:a16="http://schemas.microsoft.com/office/drawing/2014/main" id="{F1AE74EA-EF53-4705-9348-09A1F3078268}"/>
            </a:ext>
          </a:extLst>
        </xdr:cNvPr>
        <xdr:cNvSpPr txBox="1"/>
      </xdr:nvSpPr>
      <xdr:spPr>
        <a:xfrm>
          <a:off x="35820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146575</xdr:rowOff>
    </xdr:from>
    <xdr:ext cx="405111" cy="259045"/>
    <xdr:sp macro="" textlink="">
      <xdr:nvSpPr>
        <xdr:cNvPr id="313" name="n_2mainValue【福祉施設】&#10;有形固定資産減価償却率">
          <a:extLst>
            <a:ext uri="{FF2B5EF4-FFF2-40B4-BE49-F238E27FC236}">
              <a16:creationId xmlns:a16="http://schemas.microsoft.com/office/drawing/2014/main" id="{36176F4B-2962-4B19-8E24-19AB04150DEC}"/>
            </a:ext>
          </a:extLst>
        </xdr:cNvPr>
        <xdr:cNvSpPr txBox="1"/>
      </xdr:nvSpPr>
      <xdr:spPr>
        <a:xfrm>
          <a:off x="2705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2557</xdr:rowOff>
    </xdr:from>
    <xdr:ext cx="405111" cy="259045"/>
    <xdr:sp macro="" textlink="">
      <xdr:nvSpPr>
        <xdr:cNvPr id="314" name="n_3mainValue【福祉施設】&#10;有形固定資産減価償却率">
          <a:extLst>
            <a:ext uri="{FF2B5EF4-FFF2-40B4-BE49-F238E27FC236}">
              <a16:creationId xmlns:a16="http://schemas.microsoft.com/office/drawing/2014/main" id="{94A39B53-DF6D-4E77-A2D5-3C416CCA8850}"/>
            </a:ext>
          </a:extLst>
        </xdr:cNvPr>
        <xdr:cNvSpPr txBox="1"/>
      </xdr:nvSpPr>
      <xdr:spPr>
        <a:xfrm>
          <a:off x="1816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29990</xdr:rowOff>
    </xdr:from>
    <xdr:ext cx="405111" cy="259045"/>
    <xdr:sp macro="" textlink="">
      <xdr:nvSpPr>
        <xdr:cNvPr id="315" name="n_4mainValue【福祉施設】&#10;有形固定資産減価償却率">
          <a:extLst>
            <a:ext uri="{FF2B5EF4-FFF2-40B4-BE49-F238E27FC236}">
              <a16:creationId xmlns:a16="http://schemas.microsoft.com/office/drawing/2014/main" id="{F65DB422-3924-4A48-A287-89B66FE835D4}"/>
            </a:ext>
          </a:extLst>
        </xdr:cNvPr>
        <xdr:cNvSpPr txBox="1"/>
      </xdr:nvSpPr>
      <xdr:spPr>
        <a:xfrm>
          <a:off x="927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3A77DA39-B324-4DA6-9B5B-91095C3A7C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42FED2DD-9D83-4C64-B504-477B7AC05B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95290B2F-C7D6-46AD-990D-5AD8147282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AADA4519-0752-4618-9C17-725BD2E2B29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D18DD0B4-FE90-4A3C-9028-E54B6324553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3C2A7F6D-618F-4674-87F9-B3F5D33ABC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EDC6C360-4CF8-445F-927E-D16C5D39F5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71F21069-F66C-4F59-9741-30599B3D6B5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8B0DF0AB-FF95-475B-AB9D-CEDC80FC5C6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347E9BE4-45F9-486A-AE7C-90CB39F2ECF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29C1BA25-2D02-4AE2-8D0B-C37BC99492E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39EEDAA2-AB2A-4091-B111-11CCED07C77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22853AC3-6E17-48BE-9277-B8D75ED85D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6392149F-8821-46C2-ABDE-A6F6865211A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48E12FE5-6977-4B72-BAB1-5AAECB24502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BD609A6C-0CC2-4DAB-B753-25A554C9608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E1EA166-4ECB-4F74-BE7E-4E50F702DF0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5DCCC83F-7819-41A2-81F5-5A141252F0E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6D66B1FE-A72E-4F37-8588-21D885D3773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9C6AC2E6-564A-43A2-9818-154C79DE1C5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BD19A3FF-C9E8-471A-B926-3A3BBE6790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DFA02FCC-0F73-45FD-9DC7-5FA52E901BB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FCF93765-1133-4FAB-B8A2-8C3E3734A6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D8531BF5-8190-4ECB-AA31-5D3229F1F5A6}"/>
            </a:ext>
          </a:extLst>
        </xdr:cNvPr>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福祉施設】&#10;一人当たり面積最小値テキスト">
          <a:extLst>
            <a:ext uri="{FF2B5EF4-FFF2-40B4-BE49-F238E27FC236}">
              <a16:creationId xmlns:a16="http://schemas.microsoft.com/office/drawing/2014/main" id="{8055B01D-020A-409E-9B26-9476B0501FB3}"/>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E32A2B24-FB27-41F3-9EEB-3F12E45601BE}"/>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342" name="【福祉施設】&#10;一人当たり面積最大値テキスト">
          <a:extLst>
            <a:ext uri="{FF2B5EF4-FFF2-40B4-BE49-F238E27FC236}">
              <a16:creationId xmlns:a16="http://schemas.microsoft.com/office/drawing/2014/main" id="{BE253494-EAC0-4FEE-B3A2-8F3FA7611465}"/>
            </a:ext>
          </a:extLst>
        </xdr:cNvPr>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343" name="直線コネクタ 342">
          <a:extLst>
            <a:ext uri="{FF2B5EF4-FFF2-40B4-BE49-F238E27FC236}">
              <a16:creationId xmlns:a16="http://schemas.microsoft.com/office/drawing/2014/main" id="{8668C038-7AC6-4A6A-8B6D-F2CB5289F4C4}"/>
            </a:ext>
          </a:extLst>
        </xdr:cNvPr>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xdr:rowOff>
    </xdr:from>
    <xdr:ext cx="469744" cy="259045"/>
    <xdr:sp macro="" textlink="">
      <xdr:nvSpPr>
        <xdr:cNvPr id="344" name="【福祉施設】&#10;一人当たり面積平均値テキスト">
          <a:extLst>
            <a:ext uri="{FF2B5EF4-FFF2-40B4-BE49-F238E27FC236}">
              <a16:creationId xmlns:a16="http://schemas.microsoft.com/office/drawing/2014/main" id="{AF79ED46-5587-4876-B2E1-6D98CFEB4996}"/>
            </a:ext>
          </a:extLst>
        </xdr:cNvPr>
        <xdr:cNvSpPr txBox="1"/>
      </xdr:nvSpPr>
      <xdr:spPr>
        <a:xfrm>
          <a:off x="10515600" y="1440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45" name="フローチャート: 判断 344">
          <a:extLst>
            <a:ext uri="{FF2B5EF4-FFF2-40B4-BE49-F238E27FC236}">
              <a16:creationId xmlns:a16="http://schemas.microsoft.com/office/drawing/2014/main" id="{7DAC90D1-8B4A-4286-95F8-BB92C70705E4}"/>
            </a:ext>
          </a:extLst>
        </xdr:cNvPr>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6" name="フローチャート: 判断 345">
          <a:extLst>
            <a:ext uri="{FF2B5EF4-FFF2-40B4-BE49-F238E27FC236}">
              <a16:creationId xmlns:a16="http://schemas.microsoft.com/office/drawing/2014/main" id="{7C67DFBF-F6E3-4D3B-AEA5-908052D3C585}"/>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347" name="フローチャート: 判断 346">
          <a:extLst>
            <a:ext uri="{FF2B5EF4-FFF2-40B4-BE49-F238E27FC236}">
              <a16:creationId xmlns:a16="http://schemas.microsoft.com/office/drawing/2014/main" id="{A1CE051D-BB32-452D-9DA4-732931976C55}"/>
            </a:ext>
          </a:extLst>
        </xdr:cNvPr>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48" name="フローチャート: 判断 347">
          <a:extLst>
            <a:ext uri="{FF2B5EF4-FFF2-40B4-BE49-F238E27FC236}">
              <a16:creationId xmlns:a16="http://schemas.microsoft.com/office/drawing/2014/main" id="{99F7524D-79BB-47DD-88B4-F0C1C90FF447}"/>
            </a:ext>
          </a:extLst>
        </xdr:cNvPr>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49" name="フローチャート: 判断 348">
          <a:extLst>
            <a:ext uri="{FF2B5EF4-FFF2-40B4-BE49-F238E27FC236}">
              <a16:creationId xmlns:a16="http://schemas.microsoft.com/office/drawing/2014/main" id="{4FC76147-5645-4E2F-B864-5B13BAAD181E}"/>
            </a:ext>
          </a:extLst>
        </xdr:cNvPr>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394BC61-53D7-47B3-BB30-7758673B3D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5147353-FC68-4AA1-BB10-ACC9F6EB9A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1618BB8-9FC3-4F73-A0BC-E71A1A8ADB6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5B3DC93-5925-47FB-8940-18E4FF58B8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33DDCDE-8796-423C-8BB2-CA9E22A592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59689</xdr:rowOff>
    </xdr:from>
    <xdr:to>
      <xdr:col>55</xdr:col>
      <xdr:colOff>50800</xdr:colOff>
      <xdr:row>83</xdr:row>
      <xdr:rowOff>161289</xdr:rowOff>
    </xdr:to>
    <xdr:sp macro="" textlink="">
      <xdr:nvSpPr>
        <xdr:cNvPr id="355" name="楕円 354">
          <a:extLst>
            <a:ext uri="{FF2B5EF4-FFF2-40B4-BE49-F238E27FC236}">
              <a16:creationId xmlns:a16="http://schemas.microsoft.com/office/drawing/2014/main" id="{DA0EE95A-0101-41C9-939A-E95CF907EF00}"/>
            </a:ext>
          </a:extLst>
        </xdr:cNvPr>
        <xdr:cNvSpPr/>
      </xdr:nvSpPr>
      <xdr:spPr>
        <a:xfrm>
          <a:off x="10426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82566</xdr:rowOff>
    </xdr:from>
    <xdr:ext cx="469744" cy="259045"/>
    <xdr:sp macro="" textlink="">
      <xdr:nvSpPr>
        <xdr:cNvPr id="356" name="【福祉施設】&#10;一人当たり面積該当値テキスト">
          <a:extLst>
            <a:ext uri="{FF2B5EF4-FFF2-40B4-BE49-F238E27FC236}">
              <a16:creationId xmlns:a16="http://schemas.microsoft.com/office/drawing/2014/main" id="{3D87310C-7133-4704-A788-6C161D7F8AF4}"/>
            </a:ext>
          </a:extLst>
        </xdr:cNvPr>
        <xdr:cNvSpPr txBox="1"/>
      </xdr:nvSpPr>
      <xdr:spPr>
        <a:xfrm>
          <a:off x="10515600"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59689</xdr:rowOff>
    </xdr:from>
    <xdr:to>
      <xdr:col>50</xdr:col>
      <xdr:colOff>165100</xdr:colOff>
      <xdr:row>83</xdr:row>
      <xdr:rowOff>161289</xdr:rowOff>
    </xdr:to>
    <xdr:sp macro="" textlink="">
      <xdr:nvSpPr>
        <xdr:cNvPr id="357" name="楕円 356">
          <a:extLst>
            <a:ext uri="{FF2B5EF4-FFF2-40B4-BE49-F238E27FC236}">
              <a16:creationId xmlns:a16="http://schemas.microsoft.com/office/drawing/2014/main" id="{A579A7C0-A077-44FC-AEEB-62BB03324E47}"/>
            </a:ext>
          </a:extLst>
        </xdr:cNvPr>
        <xdr:cNvSpPr/>
      </xdr:nvSpPr>
      <xdr:spPr>
        <a:xfrm>
          <a:off x="9588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110489</xdr:rowOff>
    </xdr:from>
    <xdr:to>
      <xdr:col>55</xdr:col>
      <xdr:colOff>0</xdr:colOff>
      <xdr:row>83</xdr:row>
      <xdr:rowOff>110489</xdr:rowOff>
    </xdr:to>
    <xdr:cxnSp macro="">
      <xdr:nvCxnSpPr>
        <xdr:cNvPr id="358" name="直線コネクタ 357">
          <a:extLst>
            <a:ext uri="{FF2B5EF4-FFF2-40B4-BE49-F238E27FC236}">
              <a16:creationId xmlns:a16="http://schemas.microsoft.com/office/drawing/2014/main" id="{A1A919AC-EF1C-433A-929E-387C41F34DFB}"/>
            </a:ext>
          </a:extLst>
        </xdr:cNvPr>
        <xdr:cNvCxnSpPr/>
      </xdr:nvCxnSpPr>
      <xdr:spPr>
        <a:xfrm>
          <a:off x="9639300" y="14340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59689</xdr:rowOff>
    </xdr:from>
    <xdr:to>
      <xdr:col>46</xdr:col>
      <xdr:colOff>38100</xdr:colOff>
      <xdr:row>83</xdr:row>
      <xdr:rowOff>161289</xdr:rowOff>
    </xdr:to>
    <xdr:sp macro="" textlink="">
      <xdr:nvSpPr>
        <xdr:cNvPr id="359" name="楕円 358">
          <a:extLst>
            <a:ext uri="{FF2B5EF4-FFF2-40B4-BE49-F238E27FC236}">
              <a16:creationId xmlns:a16="http://schemas.microsoft.com/office/drawing/2014/main" id="{4E93BEDD-05DB-43BE-A62D-9731C96869EA}"/>
            </a:ext>
          </a:extLst>
        </xdr:cNvPr>
        <xdr:cNvSpPr/>
      </xdr:nvSpPr>
      <xdr:spPr>
        <a:xfrm>
          <a:off x="869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110489</xdr:rowOff>
    </xdr:from>
    <xdr:to>
      <xdr:col>50</xdr:col>
      <xdr:colOff>114300</xdr:colOff>
      <xdr:row>83</xdr:row>
      <xdr:rowOff>110489</xdr:rowOff>
    </xdr:to>
    <xdr:cxnSp macro="">
      <xdr:nvCxnSpPr>
        <xdr:cNvPr id="360" name="直線コネクタ 359">
          <a:extLst>
            <a:ext uri="{FF2B5EF4-FFF2-40B4-BE49-F238E27FC236}">
              <a16:creationId xmlns:a16="http://schemas.microsoft.com/office/drawing/2014/main" id="{E5CB5614-AEC0-4E27-87AA-26B84C8148B3}"/>
            </a:ext>
          </a:extLst>
        </xdr:cNvPr>
        <xdr:cNvCxnSpPr/>
      </xdr:nvCxnSpPr>
      <xdr:spPr>
        <a:xfrm>
          <a:off x="8750300" y="14340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59689</xdr:rowOff>
    </xdr:from>
    <xdr:to>
      <xdr:col>41</xdr:col>
      <xdr:colOff>101600</xdr:colOff>
      <xdr:row>83</xdr:row>
      <xdr:rowOff>161289</xdr:rowOff>
    </xdr:to>
    <xdr:sp macro="" textlink="">
      <xdr:nvSpPr>
        <xdr:cNvPr id="361" name="楕円 360">
          <a:extLst>
            <a:ext uri="{FF2B5EF4-FFF2-40B4-BE49-F238E27FC236}">
              <a16:creationId xmlns:a16="http://schemas.microsoft.com/office/drawing/2014/main" id="{8DCE7A34-CF56-4670-956F-6F93C7BD7085}"/>
            </a:ext>
          </a:extLst>
        </xdr:cNvPr>
        <xdr:cNvSpPr/>
      </xdr:nvSpPr>
      <xdr:spPr>
        <a:xfrm>
          <a:off x="781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110489</xdr:rowOff>
    </xdr:from>
    <xdr:to>
      <xdr:col>45</xdr:col>
      <xdr:colOff>177800</xdr:colOff>
      <xdr:row>83</xdr:row>
      <xdr:rowOff>110489</xdr:rowOff>
    </xdr:to>
    <xdr:cxnSp macro="">
      <xdr:nvCxnSpPr>
        <xdr:cNvPr id="362" name="直線コネクタ 361">
          <a:extLst>
            <a:ext uri="{FF2B5EF4-FFF2-40B4-BE49-F238E27FC236}">
              <a16:creationId xmlns:a16="http://schemas.microsoft.com/office/drawing/2014/main" id="{98FF0A4E-072E-4B29-8419-A3D0B351910A}"/>
            </a:ext>
          </a:extLst>
        </xdr:cNvPr>
        <xdr:cNvCxnSpPr/>
      </xdr:nvCxnSpPr>
      <xdr:spPr>
        <a:xfrm>
          <a:off x="7861300" y="14340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63" name="楕円 362">
          <a:extLst>
            <a:ext uri="{FF2B5EF4-FFF2-40B4-BE49-F238E27FC236}">
              <a16:creationId xmlns:a16="http://schemas.microsoft.com/office/drawing/2014/main" id="{ECA6F423-A90B-4790-9576-959C2877B653}"/>
            </a:ext>
          </a:extLst>
        </xdr:cNvPr>
        <xdr:cNvSpPr/>
      </xdr:nvSpPr>
      <xdr:spPr>
        <a:xfrm>
          <a:off x="692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106680</xdr:rowOff>
    </xdr:from>
    <xdr:to>
      <xdr:col>41</xdr:col>
      <xdr:colOff>50800</xdr:colOff>
      <xdr:row>83</xdr:row>
      <xdr:rowOff>110489</xdr:rowOff>
    </xdr:to>
    <xdr:cxnSp macro="">
      <xdr:nvCxnSpPr>
        <xdr:cNvPr id="364" name="直線コネクタ 363">
          <a:extLst>
            <a:ext uri="{FF2B5EF4-FFF2-40B4-BE49-F238E27FC236}">
              <a16:creationId xmlns:a16="http://schemas.microsoft.com/office/drawing/2014/main" id="{26CA40C6-0D80-4025-8BDB-CC625FDA8A3D}"/>
            </a:ext>
          </a:extLst>
        </xdr:cNvPr>
        <xdr:cNvCxnSpPr/>
      </xdr:nvCxnSpPr>
      <xdr:spPr>
        <a:xfrm>
          <a:off x="6972300" y="14337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5" name="n_1aveValue【福祉施設】&#10;一人当たり面積">
          <a:extLst>
            <a:ext uri="{FF2B5EF4-FFF2-40B4-BE49-F238E27FC236}">
              <a16:creationId xmlns:a16="http://schemas.microsoft.com/office/drawing/2014/main" id="{40A37F0B-A6C8-40CE-BB0B-335607C3031C}"/>
            </a:ext>
          </a:extLst>
        </xdr:cNvPr>
        <xdr:cNvSpPr txBox="1"/>
      </xdr:nvSpPr>
      <xdr:spPr>
        <a:xfrm>
          <a:off x="9391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163847</xdr:rowOff>
    </xdr:from>
    <xdr:ext cx="469744" cy="259045"/>
    <xdr:sp macro="" textlink="">
      <xdr:nvSpPr>
        <xdr:cNvPr id="366" name="n_2aveValue【福祉施設】&#10;一人当たり面積">
          <a:extLst>
            <a:ext uri="{FF2B5EF4-FFF2-40B4-BE49-F238E27FC236}">
              <a16:creationId xmlns:a16="http://schemas.microsoft.com/office/drawing/2014/main" id="{22467812-19E1-4BAD-85C5-609E2134CD00}"/>
            </a:ext>
          </a:extLst>
        </xdr:cNvPr>
        <xdr:cNvSpPr txBox="1"/>
      </xdr:nvSpPr>
      <xdr:spPr>
        <a:xfrm>
          <a:off x="8515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367" name="n_3aveValue【福祉施設】&#10;一人当たり面積">
          <a:extLst>
            <a:ext uri="{FF2B5EF4-FFF2-40B4-BE49-F238E27FC236}">
              <a16:creationId xmlns:a16="http://schemas.microsoft.com/office/drawing/2014/main" id="{154618A8-DD67-4EF7-9362-C118F79FB5B2}"/>
            </a:ext>
          </a:extLst>
        </xdr:cNvPr>
        <xdr:cNvSpPr txBox="1"/>
      </xdr:nvSpPr>
      <xdr:spPr>
        <a:xfrm>
          <a:off x="7626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68597</xdr:rowOff>
    </xdr:from>
    <xdr:ext cx="469744" cy="259045"/>
    <xdr:sp macro="" textlink="">
      <xdr:nvSpPr>
        <xdr:cNvPr id="368" name="n_4aveValue【福祉施設】&#10;一人当たり面積">
          <a:extLst>
            <a:ext uri="{FF2B5EF4-FFF2-40B4-BE49-F238E27FC236}">
              <a16:creationId xmlns:a16="http://schemas.microsoft.com/office/drawing/2014/main" id="{96EC1490-984C-4F2B-B887-BFED621FC635}"/>
            </a:ext>
          </a:extLst>
        </xdr:cNvPr>
        <xdr:cNvSpPr txBox="1"/>
      </xdr:nvSpPr>
      <xdr:spPr>
        <a:xfrm>
          <a:off x="6737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6366</xdr:rowOff>
    </xdr:from>
    <xdr:ext cx="469744" cy="259045"/>
    <xdr:sp macro="" textlink="">
      <xdr:nvSpPr>
        <xdr:cNvPr id="369" name="n_1mainValue【福祉施設】&#10;一人当たり面積">
          <a:extLst>
            <a:ext uri="{FF2B5EF4-FFF2-40B4-BE49-F238E27FC236}">
              <a16:creationId xmlns:a16="http://schemas.microsoft.com/office/drawing/2014/main" id="{EAF57ABF-0FC5-4913-A7B0-CB77AF0C0193}"/>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6366</xdr:rowOff>
    </xdr:from>
    <xdr:ext cx="469744" cy="259045"/>
    <xdr:sp macro="" textlink="">
      <xdr:nvSpPr>
        <xdr:cNvPr id="370" name="n_2mainValue【福祉施設】&#10;一人当たり面積">
          <a:extLst>
            <a:ext uri="{FF2B5EF4-FFF2-40B4-BE49-F238E27FC236}">
              <a16:creationId xmlns:a16="http://schemas.microsoft.com/office/drawing/2014/main" id="{F4AF549B-D405-4BFF-9A5F-50960F2BE22B}"/>
            </a:ext>
          </a:extLst>
        </xdr:cNvPr>
        <xdr:cNvSpPr txBox="1"/>
      </xdr:nvSpPr>
      <xdr:spPr>
        <a:xfrm>
          <a:off x="8515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1" name="n_3mainValue【福祉施設】&#10;一人当たり面積">
          <a:extLst>
            <a:ext uri="{FF2B5EF4-FFF2-40B4-BE49-F238E27FC236}">
              <a16:creationId xmlns:a16="http://schemas.microsoft.com/office/drawing/2014/main" id="{A1CDE8AD-5201-4299-AA81-CBAFE875B2CE}"/>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2" name="n_4mainValue【福祉施設】&#10;一人当たり面積">
          <a:extLst>
            <a:ext uri="{FF2B5EF4-FFF2-40B4-BE49-F238E27FC236}">
              <a16:creationId xmlns:a16="http://schemas.microsoft.com/office/drawing/2014/main" id="{9A731642-AF4B-405A-AE7D-39DAE70496EC}"/>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205E75B5-58CE-4549-B7CC-40C6065AD5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469ECA76-FE40-4B40-8B13-2816BB01AA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B7CDDD57-510F-465A-AD25-F9B322F384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E4900098-95C4-4082-AB3A-BE7F231AEDA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E7891FB1-EB25-46C7-BB5F-C83008B461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60DBA2BE-0482-418A-B89E-79ACF5D35CC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C6AE0138-BE8A-485C-9991-D12CD8950E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4D980CC7-C083-48A4-B560-A03B07718C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A9BA520F-0CF8-4F17-BA22-B71564E74C6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3069395D-ED20-4A10-ADE2-0C79EB0D0FB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4076C8D1-96FF-4372-A0A1-8F40829AC78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FF3A8A4D-A531-4B32-9A91-CBD0D5E7D86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5" name="テキスト ボックス 384">
          <a:extLst>
            <a:ext uri="{FF2B5EF4-FFF2-40B4-BE49-F238E27FC236}">
              <a16:creationId xmlns:a16="http://schemas.microsoft.com/office/drawing/2014/main" id="{11A91A38-A1BD-4954-912A-E0179D58538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16191E88-8FFF-474E-8F0C-03303E619E0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9FCBFBB6-3113-408B-B5EC-2C22717F7D6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3D91FC7E-0A77-4BE3-9897-1E0A96B562B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CD6FD80F-FD1E-4C3B-82DC-69889C6D2B1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026F0C8B-C9BE-4663-8A2F-58DAA56F233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9B850099-B015-4B3C-A30F-7B418EF7E77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A0823C2A-0A8C-4754-8CB8-770BD2F0F95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3" name="テキスト ボックス 392">
          <a:extLst>
            <a:ext uri="{FF2B5EF4-FFF2-40B4-BE49-F238E27FC236}">
              <a16:creationId xmlns:a16="http://schemas.microsoft.com/office/drawing/2014/main" id="{3131E810-2C97-40DA-B9DF-3060CC5F43E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B6A6BDE7-DCDE-4712-B40C-DC34661F318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5" name="テキスト ボックス 394">
          <a:extLst>
            <a:ext uri="{FF2B5EF4-FFF2-40B4-BE49-F238E27FC236}">
              <a16:creationId xmlns:a16="http://schemas.microsoft.com/office/drawing/2014/main" id="{EF5A9AFB-A41B-461E-9136-7D2A17F7227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F6D67E27-E4CA-41F1-9EA4-FB7A9685E4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397" name="直線コネクタ 396">
          <a:extLst>
            <a:ext uri="{FF2B5EF4-FFF2-40B4-BE49-F238E27FC236}">
              <a16:creationId xmlns:a16="http://schemas.microsoft.com/office/drawing/2014/main" id="{F4FC6FD8-2C72-48C3-B6B8-0A8BF029DD32}"/>
            </a:ext>
          </a:extLst>
        </xdr:cNvPr>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98" name="【市民会館】&#10;有形固定資産減価償却率最小値テキスト">
          <a:extLst>
            <a:ext uri="{FF2B5EF4-FFF2-40B4-BE49-F238E27FC236}">
              <a16:creationId xmlns:a16="http://schemas.microsoft.com/office/drawing/2014/main" id="{3C72CA10-7840-492A-A7C2-A155CA04639C}"/>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99" name="直線コネクタ 398">
          <a:extLst>
            <a:ext uri="{FF2B5EF4-FFF2-40B4-BE49-F238E27FC236}">
              <a16:creationId xmlns:a16="http://schemas.microsoft.com/office/drawing/2014/main" id="{F45C3DED-1CDC-417E-BFEF-3B48F65DB72B}"/>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400" name="【市民会館】&#10;有形固定資産減価償却率最大値テキスト">
          <a:extLst>
            <a:ext uri="{FF2B5EF4-FFF2-40B4-BE49-F238E27FC236}">
              <a16:creationId xmlns:a16="http://schemas.microsoft.com/office/drawing/2014/main" id="{5E2D635D-F6BD-463B-A576-E7C1A5BAD370}"/>
            </a:ext>
          </a:extLst>
        </xdr:cNvPr>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401" name="直線コネクタ 400">
          <a:extLst>
            <a:ext uri="{FF2B5EF4-FFF2-40B4-BE49-F238E27FC236}">
              <a16:creationId xmlns:a16="http://schemas.microsoft.com/office/drawing/2014/main" id="{066B75F5-D4CE-4381-8E66-E1A62E1E102B}"/>
            </a:ext>
          </a:extLst>
        </xdr:cNvPr>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C3EC7667-3CBF-41F9-B83A-AAEE37E0CF12}"/>
            </a:ext>
          </a:extLst>
        </xdr:cNvPr>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3" name="フローチャート: 判断 402">
          <a:extLst>
            <a:ext uri="{FF2B5EF4-FFF2-40B4-BE49-F238E27FC236}">
              <a16:creationId xmlns:a16="http://schemas.microsoft.com/office/drawing/2014/main" id="{95EC055C-5976-4E55-A2D6-2B9D032B24C1}"/>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404" name="フローチャート: 判断 403">
          <a:extLst>
            <a:ext uri="{FF2B5EF4-FFF2-40B4-BE49-F238E27FC236}">
              <a16:creationId xmlns:a16="http://schemas.microsoft.com/office/drawing/2014/main" id="{E097F135-C6D3-40DA-84C6-8D2C245961D9}"/>
            </a:ext>
          </a:extLst>
        </xdr:cNvPr>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158750</xdr:rowOff>
    </xdr:from>
    <xdr:to>
      <xdr:col>15</xdr:col>
      <xdr:colOff>101600</xdr:colOff>
      <xdr:row>104</xdr:row>
      <xdr:rowOff>88900</xdr:rowOff>
    </xdr:to>
    <xdr:sp macro="" textlink="">
      <xdr:nvSpPr>
        <xdr:cNvPr id="405" name="フローチャート: 判断 404">
          <a:extLst>
            <a:ext uri="{FF2B5EF4-FFF2-40B4-BE49-F238E27FC236}">
              <a16:creationId xmlns:a16="http://schemas.microsoft.com/office/drawing/2014/main" id="{55912A30-46BB-4955-853F-8AC1F0657762}"/>
            </a:ext>
          </a:extLst>
        </xdr:cNvPr>
        <xdr:cNvSpPr/>
      </xdr:nvSpPr>
      <xdr:spPr>
        <a:xfrm>
          <a:off x="2857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06" name="フローチャート: 判断 405">
          <a:extLst>
            <a:ext uri="{FF2B5EF4-FFF2-40B4-BE49-F238E27FC236}">
              <a16:creationId xmlns:a16="http://schemas.microsoft.com/office/drawing/2014/main" id="{3DF89FDC-BB9F-4F72-9584-4E2BC69BCF2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407" name="フローチャート: 判断 406">
          <a:extLst>
            <a:ext uri="{FF2B5EF4-FFF2-40B4-BE49-F238E27FC236}">
              <a16:creationId xmlns:a16="http://schemas.microsoft.com/office/drawing/2014/main" id="{2CE4D252-E3A0-4E03-A00C-2A8891EF439C}"/>
            </a:ext>
          </a:extLst>
        </xdr:cNvPr>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C9EA44AC-B32B-4D93-81D0-E572F9E4A29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2CAB753-6B01-4574-BF4F-1953C5F090F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76BB11B-B888-42D6-8CB1-95B1A383E48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BBD55F7-5E0F-463F-862D-E6606CD46DA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D8D99C6-C9C5-4D9D-AB69-FF6B00E2359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413" name="楕円 412">
          <a:extLst>
            <a:ext uri="{FF2B5EF4-FFF2-40B4-BE49-F238E27FC236}">
              <a16:creationId xmlns:a16="http://schemas.microsoft.com/office/drawing/2014/main" id="{2A01690F-D159-426D-B44B-193ABFA0CEB2}"/>
            </a:ext>
          </a:extLst>
        </xdr:cNvPr>
        <xdr:cNvSpPr/>
      </xdr:nvSpPr>
      <xdr:spPr>
        <a:xfrm>
          <a:off x="4584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156227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B1A086BA-E12D-4534-BD2E-70252D62F6C0}"/>
            </a:ext>
          </a:extLst>
        </xdr:cNvPr>
        <xdr:cNvSpPr txBox="1"/>
      </xdr:nvSpPr>
      <xdr:spPr>
        <a:xfrm>
          <a:off x="46736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415" name="楕円 414">
          <a:extLst>
            <a:ext uri="{FF2B5EF4-FFF2-40B4-BE49-F238E27FC236}">
              <a16:creationId xmlns:a16="http://schemas.microsoft.com/office/drawing/2014/main" id="{F897B93D-A47A-4BDF-8FAC-BD39697CFE01}"/>
            </a:ext>
          </a:extLst>
        </xdr:cNvPr>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57150</xdr:rowOff>
    </xdr:to>
    <xdr:cxnSp macro="">
      <xdr:nvCxnSpPr>
        <xdr:cNvPr id="416" name="直線コネクタ 415">
          <a:extLst>
            <a:ext uri="{FF2B5EF4-FFF2-40B4-BE49-F238E27FC236}">
              <a16:creationId xmlns:a16="http://schemas.microsoft.com/office/drawing/2014/main" id="{C5267AE8-588D-4940-B8B4-3648038FA3E3}"/>
            </a:ext>
          </a:extLst>
        </xdr:cNvPr>
        <xdr:cNvCxnSpPr/>
      </xdr:nvCxnSpPr>
      <xdr:spPr>
        <a:xfrm>
          <a:off x="3797300" y="18021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101600</xdr:rowOff>
    </xdr:from>
    <xdr:to>
      <xdr:col>15</xdr:col>
      <xdr:colOff>101600</xdr:colOff>
      <xdr:row>105</xdr:row>
      <xdr:rowOff>31750</xdr:rowOff>
    </xdr:to>
    <xdr:sp macro="" textlink="">
      <xdr:nvSpPr>
        <xdr:cNvPr id="417" name="楕円 416">
          <a:extLst>
            <a:ext uri="{FF2B5EF4-FFF2-40B4-BE49-F238E27FC236}">
              <a16:creationId xmlns:a16="http://schemas.microsoft.com/office/drawing/2014/main" id="{FB202101-4466-4EE8-A002-52D3B7030BD8}"/>
            </a:ext>
          </a:extLst>
        </xdr:cNvPr>
        <xdr:cNvSpPr/>
      </xdr:nvSpPr>
      <xdr:spPr>
        <a:xfrm>
          <a:off x="2857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152400</xdr:rowOff>
    </xdr:from>
    <xdr:to>
      <xdr:col>19</xdr:col>
      <xdr:colOff>177800</xdr:colOff>
      <xdr:row>105</xdr:row>
      <xdr:rowOff>19050</xdr:rowOff>
    </xdr:to>
    <xdr:cxnSp macro="">
      <xdr:nvCxnSpPr>
        <xdr:cNvPr id="418" name="直線コネクタ 417">
          <a:extLst>
            <a:ext uri="{FF2B5EF4-FFF2-40B4-BE49-F238E27FC236}">
              <a16:creationId xmlns:a16="http://schemas.microsoft.com/office/drawing/2014/main" id="{E7822858-09CF-414E-8FB0-8FDB37428C7B}"/>
            </a:ext>
          </a:extLst>
        </xdr:cNvPr>
        <xdr:cNvCxnSpPr/>
      </xdr:nvCxnSpPr>
      <xdr:spPr>
        <a:xfrm>
          <a:off x="2908300" y="1798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63500</xdr:rowOff>
    </xdr:from>
    <xdr:to>
      <xdr:col>10</xdr:col>
      <xdr:colOff>165100</xdr:colOff>
      <xdr:row>104</xdr:row>
      <xdr:rowOff>165100</xdr:rowOff>
    </xdr:to>
    <xdr:sp macro="" textlink="">
      <xdr:nvSpPr>
        <xdr:cNvPr id="419" name="楕円 418">
          <a:extLst>
            <a:ext uri="{FF2B5EF4-FFF2-40B4-BE49-F238E27FC236}">
              <a16:creationId xmlns:a16="http://schemas.microsoft.com/office/drawing/2014/main" id="{4A5A8098-61F4-4BCB-AEAD-D1037DA5B022}"/>
            </a:ext>
          </a:extLst>
        </xdr:cNvPr>
        <xdr:cNvSpPr/>
      </xdr:nvSpPr>
      <xdr:spPr>
        <a:xfrm>
          <a:off x="1968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114300</xdr:rowOff>
    </xdr:from>
    <xdr:to>
      <xdr:col>15</xdr:col>
      <xdr:colOff>50800</xdr:colOff>
      <xdr:row>104</xdr:row>
      <xdr:rowOff>152400</xdr:rowOff>
    </xdr:to>
    <xdr:cxnSp macro="">
      <xdr:nvCxnSpPr>
        <xdr:cNvPr id="420" name="直線コネクタ 419">
          <a:extLst>
            <a:ext uri="{FF2B5EF4-FFF2-40B4-BE49-F238E27FC236}">
              <a16:creationId xmlns:a16="http://schemas.microsoft.com/office/drawing/2014/main" id="{35347BEA-4500-455E-A9A8-87D3405571B2}"/>
            </a:ext>
          </a:extLst>
        </xdr:cNvPr>
        <xdr:cNvCxnSpPr/>
      </xdr:nvCxnSpPr>
      <xdr:spPr>
        <a:xfrm>
          <a:off x="2019300" y="1794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21" name="楕円 420">
          <a:extLst>
            <a:ext uri="{FF2B5EF4-FFF2-40B4-BE49-F238E27FC236}">
              <a16:creationId xmlns:a16="http://schemas.microsoft.com/office/drawing/2014/main" id="{3B90DB6D-1240-4046-A1FD-1C9BE126EEBD}"/>
            </a:ext>
          </a:extLst>
        </xdr:cNvPr>
        <xdr:cNvSpPr/>
      </xdr:nvSpPr>
      <xdr:spPr>
        <a:xfrm>
          <a:off x="1079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76200</xdr:rowOff>
    </xdr:from>
    <xdr:to>
      <xdr:col>10</xdr:col>
      <xdr:colOff>114300</xdr:colOff>
      <xdr:row>104</xdr:row>
      <xdr:rowOff>114300</xdr:rowOff>
    </xdr:to>
    <xdr:cxnSp macro="">
      <xdr:nvCxnSpPr>
        <xdr:cNvPr id="422" name="直線コネクタ 421">
          <a:extLst>
            <a:ext uri="{FF2B5EF4-FFF2-40B4-BE49-F238E27FC236}">
              <a16:creationId xmlns:a16="http://schemas.microsoft.com/office/drawing/2014/main" id="{AF90267D-B28B-4A37-B806-187D41F1B799}"/>
            </a:ext>
          </a:extLst>
        </xdr:cNvPr>
        <xdr:cNvCxnSpPr/>
      </xdr:nvCxnSpPr>
      <xdr:spPr>
        <a:xfrm>
          <a:off x="1130300" y="1790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147338</xdr:rowOff>
    </xdr:from>
    <xdr:ext cx="405111" cy="259045"/>
    <xdr:sp macro="" textlink="">
      <xdr:nvSpPr>
        <xdr:cNvPr id="423" name="n_1aveValue【市民会館】&#10;有形固定資産減価償却率">
          <a:extLst>
            <a:ext uri="{FF2B5EF4-FFF2-40B4-BE49-F238E27FC236}">
              <a16:creationId xmlns:a16="http://schemas.microsoft.com/office/drawing/2014/main" id="{E96E7616-DCF0-4A8D-AA85-A80B34850F6F}"/>
            </a:ext>
          </a:extLst>
        </xdr:cNvPr>
        <xdr:cNvSpPr txBox="1"/>
      </xdr:nvSpPr>
      <xdr:spPr>
        <a:xfrm>
          <a:off x="3582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105427</xdr:rowOff>
    </xdr:from>
    <xdr:ext cx="405111" cy="259045"/>
    <xdr:sp macro="" textlink="">
      <xdr:nvSpPr>
        <xdr:cNvPr id="424" name="n_2aveValue【市民会館】&#10;有形固定資産減価償却率">
          <a:extLst>
            <a:ext uri="{FF2B5EF4-FFF2-40B4-BE49-F238E27FC236}">
              <a16:creationId xmlns:a16="http://schemas.microsoft.com/office/drawing/2014/main" id="{EEC64ACD-1A94-42E0-8023-8ED2AF8873DC}"/>
            </a:ext>
          </a:extLst>
        </xdr:cNvPr>
        <xdr:cNvSpPr txBox="1"/>
      </xdr:nvSpPr>
      <xdr:spPr>
        <a:xfrm>
          <a:off x="2705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25" name="n_3aveValue【市民会館】&#10;有形固定資産減価償却率">
          <a:extLst>
            <a:ext uri="{FF2B5EF4-FFF2-40B4-BE49-F238E27FC236}">
              <a16:creationId xmlns:a16="http://schemas.microsoft.com/office/drawing/2014/main" id="{D8A3E516-8D9D-4884-A384-2142B6341E39}"/>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426" name="n_4aveValue【市民会館】&#10;有形固定資産減価償却率">
          <a:extLst>
            <a:ext uri="{FF2B5EF4-FFF2-40B4-BE49-F238E27FC236}">
              <a16:creationId xmlns:a16="http://schemas.microsoft.com/office/drawing/2014/main" id="{C75E3D61-0C5F-41EB-B645-26E2E2865050}"/>
            </a:ext>
          </a:extLst>
        </xdr:cNvPr>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60977</xdr:rowOff>
    </xdr:from>
    <xdr:ext cx="405111" cy="259045"/>
    <xdr:sp macro="" textlink="">
      <xdr:nvSpPr>
        <xdr:cNvPr id="427" name="n_1mainValue【市民会館】&#10;有形固定資産減価償却率">
          <a:extLst>
            <a:ext uri="{FF2B5EF4-FFF2-40B4-BE49-F238E27FC236}">
              <a16:creationId xmlns:a16="http://schemas.microsoft.com/office/drawing/2014/main" id="{B40FC548-3772-4C25-B0E8-3FAC64EF12B6}"/>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22877</xdr:rowOff>
    </xdr:from>
    <xdr:ext cx="405111" cy="259045"/>
    <xdr:sp macro="" textlink="">
      <xdr:nvSpPr>
        <xdr:cNvPr id="428" name="n_2mainValue【市民会館】&#10;有形固定資産減価償却率">
          <a:extLst>
            <a:ext uri="{FF2B5EF4-FFF2-40B4-BE49-F238E27FC236}">
              <a16:creationId xmlns:a16="http://schemas.microsoft.com/office/drawing/2014/main" id="{EA1BF21E-F9DA-4B0E-984A-5F77C2AA5E74}"/>
            </a:ext>
          </a:extLst>
        </xdr:cNvPr>
        <xdr:cNvSpPr txBox="1"/>
      </xdr:nvSpPr>
      <xdr:spPr>
        <a:xfrm>
          <a:off x="2705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156227</xdr:rowOff>
    </xdr:from>
    <xdr:ext cx="405111" cy="259045"/>
    <xdr:sp macro="" textlink="">
      <xdr:nvSpPr>
        <xdr:cNvPr id="429" name="n_3mainValue【市民会館】&#10;有形固定資産減価償却率">
          <a:extLst>
            <a:ext uri="{FF2B5EF4-FFF2-40B4-BE49-F238E27FC236}">
              <a16:creationId xmlns:a16="http://schemas.microsoft.com/office/drawing/2014/main" id="{8C3D66BA-B9C9-43E4-B9C1-8BB6FAA84B9A}"/>
            </a:ext>
          </a:extLst>
        </xdr:cNvPr>
        <xdr:cNvSpPr txBox="1"/>
      </xdr:nvSpPr>
      <xdr:spPr>
        <a:xfrm>
          <a:off x="1816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118127</xdr:rowOff>
    </xdr:from>
    <xdr:ext cx="405111" cy="259045"/>
    <xdr:sp macro="" textlink="">
      <xdr:nvSpPr>
        <xdr:cNvPr id="430" name="n_4mainValue【市民会館】&#10;有形固定資産減価償却率">
          <a:extLst>
            <a:ext uri="{FF2B5EF4-FFF2-40B4-BE49-F238E27FC236}">
              <a16:creationId xmlns:a16="http://schemas.microsoft.com/office/drawing/2014/main" id="{9CBB949B-7FC7-48D8-9DE0-47ECFAA236F8}"/>
            </a:ext>
          </a:extLst>
        </xdr:cNvPr>
        <xdr:cNvSpPr txBox="1"/>
      </xdr:nvSpPr>
      <xdr:spPr>
        <a:xfrm>
          <a:off x="927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D737FE02-ECC0-4671-BF91-7C43EF772A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4B0A8425-63AB-4641-B82C-DB8D5EB27E7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2F13F499-5FC0-44A1-9EDD-68A31FFF19E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A66CB456-CB67-4046-A201-BA3BD3E7DE0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AD9E849E-8A9B-4C31-8A0C-7415B379D00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6602156E-84A8-42D1-9D17-1E8F7AFF5F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BC201452-F6F5-4C28-BA8F-7D038B907D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B76F6971-6A24-41AD-830A-35C95408571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6B29F22F-CE15-49D3-A2D0-470296E8D3F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DFC84D4-D71A-49BD-BF47-6B04D39E5A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6C5FDA21-6C8C-4507-BC00-43B89DFECBB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a:extLst>
            <a:ext uri="{FF2B5EF4-FFF2-40B4-BE49-F238E27FC236}">
              <a16:creationId xmlns:a16="http://schemas.microsoft.com/office/drawing/2014/main" id="{E624BFB8-0706-4333-97B6-C66C5EBBFFA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98CE0275-A63C-4505-8603-392F405BC0A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a:extLst>
            <a:ext uri="{FF2B5EF4-FFF2-40B4-BE49-F238E27FC236}">
              <a16:creationId xmlns:a16="http://schemas.microsoft.com/office/drawing/2014/main" id="{9E897D56-23DF-46EE-914A-4D6CCF8C981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F355971A-3A4E-47C5-B7BB-7AB00257744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E1351A2A-A718-4899-8C44-433B3DDFC88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15768108-64D0-4A12-B0C5-0841D75266E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a:extLst>
            <a:ext uri="{FF2B5EF4-FFF2-40B4-BE49-F238E27FC236}">
              <a16:creationId xmlns:a16="http://schemas.microsoft.com/office/drawing/2014/main" id="{1C5BDFDF-978A-44B8-A6DB-B3F079D611F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C481F09D-1266-414F-92F2-AF9C89C8992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a:extLst>
            <a:ext uri="{FF2B5EF4-FFF2-40B4-BE49-F238E27FC236}">
              <a16:creationId xmlns:a16="http://schemas.microsoft.com/office/drawing/2014/main" id="{65F35F43-F3FB-47B9-A8BF-D8B89C4A605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F8D78533-1335-419A-BB8F-C4714A9DC7A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2F43DFDD-8FA9-4A39-B745-786E8703588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D4D0C585-AA1D-482F-8DDF-8F28D03ACA8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454" name="直線コネクタ 453">
          <a:extLst>
            <a:ext uri="{FF2B5EF4-FFF2-40B4-BE49-F238E27FC236}">
              <a16:creationId xmlns:a16="http://schemas.microsoft.com/office/drawing/2014/main" id="{B8502733-6C36-4D05-AA4F-0613743CC1CE}"/>
            </a:ext>
          </a:extLst>
        </xdr:cNvPr>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5" name="【市民会館】&#10;一人当たり面積最小値テキスト">
          <a:extLst>
            <a:ext uri="{FF2B5EF4-FFF2-40B4-BE49-F238E27FC236}">
              <a16:creationId xmlns:a16="http://schemas.microsoft.com/office/drawing/2014/main" id="{F7F82B88-54EE-47E9-8040-1945A1B20062}"/>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6" name="直線コネクタ 455">
          <a:extLst>
            <a:ext uri="{FF2B5EF4-FFF2-40B4-BE49-F238E27FC236}">
              <a16:creationId xmlns:a16="http://schemas.microsoft.com/office/drawing/2014/main" id="{BC48FDB9-4510-4052-9E54-0AEFEA2E8FDF}"/>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457" name="【市民会館】&#10;一人当たり面積最大値テキスト">
          <a:extLst>
            <a:ext uri="{FF2B5EF4-FFF2-40B4-BE49-F238E27FC236}">
              <a16:creationId xmlns:a16="http://schemas.microsoft.com/office/drawing/2014/main" id="{5104B73C-B2B3-46DB-AE0B-966EC21291B0}"/>
            </a:ext>
          </a:extLst>
        </xdr:cNvPr>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458" name="直線コネクタ 457">
          <a:extLst>
            <a:ext uri="{FF2B5EF4-FFF2-40B4-BE49-F238E27FC236}">
              <a16:creationId xmlns:a16="http://schemas.microsoft.com/office/drawing/2014/main" id="{558A53C5-A3E7-4020-916C-CE043B15840B}"/>
            </a:ext>
          </a:extLst>
        </xdr:cNvPr>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459" name="【市民会館】&#10;一人当たり面積平均値テキスト">
          <a:extLst>
            <a:ext uri="{FF2B5EF4-FFF2-40B4-BE49-F238E27FC236}">
              <a16:creationId xmlns:a16="http://schemas.microsoft.com/office/drawing/2014/main" id="{F80AEBC9-AE9F-4E23-83C5-8B970BA9D754}"/>
            </a:ext>
          </a:extLst>
        </xdr:cNvPr>
        <xdr:cNvSpPr txBox="1"/>
      </xdr:nvSpPr>
      <xdr:spPr>
        <a:xfrm>
          <a:off x="10515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460" name="フローチャート: 判断 459">
          <a:extLst>
            <a:ext uri="{FF2B5EF4-FFF2-40B4-BE49-F238E27FC236}">
              <a16:creationId xmlns:a16="http://schemas.microsoft.com/office/drawing/2014/main" id="{1F90447D-C04D-4ADF-B645-9BF320B19636}"/>
            </a:ext>
          </a:extLst>
        </xdr:cNvPr>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61" name="フローチャート: 判断 460">
          <a:extLst>
            <a:ext uri="{FF2B5EF4-FFF2-40B4-BE49-F238E27FC236}">
              <a16:creationId xmlns:a16="http://schemas.microsoft.com/office/drawing/2014/main" id="{5F5143AB-41A4-4897-9C6A-CF81AEC9BEAD}"/>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143511</xdr:rowOff>
    </xdr:from>
    <xdr:to>
      <xdr:col>46</xdr:col>
      <xdr:colOff>38100</xdr:colOff>
      <xdr:row>105</xdr:row>
      <xdr:rowOff>73661</xdr:rowOff>
    </xdr:to>
    <xdr:sp macro="" textlink="">
      <xdr:nvSpPr>
        <xdr:cNvPr id="462" name="フローチャート: 判断 461">
          <a:extLst>
            <a:ext uri="{FF2B5EF4-FFF2-40B4-BE49-F238E27FC236}">
              <a16:creationId xmlns:a16="http://schemas.microsoft.com/office/drawing/2014/main" id="{7763D6E8-8FD4-441C-8F3D-E49D06546223}"/>
            </a:ext>
          </a:extLst>
        </xdr:cNvPr>
        <xdr:cNvSpPr/>
      </xdr:nvSpPr>
      <xdr:spPr>
        <a:xfrm>
          <a:off x="869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3" name="フローチャート: 判断 462">
          <a:extLst>
            <a:ext uri="{FF2B5EF4-FFF2-40B4-BE49-F238E27FC236}">
              <a16:creationId xmlns:a16="http://schemas.microsoft.com/office/drawing/2014/main" id="{F542CE7B-E8E5-4667-8AF1-A95EA7BA69B1}"/>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4" name="フローチャート: 判断 463">
          <a:extLst>
            <a:ext uri="{FF2B5EF4-FFF2-40B4-BE49-F238E27FC236}">
              <a16:creationId xmlns:a16="http://schemas.microsoft.com/office/drawing/2014/main" id="{3808F84B-7224-4661-9F05-832C9CDD22D0}"/>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0035A3D-F602-4E61-9C20-FFF532B4681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B15401D-A317-4FA4-BE3A-DCE3977ED11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D6B9D75-DA13-427C-A67B-F355E736574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C1D057A-8E43-4034-882C-36931A261D7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5C29A67-5400-4F19-AB0E-D9743C57FB7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470" name="楕円 469">
          <a:extLst>
            <a:ext uri="{FF2B5EF4-FFF2-40B4-BE49-F238E27FC236}">
              <a16:creationId xmlns:a16="http://schemas.microsoft.com/office/drawing/2014/main" id="{E9BB56B2-BE73-43AD-BBB4-CDFA7BAF0669}"/>
            </a:ext>
          </a:extLst>
        </xdr:cNvPr>
        <xdr:cNvSpPr/>
      </xdr:nvSpPr>
      <xdr:spPr>
        <a:xfrm>
          <a:off x="10426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471" name="【市民会館】&#10;一人当たり面積該当値テキスト">
          <a:extLst>
            <a:ext uri="{FF2B5EF4-FFF2-40B4-BE49-F238E27FC236}">
              <a16:creationId xmlns:a16="http://schemas.microsoft.com/office/drawing/2014/main" id="{BA365808-E137-4C5E-A141-8D6E46621987}"/>
            </a:ext>
          </a:extLst>
        </xdr:cNvPr>
        <xdr:cNvSpPr txBox="1"/>
      </xdr:nvSpPr>
      <xdr:spPr>
        <a:xfrm>
          <a:off x="105156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21589</xdr:rowOff>
    </xdr:from>
    <xdr:to>
      <xdr:col>50</xdr:col>
      <xdr:colOff>165100</xdr:colOff>
      <xdr:row>106</xdr:row>
      <xdr:rowOff>123189</xdr:rowOff>
    </xdr:to>
    <xdr:sp macro="" textlink="">
      <xdr:nvSpPr>
        <xdr:cNvPr id="472" name="楕円 471">
          <a:extLst>
            <a:ext uri="{FF2B5EF4-FFF2-40B4-BE49-F238E27FC236}">
              <a16:creationId xmlns:a16="http://schemas.microsoft.com/office/drawing/2014/main" id="{2B438FFC-2254-41F2-BD87-B0BDE7A01CF4}"/>
            </a:ext>
          </a:extLst>
        </xdr:cNvPr>
        <xdr:cNvSpPr/>
      </xdr:nvSpPr>
      <xdr:spPr>
        <a:xfrm>
          <a:off x="958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72389</xdr:rowOff>
    </xdr:to>
    <xdr:cxnSp macro="">
      <xdr:nvCxnSpPr>
        <xdr:cNvPr id="473" name="直線コネクタ 472">
          <a:extLst>
            <a:ext uri="{FF2B5EF4-FFF2-40B4-BE49-F238E27FC236}">
              <a16:creationId xmlns:a16="http://schemas.microsoft.com/office/drawing/2014/main" id="{B39FB3A8-67E9-41ED-9227-0AB1990BA762}"/>
            </a:ext>
          </a:extLst>
        </xdr:cNvPr>
        <xdr:cNvCxnSpPr/>
      </xdr:nvCxnSpPr>
      <xdr:spPr>
        <a:xfrm>
          <a:off x="9639300" y="18246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21589</xdr:rowOff>
    </xdr:from>
    <xdr:to>
      <xdr:col>46</xdr:col>
      <xdr:colOff>38100</xdr:colOff>
      <xdr:row>106</xdr:row>
      <xdr:rowOff>123189</xdr:rowOff>
    </xdr:to>
    <xdr:sp macro="" textlink="">
      <xdr:nvSpPr>
        <xdr:cNvPr id="474" name="楕円 473">
          <a:extLst>
            <a:ext uri="{FF2B5EF4-FFF2-40B4-BE49-F238E27FC236}">
              <a16:creationId xmlns:a16="http://schemas.microsoft.com/office/drawing/2014/main" id="{D13BEF97-D645-4380-8273-BFC54C1C73F8}"/>
            </a:ext>
          </a:extLst>
        </xdr:cNvPr>
        <xdr:cNvSpPr/>
      </xdr:nvSpPr>
      <xdr:spPr>
        <a:xfrm>
          <a:off x="8699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72389</xdr:rowOff>
    </xdr:from>
    <xdr:to>
      <xdr:col>50</xdr:col>
      <xdr:colOff>114300</xdr:colOff>
      <xdr:row>106</xdr:row>
      <xdr:rowOff>72389</xdr:rowOff>
    </xdr:to>
    <xdr:cxnSp macro="">
      <xdr:nvCxnSpPr>
        <xdr:cNvPr id="475" name="直線コネクタ 474">
          <a:extLst>
            <a:ext uri="{FF2B5EF4-FFF2-40B4-BE49-F238E27FC236}">
              <a16:creationId xmlns:a16="http://schemas.microsoft.com/office/drawing/2014/main" id="{BD402862-3A09-4B96-89AD-2C9EDD1EA58D}"/>
            </a:ext>
          </a:extLst>
        </xdr:cNvPr>
        <xdr:cNvCxnSpPr/>
      </xdr:nvCxnSpPr>
      <xdr:spPr>
        <a:xfrm>
          <a:off x="8750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21589</xdr:rowOff>
    </xdr:from>
    <xdr:to>
      <xdr:col>41</xdr:col>
      <xdr:colOff>101600</xdr:colOff>
      <xdr:row>106</xdr:row>
      <xdr:rowOff>123189</xdr:rowOff>
    </xdr:to>
    <xdr:sp macro="" textlink="">
      <xdr:nvSpPr>
        <xdr:cNvPr id="476" name="楕円 475">
          <a:extLst>
            <a:ext uri="{FF2B5EF4-FFF2-40B4-BE49-F238E27FC236}">
              <a16:creationId xmlns:a16="http://schemas.microsoft.com/office/drawing/2014/main" id="{97A47175-6936-48E7-BD05-B96619E66019}"/>
            </a:ext>
          </a:extLst>
        </xdr:cNvPr>
        <xdr:cNvSpPr/>
      </xdr:nvSpPr>
      <xdr:spPr>
        <a:xfrm>
          <a:off x="781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72389</xdr:rowOff>
    </xdr:from>
    <xdr:to>
      <xdr:col>45</xdr:col>
      <xdr:colOff>177800</xdr:colOff>
      <xdr:row>106</xdr:row>
      <xdr:rowOff>72389</xdr:rowOff>
    </xdr:to>
    <xdr:cxnSp macro="">
      <xdr:nvCxnSpPr>
        <xdr:cNvPr id="477" name="直線コネクタ 476">
          <a:extLst>
            <a:ext uri="{FF2B5EF4-FFF2-40B4-BE49-F238E27FC236}">
              <a16:creationId xmlns:a16="http://schemas.microsoft.com/office/drawing/2014/main" id="{143B3794-275C-45C1-8106-F6BD741EC246}"/>
            </a:ext>
          </a:extLst>
        </xdr:cNvPr>
        <xdr:cNvCxnSpPr/>
      </xdr:nvCxnSpPr>
      <xdr:spPr>
        <a:xfrm>
          <a:off x="7861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78" name="楕円 477">
          <a:extLst>
            <a:ext uri="{FF2B5EF4-FFF2-40B4-BE49-F238E27FC236}">
              <a16:creationId xmlns:a16="http://schemas.microsoft.com/office/drawing/2014/main" id="{23F447D0-26C4-440E-A437-1CABAA9B1D06}"/>
            </a:ext>
          </a:extLst>
        </xdr:cNvPr>
        <xdr:cNvSpPr/>
      </xdr:nvSpPr>
      <xdr:spPr>
        <a:xfrm>
          <a:off x="692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68580</xdr:rowOff>
    </xdr:from>
    <xdr:to>
      <xdr:col>41</xdr:col>
      <xdr:colOff>50800</xdr:colOff>
      <xdr:row>106</xdr:row>
      <xdr:rowOff>72389</xdr:rowOff>
    </xdr:to>
    <xdr:cxnSp macro="">
      <xdr:nvCxnSpPr>
        <xdr:cNvPr id="479" name="直線コネクタ 478">
          <a:extLst>
            <a:ext uri="{FF2B5EF4-FFF2-40B4-BE49-F238E27FC236}">
              <a16:creationId xmlns:a16="http://schemas.microsoft.com/office/drawing/2014/main" id="{A89262BF-698E-44F7-827E-57A8D0D3E722}"/>
            </a:ext>
          </a:extLst>
        </xdr:cNvPr>
        <xdr:cNvCxnSpPr/>
      </xdr:nvCxnSpPr>
      <xdr:spPr>
        <a:xfrm>
          <a:off x="6972300" y="18242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480" name="n_1aveValue【市民会館】&#10;一人当たり面積">
          <a:extLst>
            <a:ext uri="{FF2B5EF4-FFF2-40B4-BE49-F238E27FC236}">
              <a16:creationId xmlns:a16="http://schemas.microsoft.com/office/drawing/2014/main" id="{7B102B81-2965-4251-A803-9AB83D4EAA1E}"/>
            </a:ext>
          </a:extLst>
        </xdr:cNvPr>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90188</xdr:rowOff>
    </xdr:from>
    <xdr:ext cx="469744" cy="259045"/>
    <xdr:sp macro="" textlink="">
      <xdr:nvSpPr>
        <xdr:cNvPr id="481" name="n_2aveValue【市民会館】&#10;一人当たり面積">
          <a:extLst>
            <a:ext uri="{FF2B5EF4-FFF2-40B4-BE49-F238E27FC236}">
              <a16:creationId xmlns:a16="http://schemas.microsoft.com/office/drawing/2014/main" id="{A80FCB28-E64D-4AAD-A70E-A08AABC45395}"/>
            </a:ext>
          </a:extLst>
        </xdr:cNvPr>
        <xdr:cNvSpPr txBox="1"/>
      </xdr:nvSpPr>
      <xdr:spPr>
        <a:xfrm>
          <a:off x="8515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82" name="n_3aveValue【市民会館】&#10;一人当たり面積">
          <a:extLst>
            <a:ext uri="{FF2B5EF4-FFF2-40B4-BE49-F238E27FC236}">
              <a16:creationId xmlns:a16="http://schemas.microsoft.com/office/drawing/2014/main" id="{04168EB2-C944-4CBD-8A21-456B150FE0F2}"/>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3" name="n_4aveValue【市民会館】&#10;一人当たり面積">
          <a:extLst>
            <a:ext uri="{FF2B5EF4-FFF2-40B4-BE49-F238E27FC236}">
              <a16:creationId xmlns:a16="http://schemas.microsoft.com/office/drawing/2014/main" id="{4F97AB60-EB2E-4FEA-B4F7-DA06BBC8BD3F}"/>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114316</xdr:rowOff>
    </xdr:from>
    <xdr:ext cx="469744" cy="259045"/>
    <xdr:sp macro="" textlink="">
      <xdr:nvSpPr>
        <xdr:cNvPr id="484" name="n_1mainValue【市民会館】&#10;一人当たり面積">
          <a:extLst>
            <a:ext uri="{FF2B5EF4-FFF2-40B4-BE49-F238E27FC236}">
              <a16:creationId xmlns:a16="http://schemas.microsoft.com/office/drawing/2014/main" id="{CB45EE30-74B1-4F15-BF56-23728A6DD1D2}"/>
            </a:ext>
          </a:extLst>
        </xdr:cNvPr>
        <xdr:cNvSpPr txBox="1"/>
      </xdr:nvSpPr>
      <xdr:spPr>
        <a:xfrm>
          <a:off x="9391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114316</xdr:rowOff>
    </xdr:from>
    <xdr:ext cx="469744" cy="259045"/>
    <xdr:sp macro="" textlink="">
      <xdr:nvSpPr>
        <xdr:cNvPr id="485" name="n_2mainValue【市民会館】&#10;一人当たり面積">
          <a:extLst>
            <a:ext uri="{FF2B5EF4-FFF2-40B4-BE49-F238E27FC236}">
              <a16:creationId xmlns:a16="http://schemas.microsoft.com/office/drawing/2014/main" id="{96DA6F7B-F003-4F5B-88AE-904289987464}"/>
            </a:ext>
          </a:extLst>
        </xdr:cNvPr>
        <xdr:cNvSpPr txBox="1"/>
      </xdr:nvSpPr>
      <xdr:spPr>
        <a:xfrm>
          <a:off x="8515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114316</xdr:rowOff>
    </xdr:from>
    <xdr:ext cx="469744" cy="259045"/>
    <xdr:sp macro="" textlink="">
      <xdr:nvSpPr>
        <xdr:cNvPr id="486" name="n_3mainValue【市民会館】&#10;一人当たり面積">
          <a:extLst>
            <a:ext uri="{FF2B5EF4-FFF2-40B4-BE49-F238E27FC236}">
              <a16:creationId xmlns:a16="http://schemas.microsoft.com/office/drawing/2014/main" id="{1385500A-370A-4F6E-87FE-65F051AE9DD4}"/>
            </a:ext>
          </a:extLst>
        </xdr:cNvPr>
        <xdr:cNvSpPr txBox="1"/>
      </xdr:nvSpPr>
      <xdr:spPr>
        <a:xfrm>
          <a:off x="7626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110507</xdr:rowOff>
    </xdr:from>
    <xdr:ext cx="469744" cy="259045"/>
    <xdr:sp macro="" textlink="">
      <xdr:nvSpPr>
        <xdr:cNvPr id="487" name="n_4mainValue【市民会館】&#10;一人当たり面積">
          <a:extLst>
            <a:ext uri="{FF2B5EF4-FFF2-40B4-BE49-F238E27FC236}">
              <a16:creationId xmlns:a16="http://schemas.microsoft.com/office/drawing/2014/main" id="{7BE2381C-1D31-4BA3-B23B-0B280330809E}"/>
            </a:ext>
          </a:extLst>
        </xdr:cNvPr>
        <xdr:cNvSpPr txBox="1"/>
      </xdr:nvSpPr>
      <xdr:spPr>
        <a:xfrm>
          <a:off x="6737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3E985801-2941-493E-81DF-5BC056F7C0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C81EFFC7-A968-41EF-9958-E84F21A6AF7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B7A70B80-3AAC-45BD-810A-E8ADFE066F9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B9802612-6DCA-472C-9B71-75CBF80692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B75DB5D8-8C8F-4F8E-85BF-80CAF8FFDA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E5A7703-FEF2-47EB-9D74-022C1AAABD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178ADA03-14EF-4AC4-86E2-694CF231376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42AD9A56-A79E-4525-B415-B96B6485617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a:extLst>
            <a:ext uri="{FF2B5EF4-FFF2-40B4-BE49-F238E27FC236}">
              <a16:creationId xmlns:a16="http://schemas.microsoft.com/office/drawing/2014/main" id="{6951745E-8840-46D1-8796-BEAB49AC6D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a:extLst>
            <a:ext uri="{FF2B5EF4-FFF2-40B4-BE49-F238E27FC236}">
              <a16:creationId xmlns:a16="http://schemas.microsoft.com/office/drawing/2014/main" id="{6AF8158E-2479-488F-BF6B-DA64F47D5BD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a:extLst>
            <a:ext uri="{FF2B5EF4-FFF2-40B4-BE49-F238E27FC236}">
              <a16:creationId xmlns:a16="http://schemas.microsoft.com/office/drawing/2014/main" id="{A30320F8-A850-475D-B270-1115AE64A4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a:extLst>
            <a:ext uri="{FF2B5EF4-FFF2-40B4-BE49-F238E27FC236}">
              <a16:creationId xmlns:a16="http://schemas.microsoft.com/office/drawing/2014/main" id="{C8C78659-B51E-40B4-8424-3607CC8990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a:extLst>
            <a:ext uri="{FF2B5EF4-FFF2-40B4-BE49-F238E27FC236}">
              <a16:creationId xmlns:a16="http://schemas.microsoft.com/office/drawing/2014/main" id="{9729CF5C-4704-4F89-9FD9-522F25242C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a:extLst>
            <a:ext uri="{FF2B5EF4-FFF2-40B4-BE49-F238E27FC236}">
              <a16:creationId xmlns:a16="http://schemas.microsoft.com/office/drawing/2014/main" id="{66C116B3-028A-441A-B8CF-5E3B77AEFA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a:extLst>
            <a:ext uri="{FF2B5EF4-FFF2-40B4-BE49-F238E27FC236}">
              <a16:creationId xmlns:a16="http://schemas.microsoft.com/office/drawing/2014/main" id="{D86361D9-CF39-4229-9ADD-0BFBCD361F1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a:extLst>
            <a:ext uri="{FF2B5EF4-FFF2-40B4-BE49-F238E27FC236}">
              <a16:creationId xmlns:a16="http://schemas.microsoft.com/office/drawing/2014/main" id="{923DADBA-4F02-457C-92FA-D9518A7C702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12E05D03-453B-4CBA-AFD5-7FEBA30688E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BD9E70F3-44FF-4180-816C-49D0D7C908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C7099EC2-7865-4F81-A692-F4B0A86CA3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5F2BBD83-99DA-4745-914A-7BED8C3BFE4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D578718A-731C-41A3-9F2B-468DF7516C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42E1A931-4D08-42CC-8CB1-3DC4FE2853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1A48F347-3FED-47B3-9E63-9BC6967F08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F28F1BED-83D9-4C99-AA9E-37E4A63AAA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A653C49B-B927-48B6-BC14-B963A2033C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36091A2E-479E-4AC4-BA13-78063471A1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B61A5D65-CB47-45C4-B6EC-95C8515BAC2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A4BFE37C-CE98-4533-B4C4-D36D935EC41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55CA3F4A-9B6F-4B52-8DC7-E9608FABFD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CD623961-449B-4C9B-91FB-091E610F93E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E92A7CA3-19A3-491C-83B1-1DC7D948053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79C36FDE-A625-4F42-935E-221A0C43440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0A2BD71B-76F6-4284-BC6E-B9143DBB535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44015CEA-D78C-4EC7-BCB2-C8EE9333DC2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0B0C29C7-34EC-46B5-AF2F-F67D773C85C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BBD40DCB-F092-4E2C-B6CE-271AE03F532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C22C8579-83AD-472B-8968-C6F06939FDF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2235B59D-C233-4A41-8728-3C7B14C31ED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C515E39E-10E9-4439-9187-F3E09657EF6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1A2D5E26-AB70-43FE-A901-7ECFA86636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28" name="直線コネクタ 527">
          <a:extLst>
            <a:ext uri="{FF2B5EF4-FFF2-40B4-BE49-F238E27FC236}">
              <a16:creationId xmlns:a16="http://schemas.microsoft.com/office/drawing/2014/main" id="{77EFD160-2304-4CAF-87C1-5E858CE026A1}"/>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9" name="【保健センター・保健所】&#10;有形固定資産減価償却率最小値テキスト">
          <a:extLst>
            <a:ext uri="{FF2B5EF4-FFF2-40B4-BE49-F238E27FC236}">
              <a16:creationId xmlns:a16="http://schemas.microsoft.com/office/drawing/2014/main" id="{24A44D9D-72AC-4BD8-8834-6562899BADB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0" name="直線コネクタ 529">
          <a:extLst>
            <a:ext uri="{FF2B5EF4-FFF2-40B4-BE49-F238E27FC236}">
              <a16:creationId xmlns:a16="http://schemas.microsoft.com/office/drawing/2014/main" id="{E27D0993-7E46-4F5F-A9CC-4ED73EAD018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1" name="【保健センター・保健所】&#10;有形固定資産減価償却率最大値テキスト">
          <a:extLst>
            <a:ext uri="{FF2B5EF4-FFF2-40B4-BE49-F238E27FC236}">
              <a16:creationId xmlns:a16="http://schemas.microsoft.com/office/drawing/2014/main" id="{509A42E9-0447-4D5F-9DFB-43C55BF70E01}"/>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2" name="直線コネクタ 531">
          <a:extLst>
            <a:ext uri="{FF2B5EF4-FFF2-40B4-BE49-F238E27FC236}">
              <a16:creationId xmlns:a16="http://schemas.microsoft.com/office/drawing/2014/main" id="{94350368-577E-4FC9-9078-11C998CA10D4}"/>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3AA116A2-D712-4F6F-B353-E6C267D37AAB}"/>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4" name="フローチャート: 判断 533">
          <a:extLst>
            <a:ext uri="{FF2B5EF4-FFF2-40B4-BE49-F238E27FC236}">
              <a16:creationId xmlns:a16="http://schemas.microsoft.com/office/drawing/2014/main" id="{7D4D6A11-31F9-4740-B6F3-67823554B59D}"/>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35" name="フローチャート: 判断 534">
          <a:extLst>
            <a:ext uri="{FF2B5EF4-FFF2-40B4-BE49-F238E27FC236}">
              <a16:creationId xmlns:a16="http://schemas.microsoft.com/office/drawing/2014/main" id="{DEFC3421-3DC1-4B32-8838-00FE55FDB42D}"/>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536" name="フローチャート: 判断 535">
          <a:extLst>
            <a:ext uri="{FF2B5EF4-FFF2-40B4-BE49-F238E27FC236}">
              <a16:creationId xmlns:a16="http://schemas.microsoft.com/office/drawing/2014/main" id="{D97377FB-51EF-4784-969C-E192E32CB439}"/>
            </a:ext>
          </a:extLst>
        </xdr:cNvPr>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37" name="フローチャート: 判断 536">
          <a:extLst>
            <a:ext uri="{FF2B5EF4-FFF2-40B4-BE49-F238E27FC236}">
              <a16:creationId xmlns:a16="http://schemas.microsoft.com/office/drawing/2014/main" id="{C196114B-5215-4726-AC70-A5D493777C28}"/>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538" name="フローチャート: 判断 537">
          <a:extLst>
            <a:ext uri="{FF2B5EF4-FFF2-40B4-BE49-F238E27FC236}">
              <a16:creationId xmlns:a16="http://schemas.microsoft.com/office/drawing/2014/main" id="{1889B959-876E-4113-9FEC-5398302729AA}"/>
            </a:ext>
          </a:extLst>
        </xdr:cNvPr>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7164632-5305-461B-AC60-D37ABB63787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1C30821-A18B-4743-B2D2-A15E9DCE0E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F7D166D-FA6B-4466-8DB3-BD0EE9B52A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184FC10-DD5C-4D3B-8D7B-02DC8D57F3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7DEF0E5-446C-4E7F-AD5A-FAD58E9685B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139700</xdr:rowOff>
    </xdr:from>
    <xdr:to>
      <xdr:col>85</xdr:col>
      <xdr:colOff>177800</xdr:colOff>
      <xdr:row>63</xdr:row>
      <xdr:rowOff>69850</xdr:rowOff>
    </xdr:to>
    <xdr:sp macro="" textlink="">
      <xdr:nvSpPr>
        <xdr:cNvPr id="544" name="楕円 543">
          <a:extLst>
            <a:ext uri="{FF2B5EF4-FFF2-40B4-BE49-F238E27FC236}">
              <a16:creationId xmlns:a16="http://schemas.microsoft.com/office/drawing/2014/main" id="{F6903AD9-0DD0-4C5B-B8A3-24109473C01E}"/>
            </a:ext>
          </a:extLst>
        </xdr:cNvPr>
        <xdr:cNvSpPr/>
      </xdr:nvSpPr>
      <xdr:spPr>
        <a:xfrm>
          <a:off x="16268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118127</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CCFCA569-D7EA-4F6B-B027-05483059F653}"/>
            </a:ext>
          </a:extLst>
        </xdr:cNvPr>
        <xdr:cNvSpPr txBox="1"/>
      </xdr:nvSpPr>
      <xdr:spPr>
        <a:xfrm>
          <a:off x="16357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101600</xdr:rowOff>
    </xdr:from>
    <xdr:to>
      <xdr:col>81</xdr:col>
      <xdr:colOff>101600</xdr:colOff>
      <xdr:row>63</xdr:row>
      <xdr:rowOff>31750</xdr:rowOff>
    </xdr:to>
    <xdr:sp macro="" textlink="">
      <xdr:nvSpPr>
        <xdr:cNvPr id="546" name="楕円 545">
          <a:extLst>
            <a:ext uri="{FF2B5EF4-FFF2-40B4-BE49-F238E27FC236}">
              <a16:creationId xmlns:a16="http://schemas.microsoft.com/office/drawing/2014/main" id="{106D1261-D122-4A18-A8ED-037DFF586F4E}"/>
            </a:ext>
          </a:extLst>
        </xdr:cNvPr>
        <xdr:cNvSpPr/>
      </xdr:nvSpPr>
      <xdr:spPr>
        <a:xfrm>
          <a:off x="1543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152400</xdr:rowOff>
    </xdr:from>
    <xdr:to>
      <xdr:col>85</xdr:col>
      <xdr:colOff>127000</xdr:colOff>
      <xdr:row>63</xdr:row>
      <xdr:rowOff>19050</xdr:rowOff>
    </xdr:to>
    <xdr:cxnSp macro="">
      <xdr:nvCxnSpPr>
        <xdr:cNvPr id="547" name="直線コネクタ 546">
          <a:extLst>
            <a:ext uri="{FF2B5EF4-FFF2-40B4-BE49-F238E27FC236}">
              <a16:creationId xmlns:a16="http://schemas.microsoft.com/office/drawing/2014/main" id="{515E1D72-ED47-4882-A9AF-E7C140E000B7}"/>
            </a:ext>
          </a:extLst>
        </xdr:cNvPr>
        <xdr:cNvCxnSpPr/>
      </xdr:nvCxnSpPr>
      <xdr:spPr>
        <a:xfrm>
          <a:off x="15481300" y="1078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548" name="楕円 547">
          <a:extLst>
            <a:ext uri="{FF2B5EF4-FFF2-40B4-BE49-F238E27FC236}">
              <a16:creationId xmlns:a16="http://schemas.microsoft.com/office/drawing/2014/main" id="{70B4D99B-E99E-446A-BF1C-6E4327F1A1C7}"/>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152400</xdr:rowOff>
    </xdr:to>
    <xdr:cxnSp macro="">
      <xdr:nvCxnSpPr>
        <xdr:cNvPr id="549" name="直線コネクタ 548">
          <a:extLst>
            <a:ext uri="{FF2B5EF4-FFF2-40B4-BE49-F238E27FC236}">
              <a16:creationId xmlns:a16="http://schemas.microsoft.com/office/drawing/2014/main" id="{54DBE30B-A805-4520-A6DF-352C79F2F990}"/>
            </a:ext>
          </a:extLst>
        </xdr:cNvPr>
        <xdr:cNvCxnSpPr/>
      </xdr:nvCxnSpPr>
      <xdr:spPr>
        <a:xfrm>
          <a:off x="14592300" y="1074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25400</xdr:rowOff>
    </xdr:from>
    <xdr:to>
      <xdr:col>72</xdr:col>
      <xdr:colOff>38100</xdr:colOff>
      <xdr:row>62</xdr:row>
      <xdr:rowOff>127000</xdr:rowOff>
    </xdr:to>
    <xdr:sp macro="" textlink="">
      <xdr:nvSpPr>
        <xdr:cNvPr id="550" name="楕円 549">
          <a:extLst>
            <a:ext uri="{FF2B5EF4-FFF2-40B4-BE49-F238E27FC236}">
              <a16:creationId xmlns:a16="http://schemas.microsoft.com/office/drawing/2014/main" id="{D4AFA17C-2DA4-48A8-BB17-6DC3AB6F857D}"/>
            </a:ext>
          </a:extLst>
        </xdr:cNvPr>
        <xdr:cNvSpPr/>
      </xdr:nvSpPr>
      <xdr:spPr>
        <a:xfrm>
          <a:off x="1365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76200</xdr:rowOff>
    </xdr:from>
    <xdr:to>
      <xdr:col>76</xdr:col>
      <xdr:colOff>114300</xdr:colOff>
      <xdr:row>62</xdr:row>
      <xdr:rowOff>114300</xdr:rowOff>
    </xdr:to>
    <xdr:cxnSp macro="">
      <xdr:nvCxnSpPr>
        <xdr:cNvPr id="551" name="直線コネクタ 550">
          <a:extLst>
            <a:ext uri="{FF2B5EF4-FFF2-40B4-BE49-F238E27FC236}">
              <a16:creationId xmlns:a16="http://schemas.microsoft.com/office/drawing/2014/main" id="{0EC7A8D1-BBE2-43D4-ADF0-AA1F0ED59960}"/>
            </a:ext>
          </a:extLst>
        </xdr:cNvPr>
        <xdr:cNvCxnSpPr/>
      </xdr:nvCxnSpPr>
      <xdr:spPr>
        <a:xfrm>
          <a:off x="13703300" y="1070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158750</xdr:rowOff>
    </xdr:from>
    <xdr:to>
      <xdr:col>67</xdr:col>
      <xdr:colOff>101600</xdr:colOff>
      <xdr:row>62</xdr:row>
      <xdr:rowOff>88900</xdr:rowOff>
    </xdr:to>
    <xdr:sp macro="" textlink="">
      <xdr:nvSpPr>
        <xdr:cNvPr id="552" name="楕円 551">
          <a:extLst>
            <a:ext uri="{FF2B5EF4-FFF2-40B4-BE49-F238E27FC236}">
              <a16:creationId xmlns:a16="http://schemas.microsoft.com/office/drawing/2014/main" id="{484605DC-44E6-4F1E-BC9D-133E4B588E75}"/>
            </a:ext>
          </a:extLst>
        </xdr:cNvPr>
        <xdr:cNvSpPr/>
      </xdr:nvSpPr>
      <xdr:spPr>
        <a:xfrm>
          <a:off x="1276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38100</xdr:rowOff>
    </xdr:from>
    <xdr:to>
      <xdr:col>71</xdr:col>
      <xdr:colOff>177800</xdr:colOff>
      <xdr:row>62</xdr:row>
      <xdr:rowOff>76200</xdr:rowOff>
    </xdr:to>
    <xdr:cxnSp macro="">
      <xdr:nvCxnSpPr>
        <xdr:cNvPr id="553" name="直線コネクタ 552">
          <a:extLst>
            <a:ext uri="{FF2B5EF4-FFF2-40B4-BE49-F238E27FC236}">
              <a16:creationId xmlns:a16="http://schemas.microsoft.com/office/drawing/2014/main" id="{DDE43312-D902-4EFC-BCC5-53074D985F8F}"/>
            </a:ext>
          </a:extLst>
        </xdr:cNvPr>
        <xdr:cNvCxnSpPr/>
      </xdr:nvCxnSpPr>
      <xdr:spPr>
        <a:xfrm>
          <a:off x="12814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1A1053BC-936F-4E0A-8083-A1D7D406F034}"/>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103522</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F665B6C5-9DBF-4D7E-9E12-76FE8B09BEF0}"/>
            </a:ext>
          </a:extLst>
        </xdr:cNvPr>
        <xdr:cNvSpPr txBox="1"/>
      </xdr:nvSpPr>
      <xdr:spPr>
        <a:xfrm>
          <a:off x="14389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2AB86ACF-8578-4B4A-BE36-A80EE41757E1}"/>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1BF6B649-E062-4E3D-A0BC-C9FBD3D81B58}"/>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22877</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F3E7649E-F746-4AC3-A044-140687AA330C}"/>
            </a:ext>
          </a:extLst>
        </xdr:cNvPr>
        <xdr:cNvSpPr txBox="1"/>
      </xdr:nvSpPr>
      <xdr:spPr>
        <a:xfrm>
          <a:off x="15266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D3C9F46F-D3CA-41AC-9DD0-61F79337C662}"/>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118127</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652643CC-1674-4179-9655-D9103BE841BF}"/>
            </a:ext>
          </a:extLst>
        </xdr:cNvPr>
        <xdr:cNvSpPr txBox="1"/>
      </xdr:nvSpPr>
      <xdr:spPr>
        <a:xfrm>
          <a:off x="13500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80027</xdr:rowOff>
    </xdr:from>
    <xdr:ext cx="405111" cy="259045"/>
    <xdr:sp macro="" textlink="">
      <xdr:nvSpPr>
        <xdr:cNvPr id="561" name="n_4mainValue【保健センター・保健所】&#10;有形固定資産減価償却率">
          <a:extLst>
            <a:ext uri="{FF2B5EF4-FFF2-40B4-BE49-F238E27FC236}">
              <a16:creationId xmlns:a16="http://schemas.microsoft.com/office/drawing/2014/main" id="{72530CF0-F366-4190-959D-173A36C8FEAE}"/>
            </a:ext>
          </a:extLst>
        </xdr:cNvPr>
        <xdr:cNvSpPr txBox="1"/>
      </xdr:nvSpPr>
      <xdr:spPr>
        <a:xfrm>
          <a:off x="12611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4FAA7CB1-4398-4954-A90F-F128C6C645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F7B49D75-FAAC-4BF4-A11E-D73DFF3879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E65A9A20-3149-402F-B40F-CA1742DCCA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569C8F4-4E51-4564-A1ED-0C66F40E10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6CE88E59-70DC-4C5C-AFF9-A88FA878E8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1A14A0C-71FF-40C7-A9D0-EF963C997F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449B414F-8ACF-44DD-8EE8-3E4AAB79AB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A16D345-2908-484A-8FB1-EAF5A981C3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F6C5DE31-5DC6-4758-AB8B-5F585D3486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ED2845D8-37D9-4D06-8954-067752D241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45F42C7C-014E-4E62-94AF-CACC8D1D3E1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3D1DDD94-3558-47E3-A922-9312290D481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F5B4412F-C297-49D2-A0EF-378CD2B9008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96BAA294-3393-402A-9DC5-D59F331C85F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C0EAEAA3-6E05-4E31-B130-06D0E4C135A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1E885D5A-885D-40D6-85BD-E20A2A4853C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44EA701F-41FB-4EC2-87E1-3504E7078EE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6933DAC1-82DC-4116-A09B-AAE0E9502DC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5784D58B-6E28-42F7-AD16-2BA5974DFE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CD068FF0-A3D7-4FC7-8990-0799C54DE18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AF5AA034-5D89-448E-9373-5FB25B6330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583" name="直線コネクタ 582">
          <a:extLst>
            <a:ext uri="{FF2B5EF4-FFF2-40B4-BE49-F238E27FC236}">
              <a16:creationId xmlns:a16="http://schemas.microsoft.com/office/drawing/2014/main" id="{C5E8DC84-3561-470C-961E-BE436BCB463C}"/>
            </a:ext>
          </a:extLst>
        </xdr:cNvPr>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4E4AF623-EE4D-4430-B095-61FFE787F71D}"/>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5" name="直線コネクタ 584">
          <a:extLst>
            <a:ext uri="{FF2B5EF4-FFF2-40B4-BE49-F238E27FC236}">
              <a16:creationId xmlns:a16="http://schemas.microsoft.com/office/drawing/2014/main" id="{6748D190-98DB-4431-AD90-B89D538230AA}"/>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9212D1C5-B0A3-41B9-9578-91A109BD9683}"/>
            </a:ext>
          </a:extLst>
        </xdr:cNvPr>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587" name="直線コネクタ 586">
          <a:extLst>
            <a:ext uri="{FF2B5EF4-FFF2-40B4-BE49-F238E27FC236}">
              <a16:creationId xmlns:a16="http://schemas.microsoft.com/office/drawing/2014/main" id="{A58FBC2D-921C-4C59-9FD3-EC61758E93E1}"/>
            </a:ext>
          </a:extLst>
        </xdr:cNvPr>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831CFEC5-9E4A-4099-9F41-EC6AFE317E61}"/>
            </a:ext>
          </a:extLst>
        </xdr:cNvPr>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89" name="フローチャート: 判断 588">
          <a:extLst>
            <a:ext uri="{FF2B5EF4-FFF2-40B4-BE49-F238E27FC236}">
              <a16:creationId xmlns:a16="http://schemas.microsoft.com/office/drawing/2014/main" id="{3D18DF8E-803C-4942-9784-F64B385394CA}"/>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590" name="フローチャート: 判断 589">
          <a:extLst>
            <a:ext uri="{FF2B5EF4-FFF2-40B4-BE49-F238E27FC236}">
              <a16:creationId xmlns:a16="http://schemas.microsoft.com/office/drawing/2014/main" id="{E67521BA-BF15-40AB-A4CB-1CD9703D9AD2}"/>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91" name="フローチャート: 判断 590">
          <a:extLst>
            <a:ext uri="{FF2B5EF4-FFF2-40B4-BE49-F238E27FC236}">
              <a16:creationId xmlns:a16="http://schemas.microsoft.com/office/drawing/2014/main" id="{A6A51E2B-C83F-4A44-935F-C93DFF4B53B2}"/>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592" name="フローチャート: 判断 591">
          <a:extLst>
            <a:ext uri="{FF2B5EF4-FFF2-40B4-BE49-F238E27FC236}">
              <a16:creationId xmlns:a16="http://schemas.microsoft.com/office/drawing/2014/main" id="{570E86B5-F9B1-41F8-8CB9-4AA6511C2A59}"/>
            </a:ext>
          </a:extLst>
        </xdr:cNvPr>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593" name="フローチャート: 判断 592">
          <a:extLst>
            <a:ext uri="{FF2B5EF4-FFF2-40B4-BE49-F238E27FC236}">
              <a16:creationId xmlns:a16="http://schemas.microsoft.com/office/drawing/2014/main" id="{AD87288F-4892-454A-83A1-D9388DB451AA}"/>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5C5012C-E52F-40EB-B734-823288E179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22379EC-FB86-434A-A8C7-F0DB1091A4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A2FFD13-078B-4192-825E-247A619941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15FEF6F1-B831-463F-99F2-0214440FDD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1A4EF49-C931-4A47-A65D-B0BC92189ED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599" name="楕円 598">
          <a:extLst>
            <a:ext uri="{FF2B5EF4-FFF2-40B4-BE49-F238E27FC236}">
              <a16:creationId xmlns:a16="http://schemas.microsoft.com/office/drawing/2014/main" id="{5A8652BB-F20F-4E58-9CFE-C790D1E3F826}"/>
            </a:ext>
          </a:extLst>
        </xdr:cNvPr>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83583</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B9BDF1BB-E859-4AB5-B4AA-23B645621F84}"/>
            </a:ext>
          </a:extLst>
        </xdr:cNvPr>
        <xdr:cNvSpPr txBox="1"/>
      </xdr:nvSpPr>
      <xdr:spPr>
        <a:xfrm>
          <a:off x="22199600" y="1071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601" name="楕円 600">
          <a:extLst>
            <a:ext uri="{FF2B5EF4-FFF2-40B4-BE49-F238E27FC236}">
              <a16:creationId xmlns:a16="http://schemas.microsoft.com/office/drawing/2014/main" id="{4819A425-250B-40F5-87A7-6FC35418E448}"/>
            </a:ext>
          </a:extLst>
        </xdr:cNvPr>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602" name="直線コネクタ 601">
          <a:extLst>
            <a:ext uri="{FF2B5EF4-FFF2-40B4-BE49-F238E27FC236}">
              <a16:creationId xmlns:a16="http://schemas.microsoft.com/office/drawing/2014/main" id="{073D167E-0D25-45EC-A905-DB685A85DBEF}"/>
            </a:ext>
          </a:extLst>
        </xdr:cNvPr>
        <xdr:cNvCxnSpPr/>
      </xdr:nvCxnSpPr>
      <xdr:spPr>
        <a:xfrm>
          <a:off x="21323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603" name="楕円 602">
          <a:extLst>
            <a:ext uri="{FF2B5EF4-FFF2-40B4-BE49-F238E27FC236}">
              <a16:creationId xmlns:a16="http://schemas.microsoft.com/office/drawing/2014/main" id="{D2ED45AE-40DA-4B6A-85C2-08223E78F6AC}"/>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604" name="直線コネクタ 603">
          <a:extLst>
            <a:ext uri="{FF2B5EF4-FFF2-40B4-BE49-F238E27FC236}">
              <a16:creationId xmlns:a16="http://schemas.microsoft.com/office/drawing/2014/main" id="{F794CE5D-3CBF-4AB8-B7D6-8ACF7B7CE0AF}"/>
            </a:ext>
          </a:extLst>
        </xdr:cNvPr>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605" name="楕円 604">
          <a:extLst>
            <a:ext uri="{FF2B5EF4-FFF2-40B4-BE49-F238E27FC236}">
              <a16:creationId xmlns:a16="http://schemas.microsoft.com/office/drawing/2014/main" id="{A1BC75DC-3150-4EF3-AC25-EFC0F88915D8}"/>
            </a:ext>
          </a:extLst>
        </xdr:cNvPr>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606" name="直線コネクタ 605">
          <a:extLst>
            <a:ext uri="{FF2B5EF4-FFF2-40B4-BE49-F238E27FC236}">
              <a16:creationId xmlns:a16="http://schemas.microsoft.com/office/drawing/2014/main" id="{5DBA3872-0A52-46A2-9E1A-1989DBC771A1}"/>
            </a:ext>
          </a:extLst>
        </xdr:cNvPr>
        <xdr:cNvCxnSpPr/>
      </xdr:nvCxnSpPr>
      <xdr:spPr>
        <a:xfrm>
          <a:off x="19545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07" name="楕円 606">
          <a:extLst>
            <a:ext uri="{FF2B5EF4-FFF2-40B4-BE49-F238E27FC236}">
              <a16:creationId xmlns:a16="http://schemas.microsoft.com/office/drawing/2014/main" id="{13CFA482-F8CA-4937-8B79-36A24D6F5AEF}"/>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608" name="直線コネクタ 607">
          <a:extLst>
            <a:ext uri="{FF2B5EF4-FFF2-40B4-BE49-F238E27FC236}">
              <a16:creationId xmlns:a16="http://schemas.microsoft.com/office/drawing/2014/main" id="{49EAD985-35A0-4F94-B144-28A31B4274EB}"/>
            </a:ext>
          </a:extLst>
        </xdr:cNvPr>
        <xdr:cNvCxnSpPr/>
      </xdr:nvCxnSpPr>
      <xdr:spPr>
        <a:xfrm>
          <a:off x="18656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154195</xdr:rowOff>
    </xdr:from>
    <xdr:ext cx="469744" cy="259045"/>
    <xdr:sp macro="" textlink="">
      <xdr:nvSpPr>
        <xdr:cNvPr id="609" name="n_1aveValue【保健センター・保健所】&#10;一人当たり面積">
          <a:extLst>
            <a:ext uri="{FF2B5EF4-FFF2-40B4-BE49-F238E27FC236}">
              <a16:creationId xmlns:a16="http://schemas.microsoft.com/office/drawing/2014/main" id="{9670F724-CAEF-461C-8A41-D02B1CDC4B80}"/>
            </a:ext>
          </a:extLst>
        </xdr:cNvPr>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610" name="n_2aveValue【保健センター・保健所】&#10;一人当たり面積">
          <a:extLst>
            <a:ext uri="{FF2B5EF4-FFF2-40B4-BE49-F238E27FC236}">
              <a16:creationId xmlns:a16="http://schemas.microsoft.com/office/drawing/2014/main" id="{AFD359E2-7A75-45FD-AED6-F362165097AF}"/>
            </a:ext>
          </a:extLst>
        </xdr:cNvPr>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76471</xdr:rowOff>
    </xdr:from>
    <xdr:ext cx="469744" cy="259045"/>
    <xdr:sp macro="" textlink="">
      <xdr:nvSpPr>
        <xdr:cNvPr id="611" name="n_3aveValue【保健センター・保健所】&#10;一人当たり面積">
          <a:extLst>
            <a:ext uri="{FF2B5EF4-FFF2-40B4-BE49-F238E27FC236}">
              <a16:creationId xmlns:a16="http://schemas.microsoft.com/office/drawing/2014/main" id="{795F9D12-6622-4C3B-8B42-B7FA24048154}"/>
            </a:ext>
          </a:extLst>
        </xdr:cNvPr>
        <xdr:cNvSpPr txBox="1"/>
      </xdr:nvSpPr>
      <xdr:spPr>
        <a:xfrm>
          <a:off x="19310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612" name="n_4aveValue【保健センター・保健所】&#10;一人当たり面積">
          <a:extLst>
            <a:ext uri="{FF2B5EF4-FFF2-40B4-BE49-F238E27FC236}">
              <a16:creationId xmlns:a16="http://schemas.microsoft.com/office/drawing/2014/main" id="{C7A3780C-B851-4894-93F7-2896189BB31C}"/>
            </a:ext>
          </a:extLst>
        </xdr:cNvPr>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613" name="n_1mainValue【保健センター・保健所】&#10;一人当たり面積">
          <a:extLst>
            <a:ext uri="{FF2B5EF4-FFF2-40B4-BE49-F238E27FC236}">
              <a16:creationId xmlns:a16="http://schemas.microsoft.com/office/drawing/2014/main" id="{BD65FA47-6604-4C2C-BC2F-FD5D555FECB9}"/>
            </a:ext>
          </a:extLst>
        </xdr:cNvPr>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14" name="n_2mainValue【保健センター・保健所】&#10;一人当たり面積">
          <a:extLst>
            <a:ext uri="{FF2B5EF4-FFF2-40B4-BE49-F238E27FC236}">
              <a16:creationId xmlns:a16="http://schemas.microsoft.com/office/drawing/2014/main" id="{1120A312-FA71-4499-B756-FAA7A4917FD5}"/>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615" name="n_3mainValue【保健センター・保健所】&#10;一人当たり面積">
          <a:extLst>
            <a:ext uri="{FF2B5EF4-FFF2-40B4-BE49-F238E27FC236}">
              <a16:creationId xmlns:a16="http://schemas.microsoft.com/office/drawing/2014/main" id="{9691CCC1-E086-492C-BB2A-C8A568E7B663}"/>
            </a:ext>
          </a:extLst>
        </xdr:cNvPr>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16" name="n_4mainValue【保健センター・保健所】&#10;一人当たり面積">
          <a:extLst>
            <a:ext uri="{FF2B5EF4-FFF2-40B4-BE49-F238E27FC236}">
              <a16:creationId xmlns:a16="http://schemas.microsoft.com/office/drawing/2014/main" id="{A285E2EB-4F01-4136-8AF8-A2D15B565D44}"/>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B3D5E925-EEDE-4266-A274-911BBD7CD6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DB489980-E2B1-4FFD-B5C8-A606D67AA5E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F640CE28-23D0-46EE-95B9-9A1E3B33E66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29CA1D08-CB1D-40D6-B430-BC43594F81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20E7AF35-C814-43C9-B678-DD7021EAC1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BAD5D94F-B5D5-449A-AAC6-DD7891A837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EADB821C-6310-4D59-B1F9-9E4072615A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4A6A8D93-24B7-42B5-95E6-42291D199A6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9481921F-8EF9-4D3D-A232-5BCCC287B1F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668FBDB5-1147-40B6-B6A0-120386D61A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31C4C6BF-85E1-4571-9F7E-B1ABFF50BBA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3C503E14-D8BD-4731-9CEC-0596D832053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B657F8C9-F65A-4B48-BFF2-1FB51CF7401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18DDBA05-3110-4D78-AC80-8266D5C42FD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7E6F268D-62EE-435A-80CD-6DA344473A2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D56313E9-F45B-424B-A078-20D7AB6A383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32BD4B4D-D310-41C4-A2E4-8A5F76170D4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A3F8DA87-9406-4863-B799-6307538D91D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8DE578D0-DFE8-4267-BEB1-8ED53C3751D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D1FC6760-0237-4F99-A232-A38652F97F8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1F63BDBB-CFA0-45DC-853B-94B6424E56F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E0031E14-CA20-4CB6-AC73-2F94FC899D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620DCBCF-22E2-4BAA-B545-A705405238E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a16="http://schemas.microsoft.com/office/drawing/2014/main" id="{154EF306-51C6-49D3-A7A7-906A968E8B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641" name="直線コネクタ 640">
          <a:extLst>
            <a:ext uri="{FF2B5EF4-FFF2-40B4-BE49-F238E27FC236}">
              <a16:creationId xmlns:a16="http://schemas.microsoft.com/office/drawing/2014/main" id="{262CC527-0552-426A-9CF0-2AF826645CBC}"/>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42" name="【消防施設】&#10;有形固定資産減価償却率最小値テキスト">
          <a:extLst>
            <a:ext uri="{FF2B5EF4-FFF2-40B4-BE49-F238E27FC236}">
              <a16:creationId xmlns:a16="http://schemas.microsoft.com/office/drawing/2014/main" id="{2E90A962-51CA-4FB2-BC24-2F297C480AEB}"/>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43" name="直線コネクタ 642">
          <a:extLst>
            <a:ext uri="{FF2B5EF4-FFF2-40B4-BE49-F238E27FC236}">
              <a16:creationId xmlns:a16="http://schemas.microsoft.com/office/drawing/2014/main" id="{77C381B7-DDA3-4157-86FB-85D5C5F5B0E7}"/>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44" name="【消防施設】&#10;有形固定資産減価償却率最大値テキスト">
          <a:extLst>
            <a:ext uri="{FF2B5EF4-FFF2-40B4-BE49-F238E27FC236}">
              <a16:creationId xmlns:a16="http://schemas.microsoft.com/office/drawing/2014/main" id="{AC001C10-0502-47D6-9F07-4FEFC8104DEE}"/>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45" name="直線コネクタ 644">
          <a:extLst>
            <a:ext uri="{FF2B5EF4-FFF2-40B4-BE49-F238E27FC236}">
              <a16:creationId xmlns:a16="http://schemas.microsoft.com/office/drawing/2014/main" id="{6C59808E-74DB-4566-97DA-AEE494EE2AA2}"/>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646" name="【消防施設】&#10;有形固定資産減価償却率平均値テキスト">
          <a:extLst>
            <a:ext uri="{FF2B5EF4-FFF2-40B4-BE49-F238E27FC236}">
              <a16:creationId xmlns:a16="http://schemas.microsoft.com/office/drawing/2014/main" id="{87DFC86B-A042-4B6E-B7F5-94CD304678B7}"/>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47" name="フローチャート: 判断 646">
          <a:extLst>
            <a:ext uri="{FF2B5EF4-FFF2-40B4-BE49-F238E27FC236}">
              <a16:creationId xmlns:a16="http://schemas.microsoft.com/office/drawing/2014/main" id="{68840CA6-0B48-440C-9B0B-4968C6811E8A}"/>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48" name="フローチャート: 判断 647">
          <a:extLst>
            <a:ext uri="{FF2B5EF4-FFF2-40B4-BE49-F238E27FC236}">
              <a16:creationId xmlns:a16="http://schemas.microsoft.com/office/drawing/2014/main" id="{FA83435A-A6FB-4E62-B954-14CB00AEADDD}"/>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649" name="フローチャート: 判断 648">
          <a:extLst>
            <a:ext uri="{FF2B5EF4-FFF2-40B4-BE49-F238E27FC236}">
              <a16:creationId xmlns:a16="http://schemas.microsoft.com/office/drawing/2014/main" id="{B3F7CE7D-21BC-480E-B20E-695ECC785917}"/>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650" name="フローチャート: 判断 649">
          <a:extLst>
            <a:ext uri="{FF2B5EF4-FFF2-40B4-BE49-F238E27FC236}">
              <a16:creationId xmlns:a16="http://schemas.microsoft.com/office/drawing/2014/main" id="{68CD2826-AEE0-4225-9933-997996120F38}"/>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651" name="フローチャート: 判断 650">
          <a:extLst>
            <a:ext uri="{FF2B5EF4-FFF2-40B4-BE49-F238E27FC236}">
              <a16:creationId xmlns:a16="http://schemas.microsoft.com/office/drawing/2014/main" id="{0ABD4F38-7B46-4A22-94D6-09F49DD452E4}"/>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D22579E-E94A-4990-ACF0-3199BD7EC1E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60E6EF97-8655-4E10-81C1-06B38D301DD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F0295A3-E23E-431C-BA95-24D6FAD61A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CE7717A0-6915-4B44-8529-47A34012F0A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D32D004-E896-4265-8D23-FBE96A3276E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67311</xdr:rowOff>
    </xdr:from>
    <xdr:to>
      <xdr:col>85</xdr:col>
      <xdr:colOff>177800</xdr:colOff>
      <xdr:row>85</xdr:row>
      <xdr:rowOff>168911</xdr:rowOff>
    </xdr:to>
    <xdr:sp macro="" textlink="">
      <xdr:nvSpPr>
        <xdr:cNvPr id="657" name="楕円 656">
          <a:extLst>
            <a:ext uri="{FF2B5EF4-FFF2-40B4-BE49-F238E27FC236}">
              <a16:creationId xmlns:a16="http://schemas.microsoft.com/office/drawing/2014/main" id="{F5DADC20-41EB-4FC9-A6B1-CEBE684F9A39}"/>
            </a:ext>
          </a:extLst>
        </xdr:cNvPr>
        <xdr:cNvSpPr/>
      </xdr:nvSpPr>
      <xdr:spPr>
        <a:xfrm>
          <a:off x="16268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153688</xdr:rowOff>
    </xdr:from>
    <xdr:ext cx="405111" cy="259045"/>
    <xdr:sp macro="" textlink="">
      <xdr:nvSpPr>
        <xdr:cNvPr id="658" name="【消防施設】&#10;有形固定資産減価償却率該当値テキスト">
          <a:extLst>
            <a:ext uri="{FF2B5EF4-FFF2-40B4-BE49-F238E27FC236}">
              <a16:creationId xmlns:a16="http://schemas.microsoft.com/office/drawing/2014/main" id="{422F258F-664D-4773-A57B-1CB2E13F0B7C}"/>
            </a:ext>
          </a:extLst>
        </xdr:cNvPr>
        <xdr:cNvSpPr txBox="1"/>
      </xdr:nvSpPr>
      <xdr:spPr>
        <a:xfrm>
          <a:off x="16357600" y="1455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57786</xdr:rowOff>
    </xdr:from>
    <xdr:to>
      <xdr:col>81</xdr:col>
      <xdr:colOff>101600</xdr:colOff>
      <xdr:row>85</xdr:row>
      <xdr:rowOff>159386</xdr:rowOff>
    </xdr:to>
    <xdr:sp macro="" textlink="">
      <xdr:nvSpPr>
        <xdr:cNvPr id="659" name="楕円 658">
          <a:extLst>
            <a:ext uri="{FF2B5EF4-FFF2-40B4-BE49-F238E27FC236}">
              <a16:creationId xmlns:a16="http://schemas.microsoft.com/office/drawing/2014/main" id="{755357D8-7F4C-476B-84D6-67E10C4FF3D7}"/>
            </a:ext>
          </a:extLst>
        </xdr:cNvPr>
        <xdr:cNvSpPr/>
      </xdr:nvSpPr>
      <xdr:spPr>
        <a:xfrm>
          <a:off x="15430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108586</xdr:rowOff>
    </xdr:from>
    <xdr:to>
      <xdr:col>85</xdr:col>
      <xdr:colOff>127000</xdr:colOff>
      <xdr:row>85</xdr:row>
      <xdr:rowOff>118111</xdr:rowOff>
    </xdr:to>
    <xdr:cxnSp macro="">
      <xdr:nvCxnSpPr>
        <xdr:cNvPr id="660" name="直線コネクタ 659">
          <a:extLst>
            <a:ext uri="{FF2B5EF4-FFF2-40B4-BE49-F238E27FC236}">
              <a16:creationId xmlns:a16="http://schemas.microsoft.com/office/drawing/2014/main" id="{8FDBF7F9-CE7B-4FB4-B2E2-B2D9A235DA57}"/>
            </a:ext>
          </a:extLst>
        </xdr:cNvPr>
        <xdr:cNvCxnSpPr/>
      </xdr:nvCxnSpPr>
      <xdr:spPr>
        <a:xfrm>
          <a:off x="15481300" y="1468183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46355</xdr:rowOff>
    </xdr:from>
    <xdr:to>
      <xdr:col>76</xdr:col>
      <xdr:colOff>165100</xdr:colOff>
      <xdr:row>85</xdr:row>
      <xdr:rowOff>147955</xdr:rowOff>
    </xdr:to>
    <xdr:sp macro="" textlink="">
      <xdr:nvSpPr>
        <xdr:cNvPr id="661" name="楕円 660">
          <a:extLst>
            <a:ext uri="{FF2B5EF4-FFF2-40B4-BE49-F238E27FC236}">
              <a16:creationId xmlns:a16="http://schemas.microsoft.com/office/drawing/2014/main" id="{A492CD3F-250A-4B1E-B034-22500BC8662A}"/>
            </a:ext>
          </a:extLst>
        </xdr:cNvPr>
        <xdr:cNvSpPr/>
      </xdr:nvSpPr>
      <xdr:spPr>
        <a:xfrm>
          <a:off x="14541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97155</xdr:rowOff>
    </xdr:from>
    <xdr:to>
      <xdr:col>81</xdr:col>
      <xdr:colOff>50800</xdr:colOff>
      <xdr:row>85</xdr:row>
      <xdr:rowOff>108586</xdr:rowOff>
    </xdr:to>
    <xdr:cxnSp macro="">
      <xdr:nvCxnSpPr>
        <xdr:cNvPr id="662" name="直線コネクタ 661">
          <a:extLst>
            <a:ext uri="{FF2B5EF4-FFF2-40B4-BE49-F238E27FC236}">
              <a16:creationId xmlns:a16="http://schemas.microsoft.com/office/drawing/2014/main" id="{9CEC0CC9-BD45-4F91-B8CF-C73793228565}"/>
            </a:ext>
          </a:extLst>
        </xdr:cNvPr>
        <xdr:cNvCxnSpPr/>
      </xdr:nvCxnSpPr>
      <xdr:spPr>
        <a:xfrm>
          <a:off x="14592300" y="146704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34925</xdr:rowOff>
    </xdr:from>
    <xdr:to>
      <xdr:col>72</xdr:col>
      <xdr:colOff>38100</xdr:colOff>
      <xdr:row>85</xdr:row>
      <xdr:rowOff>136525</xdr:rowOff>
    </xdr:to>
    <xdr:sp macro="" textlink="">
      <xdr:nvSpPr>
        <xdr:cNvPr id="663" name="楕円 662">
          <a:extLst>
            <a:ext uri="{FF2B5EF4-FFF2-40B4-BE49-F238E27FC236}">
              <a16:creationId xmlns:a16="http://schemas.microsoft.com/office/drawing/2014/main" id="{B8E7E68F-1EB1-4C0A-8B67-82B73CCE9970}"/>
            </a:ext>
          </a:extLst>
        </xdr:cNvPr>
        <xdr:cNvSpPr/>
      </xdr:nvSpPr>
      <xdr:spPr>
        <a:xfrm>
          <a:off x="13652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85725</xdr:rowOff>
    </xdr:from>
    <xdr:to>
      <xdr:col>76</xdr:col>
      <xdr:colOff>114300</xdr:colOff>
      <xdr:row>85</xdr:row>
      <xdr:rowOff>97155</xdr:rowOff>
    </xdr:to>
    <xdr:cxnSp macro="">
      <xdr:nvCxnSpPr>
        <xdr:cNvPr id="664" name="直線コネクタ 663">
          <a:extLst>
            <a:ext uri="{FF2B5EF4-FFF2-40B4-BE49-F238E27FC236}">
              <a16:creationId xmlns:a16="http://schemas.microsoft.com/office/drawing/2014/main" id="{8BAFB934-EA1B-4D4D-9A96-87B10C0EA234}"/>
            </a:ext>
          </a:extLst>
        </xdr:cNvPr>
        <xdr:cNvCxnSpPr/>
      </xdr:nvCxnSpPr>
      <xdr:spPr>
        <a:xfrm>
          <a:off x="13703300" y="14658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57786</xdr:rowOff>
    </xdr:from>
    <xdr:to>
      <xdr:col>67</xdr:col>
      <xdr:colOff>101600</xdr:colOff>
      <xdr:row>85</xdr:row>
      <xdr:rowOff>159386</xdr:rowOff>
    </xdr:to>
    <xdr:sp macro="" textlink="">
      <xdr:nvSpPr>
        <xdr:cNvPr id="665" name="楕円 664">
          <a:extLst>
            <a:ext uri="{FF2B5EF4-FFF2-40B4-BE49-F238E27FC236}">
              <a16:creationId xmlns:a16="http://schemas.microsoft.com/office/drawing/2014/main" id="{C3062861-FAB3-4DA0-919B-0B5D32360AE1}"/>
            </a:ext>
          </a:extLst>
        </xdr:cNvPr>
        <xdr:cNvSpPr/>
      </xdr:nvSpPr>
      <xdr:spPr>
        <a:xfrm>
          <a:off x="12763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85725</xdr:rowOff>
    </xdr:from>
    <xdr:to>
      <xdr:col>71</xdr:col>
      <xdr:colOff>177800</xdr:colOff>
      <xdr:row>85</xdr:row>
      <xdr:rowOff>108586</xdr:rowOff>
    </xdr:to>
    <xdr:cxnSp macro="">
      <xdr:nvCxnSpPr>
        <xdr:cNvPr id="666" name="直線コネクタ 665">
          <a:extLst>
            <a:ext uri="{FF2B5EF4-FFF2-40B4-BE49-F238E27FC236}">
              <a16:creationId xmlns:a16="http://schemas.microsoft.com/office/drawing/2014/main" id="{7C27DEE4-D941-4C94-A676-387F5A7D3F60}"/>
            </a:ext>
          </a:extLst>
        </xdr:cNvPr>
        <xdr:cNvCxnSpPr/>
      </xdr:nvCxnSpPr>
      <xdr:spPr>
        <a:xfrm flipV="1">
          <a:off x="12814300" y="146589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67" name="n_1aveValue【消防施設】&#10;有形固定資産減価償却率">
          <a:extLst>
            <a:ext uri="{FF2B5EF4-FFF2-40B4-BE49-F238E27FC236}">
              <a16:creationId xmlns:a16="http://schemas.microsoft.com/office/drawing/2014/main" id="{F035CB01-D1E6-4D66-A4D4-FD9944D6BF9D}"/>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668" name="n_2aveValue【消防施設】&#10;有形固定資産減価償却率">
          <a:extLst>
            <a:ext uri="{FF2B5EF4-FFF2-40B4-BE49-F238E27FC236}">
              <a16:creationId xmlns:a16="http://schemas.microsoft.com/office/drawing/2014/main" id="{9E989476-F3EB-42A7-871F-39ECB840658B}"/>
            </a:ext>
          </a:extLst>
        </xdr:cNvPr>
        <xdr:cNvSpPr txBox="1"/>
      </xdr:nvSpPr>
      <xdr:spPr>
        <a:xfrm>
          <a:off x="14389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669" name="n_3aveValue【消防施設】&#10;有形固定資産減価償却率">
          <a:extLst>
            <a:ext uri="{FF2B5EF4-FFF2-40B4-BE49-F238E27FC236}">
              <a16:creationId xmlns:a16="http://schemas.microsoft.com/office/drawing/2014/main" id="{17B8FA6C-E0BE-455C-BF55-2BCD77AD05D8}"/>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670" name="n_4aveValue【消防施設】&#10;有形固定資産減価償却率">
          <a:extLst>
            <a:ext uri="{FF2B5EF4-FFF2-40B4-BE49-F238E27FC236}">
              <a16:creationId xmlns:a16="http://schemas.microsoft.com/office/drawing/2014/main" id="{08505017-7349-48EA-B051-D29CEA84AAC2}"/>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150513</xdr:rowOff>
    </xdr:from>
    <xdr:ext cx="405111" cy="259045"/>
    <xdr:sp macro="" textlink="">
      <xdr:nvSpPr>
        <xdr:cNvPr id="671" name="n_1mainValue【消防施設】&#10;有形固定資産減価償却率">
          <a:extLst>
            <a:ext uri="{FF2B5EF4-FFF2-40B4-BE49-F238E27FC236}">
              <a16:creationId xmlns:a16="http://schemas.microsoft.com/office/drawing/2014/main" id="{C7AE6B09-66BC-4951-8132-3844A08C2793}"/>
            </a:ext>
          </a:extLst>
        </xdr:cNvPr>
        <xdr:cNvSpPr txBox="1"/>
      </xdr:nvSpPr>
      <xdr:spPr>
        <a:xfrm>
          <a:off x="152660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139082</xdr:rowOff>
    </xdr:from>
    <xdr:ext cx="405111" cy="259045"/>
    <xdr:sp macro="" textlink="">
      <xdr:nvSpPr>
        <xdr:cNvPr id="672" name="n_2mainValue【消防施設】&#10;有形固定資産減価償却率">
          <a:extLst>
            <a:ext uri="{FF2B5EF4-FFF2-40B4-BE49-F238E27FC236}">
              <a16:creationId xmlns:a16="http://schemas.microsoft.com/office/drawing/2014/main" id="{BE113816-96C4-4067-801D-CEEF5A3ADBD6}"/>
            </a:ext>
          </a:extLst>
        </xdr:cNvPr>
        <xdr:cNvSpPr txBox="1"/>
      </xdr:nvSpPr>
      <xdr:spPr>
        <a:xfrm>
          <a:off x="14389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127652</xdr:rowOff>
    </xdr:from>
    <xdr:ext cx="405111" cy="259045"/>
    <xdr:sp macro="" textlink="">
      <xdr:nvSpPr>
        <xdr:cNvPr id="673" name="n_3mainValue【消防施設】&#10;有形固定資産減価償却率">
          <a:extLst>
            <a:ext uri="{FF2B5EF4-FFF2-40B4-BE49-F238E27FC236}">
              <a16:creationId xmlns:a16="http://schemas.microsoft.com/office/drawing/2014/main" id="{A953D69F-AA5C-497D-8CE0-797D625C6151}"/>
            </a:ext>
          </a:extLst>
        </xdr:cNvPr>
        <xdr:cNvSpPr txBox="1"/>
      </xdr:nvSpPr>
      <xdr:spPr>
        <a:xfrm>
          <a:off x="135007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150513</xdr:rowOff>
    </xdr:from>
    <xdr:ext cx="405111" cy="259045"/>
    <xdr:sp macro="" textlink="">
      <xdr:nvSpPr>
        <xdr:cNvPr id="674" name="n_4mainValue【消防施設】&#10;有形固定資産減価償却率">
          <a:extLst>
            <a:ext uri="{FF2B5EF4-FFF2-40B4-BE49-F238E27FC236}">
              <a16:creationId xmlns:a16="http://schemas.microsoft.com/office/drawing/2014/main" id="{088D284A-7FDE-4901-AD6A-D68CD6C45570}"/>
            </a:ext>
          </a:extLst>
        </xdr:cNvPr>
        <xdr:cNvSpPr txBox="1"/>
      </xdr:nvSpPr>
      <xdr:spPr>
        <a:xfrm>
          <a:off x="12611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ED3B6C71-4208-410D-8163-D3013D4759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164D1A64-F901-4498-AD16-23083F7536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C78B7A13-5770-4AB7-9DD9-D493513016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2256B5BC-94CB-45A3-B4B4-F617554B75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E7D45BF3-0F97-44CB-A539-F29614802D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FAC6634F-E5FD-45FA-9F74-7177245D973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C6966F93-26F2-4FD4-AEBC-1B6B2E82D75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F8BEBFC8-4447-4457-AD79-DB441740DF5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60439CA1-6CD4-4B54-8D21-D4975FFB32F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CB5EF323-B504-402E-8C2F-44C056949FA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a:extLst>
            <a:ext uri="{FF2B5EF4-FFF2-40B4-BE49-F238E27FC236}">
              <a16:creationId xmlns:a16="http://schemas.microsoft.com/office/drawing/2014/main" id="{A48BB8B9-9210-4CB2-B8B0-0439053BC54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a:extLst>
            <a:ext uri="{FF2B5EF4-FFF2-40B4-BE49-F238E27FC236}">
              <a16:creationId xmlns:a16="http://schemas.microsoft.com/office/drawing/2014/main" id="{D5EA8135-0BB2-4B54-AFBD-CFF3932AD2E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a:extLst>
            <a:ext uri="{FF2B5EF4-FFF2-40B4-BE49-F238E27FC236}">
              <a16:creationId xmlns:a16="http://schemas.microsoft.com/office/drawing/2014/main" id="{87BC6BDC-8BF9-4214-B537-81611FC9AE5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a:extLst>
            <a:ext uri="{FF2B5EF4-FFF2-40B4-BE49-F238E27FC236}">
              <a16:creationId xmlns:a16="http://schemas.microsoft.com/office/drawing/2014/main" id="{848CC08B-A762-4498-A04E-D057C94DED1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a:extLst>
            <a:ext uri="{FF2B5EF4-FFF2-40B4-BE49-F238E27FC236}">
              <a16:creationId xmlns:a16="http://schemas.microsoft.com/office/drawing/2014/main" id="{A000EFB2-AB92-456F-9499-AB489933262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a:extLst>
            <a:ext uri="{FF2B5EF4-FFF2-40B4-BE49-F238E27FC236}">
              <a16:creationId xmlns:a16="http://schemas.microsoft.com/office/drawing/2014/main" id="{F4CFC25C-F13F-4355-8B57-10E7B317D24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a:extLst>
            <a:ext uri="{FF2B5EF4-FFF2-40B4-BE49-F238E27FC236}">
              <a16:creationId xmlns:a16="http://schemas.microsoft.com/office/drawing/2014/main" id="{DFFFAD4D-D406-4485-873E-FA8DF4577EE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a:extLst>
            <a:ext uri="{FF2B5EF4-FFF2-40B4-BE49-F238E27FC236}">
              <a16:creationId xmlns:a16="http://schemas.microsoft.com/office/drawing/2014/main" id="{A8A1D358-7B94-4F33-A750-D5F0B039115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21EA1547-60D0-4F1B-9FBC-CE5EB25832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6FAADC75-7162-488C-8DE4-EFE7BC7D33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97837A36-8D38-4887-9358-2A517EC84E7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696" name="直線コネクタ 695">
          <a:extLst>
            <a:ext uri="{FF2B5EF4-FFF2-40B4-BE49-F238E27FC236}">
              <a16:creationId xmlns:a16="http://schemas.microsoft.com/office/drawing/2014/main" id="{D3385E46-7720-4E85-BB42-6BBAE93BB499}"/>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7" name="【消防施設】&#10;一人当たり面積最小値テキスト">
          <a:extLst>
            <a:ext uri="{FF2B5EF4-FFF2-40B4-BE49-F238E27FC236}">
              <a16:creationId xmlns:a16="http://schemas.microsoft.com/office/drawing/2014/main" id="{1BA78E9F-25AD-4EBC-8725-E0B7E9EB45BA}"/>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8" name="直線コネクタ 697">
          <a:extLst>
            <a:ext uri="{FF2B5EF4-FFF2-40B4-BE49-F238E27FC236}">
              <a16:creationId xmlns:a16="http://schemas.microsoft.com/office/drawing/2014/main" id="{37D60A69-146A-4A68-9FA3-0D0F0EF2BA8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699" name="【消防施設】&#10;一人当たり面積最大値テキスト">
          <a:extLst>
            <a:ext uri="{FF2B5EF4-FFF2-40B4-BE49-F238E27FC236}">
              <a16:creationId xmlns:a16="http://schemas.microsoft.com/office/drawing/2014/main" id="{98E3A9AF-8A81-4B0C-88E6-C798DCC780DF}"/>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700" name="直線コネクタ 699">
          <a:extLst>
            <a:ext uri="{FF2B5EF4-FFF2-40B4-BE49-F238E27FC236}">
              <a16:creationId xmlns:a16="http://schemas.microsoft.com/office/drawing/2014/main" id="{085B6EE4-F7C6-41CC-ABB4-1825B37972AB}"/>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701" name="【消防施設】&#10;一人当たり面積平均値テキスト">
          <a:extLst>
            <a:ext uri="{FF2B5EF4-FFF2-40B4-BE49-F238E27FC236}">
              <a16:creationId xmlns:a16="http://schemas.microsoft.com/office/drawing/2014/main" id="{7E4F1121-F2F3-4C59-826C-7694D6A78E44}"/>
            </a:ext>
          </a:extLst>
        </xdr:cNvPr>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02" name="フローチャート: 判断 701">
          <a:extLst>
            <a:ext uri="{FF2B5EF4-FFF2-40B4-BE49-F238E27FC236}">
              <a16:creationId xmlns:a16="http://schemas.microsoft.com/office/drawing/2014/main" id="{D2CC1153-5D92-4902-B400-CBF5C4AC033B}"/>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3" name="フローチャート: 判断 702">
          <a:extLst>
            <a:ext uri="{FF2B5EF4-FFF2-40B4-BE49-F238E27FC236}">
              <a16:creationId xmlns:a16="http://schemas.microsoft.com/office/drawing/2014/main" id="{D4CA1C8F-B059-4B08-BBBC-49956280B204}"/>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04" name="フローチャート: 判断 703">
          <a:extLst>
            <a:ext uri="{FF2B5EF4-FFF2-40B4-BE49-F238E27FC236}">
              <a16:creationId xmlns:a16="http://schemas.microsoft.com/office/drawing/2014/main" id="{C27FA50F-1CAF-44C6-98B1-6F7A30C2A914}"/>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05" name="フローチャート: 判断 704">
          <a:extLst>
            <a:ext uri="{FF2B5EF4-FFF2-40B4-BE49-F238E27FC236}">
              <a16:creationId xmlns:a16="http://schemas.microsoft.com/office/drawing/2014/main" id="{FC651D21-6FB2-4BAD-91B8-303854F88108}"/>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06" name="フローチャート: 判断 705">
          <a:extLst>
            <a:ext uri="{FF2B5EF4-FFF2-40B4-BE49-F238E27FC236}">
              <a16:creationId xmlns:a16="http://schemas.microsoft.com/office/drawing/2014/main" id="{7D3B3A44-F3CF-47D0-87AE-6B3F84A0841E}"/>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77A35FD3-6757-4EC0-85D5-C61C3EAEAA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172C59A5-9673-4AFF-8007-AECD906EE6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F0505BF-5F90-452B-ACAB-45A75FB30C7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B5957AD5-25EF-4A57-AF8E-4F9E7312545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C3A986F-1CD9-4F87-87CB-F391C2389BC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712" name="楕円 711">
          <a:extLst>
            <a:ext uri="{FF2B5EF4-FFF2-40B4-BE49-F238E27FC236}">
              <a16:creationId xmlns:a16="http://schemas.microsoft.com/office/drawing/2014/main" id="{90C75CF9-3512-47D0-A6F8-9ACA689B9B68}"/>
            </a:ext>
          </a:extLst>
        </xdr:cNvPr>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713" name="【消防施設】&#10;一人当たり面積該当値テキスト">
          <a:extLst>
            <a:ext uri="{FF2B5EF4-FFF2-40B4-BE49-F238E27FC236}">
              <a16:creationId xmlns:a16="http://schemas.microsoft.com/office/drawing/2014/main" id="{569F1F67-541E-4CB3-A50B-ADA83DC80287}"/>
            </a:ext>
          </a:extLst>
        </xdr:cNvPr>
        <xdr:cNvSpPr txBox="1"/>
      </xdr:nvSpPr>
      <xdr:spPr>
        <a:xfrm>
          <a:off x="22199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714" name="楕円 713">
          <a:extLst>
            <a:ext uri="{FF2B5EF4-FFF2-40B4-BE49-F238E27FC236}">
              <a16:creationId xmlns:a16="http://schemas.microsoft.com/office/drawing/2014/main" id="{0617FDBE-48E7-4DC3-A364-CFA2DA625A9B}"/>
            </a:ext>
          </a:extLst>
        </xdr:cNvPr>
        <xdr:cNvSpPr/>
      </xdr:nvSpPr>
      <xdr:spPr>
        <a:xfrm>
          <a:off x="21272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131826</xdr:rowOff>
    </xdr:to>
    <xdr:cxnSp macro="">
      <xdr:nvCxnSpPr>
        <xdr:cNvPr id="715" name="直線コネクタ 714">
          <a:extLst>
            <a:ext uri="{FF2B5EF4-FFF2-40B4-BE49-F238E27FC236}">
              <a16:creationId xmlns:a16="http://schemas.microsoft.com/office/drawing/2014/main" id="{0FB7CCC7-9AE0-459E-AFE4-2F57BBBA4B56}"/>
            </a:ext>
          </a:extLst>
        </xdr:cNvPr>
        <xdr:cNvCxnSpPr/>
      </xdr:nvCxnSpPr>
      <xdr:spPr>
        <a:xfrm>
          <a:off x="21323300" y="1470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716" name="楕円 715">
          <a:extLst>
            <a:ext uri="{FF2B5EF4-FFF2-40B4-BE49-F238E27FC236}">
              <a16:creationId xmlns:a16="http://schemas.microsoft.com/office/drawing/2014/main" id="{06C4BA90-81E8-4206-A421-5AA8CE694CF4}"/>
            </a:ext>
          </a:extLst>
        </xdr:cNvPr>
        <xdr:cNvSpPr/>
      </xdr:nvSpPr>
      <xdr:spPr>
        <a:xfrm>
          <a:off x="20383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131826</xdr:rowOff>
    </xdr:from>
    <xdr:to>
      <xdr:col>111</xdr:col>
      <xdr:colOff>177800</xdr:colOff>
      <xdr:row>85</xdr:row>
      <xdr:rowOff>131826</xdr:rowOff>
    </xdr:to>
    <xdr:cxnSp macro="">
      <xdr:nvCxnSpPr>
        <xdr:cNvPr id="717" name="直線コネクタ 716">
          <a:extLst>
            <a:ext uri="{FF2B5EF4-FFF2-40B4-BE49-F238E27FC236}">
              <a16:creationId xmlns:a16="http://schemas.microsoft.com/office/drawing/2014/main" id="{5DC89916-F0D6-4A14-B7CD-FC439640CAC1}"/>
            </a:ext>
          </a:extLst>
        </xdr:cNvPr>
        <xdr:cNvCxnSpPr/>
      </xdr:nvCxnSpPr>
      <xdr:spPr>
        <a:xfrm>
          <a:off x="20434300" y="1470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718" name="楕円 717">
          <a:extLst>
            <a:ext uri="{FF2B5EF4-FFF2-40B4-BE49-F238E27FC236}">
              <a16:creationId xmlns:a16="http://schemas.microsoft.com/office/drawing/2014/main" id="{5FDB745B-3027-4023-B8C9-B9B652181EC8}"/>
            </a:ext>
          </a:extLst>
        </xdr:cNvPr>
        <xdr:cNvSpPr/>
      </xdr:nvSpPr>
      <xdr:spPr>
        <a:xfrm>
          <a:off x="19494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131826</xdr:rowOff>
    </xdr:from>
    <xdr:to>
      <xdr:col>107</xdr:col>
      <xdr:colOff>50800</xdr:colOff>
      <xdr:row>85</xdr:row>
      <xdr:rowOff>131826</xdr:rowOff>
    </xdr:to>
    <xdr:cxnSp macro="">
      <xdr:nvCxnSpPr>
        <xdr:cNvPr id="719" name="直線コネクタ 718">
          <a:extLst>
            <a:ext uri="{FF2B5EF4-FFF2-40B4-BE49-F238E27FC236}">
              <a16:creationId xmlns:a16="http://schemas.microsoft.com/office/drawing/2014/main" id="{F420CD72-C57C-4A2D-A0EF-443D490E3F39}"/>
            </a:ext>
          </a:extLst>
        </xdr:cNvPr>
        <xdr:cNvCxnSpPr/>
      </xdr:nvCxnSpPr>
      <xdr:spPr>
        <a:xfrm>
          <a:off x="19545300" y="1470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81026</xdr:rowOff>
    </xdr:from>
    <xdr:to>
      <xdr:col>98</xdr:col>
      <xdr:colOff>38100</xdr:colOff>
      <xdr:row>86</xdr:row>
      <xdr:rowOff>11176</xdr:rowOff>
    </xdr:to>
    <xdr:sp macro="" textlink="">
      <xdr:nvSpPr>
        <xdr:cNvPr id="720" name="楕円 719">
          <a:extLst>
            <a:ext uri="{FF2B5EF4-FFF2-40B4-BE49-F238E27FC236}">
              <a16:creationId xmlns:a16="http://schemas.microsoft.com/office/drawing/2014/main" id="{93C39936-5E24-4711-B0DE-E83038043145}"/>
            </a:ext>
          </a:extLst>
        </xdr:cNvPr>
        <xdr:cNvSpPr/>
      </xdr:nvSpPr>
      <xdr:spPr>
        <a:xfrm>
          <a:off x="18605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131826</xdr:rowOff>
    </xdr:to>
    <xdr:cxnSp macro="">
      <xdr:nvCxnSpPr>
        <xdr:cNvPr id="721" name="直線コネクタ 720">
          <a:extLst>
            <a:ext uri="{FF2B5EF4-FFF2-40B4-BE49-F238E27FC236}">
              <a16:creationId xmlns:a16="http://schemas.microsoft.com/office/drawing/2014/main" id="{E4344758-C9EC-43BA-9F66-E190A77A6B8D}"/>
            </a:ext>
          </a:extLst>
        </xdr:cNvPr>
        <xdr:cNvCxnSpPr/>
      </xdr:nvCxnSpPr>
      <xdr:spPr>
        <a:xfrm>
          <a:off x="18656300" y="1470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722" name="n_1aveValue【消防施設】&#10;一人当たり面積">
          <a:extLst>
            <a:ext uri="{FF2B5EF4-FFF2-40B4-BE49-F238E27FC236}">
              <a16:creationId xmlns:a16="http://schemas.microsoft.com/office/drawing/2014/main" id="{1B916E80-F675-4073-A32D-13D9C7C5CD72}"/>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723" name="n_2aveValue【消防施設】&#10;一人当たり面積">
          <a:extLst>
            <a:ext uri="{FF2B5EF4-FFF2-40B4-BE49-F238E27FC236}">
              <a16:creationId xmlns:a16="http://schemas.microsoft.com/office/drawing/2014/main" id="{87894684-3B50-4DCB-9B59-E9F069FB2E08}"/>
            </a:ext>
          </a:extLst>
        </xdr:cNvPr>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24" name="n_3aveValue【消防施設】&#10;一人当たり面積">
          <a:extLst>
            <a:ext uri="{FF2B5EF4-FFF2-40B4-BE49-F238E27FC236}">
              <a16:creationId xmlns:a16="http://schemas.microsoft.com/office/drawing/2014/main" id="{F9436E2C-8316-44C0-8412-A1D1B5F3C1FB}"/>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25" name="n_4aveValue【消防施設】&#10;一人当たり面積">
          <a:extLst>
            <a:ext uri="{FF2B5EF4-FFF2-40B4-BE49-F238E27FC236}">
              <a16:creationId xmlns:a16="http://schemas.microsoft.com/office/drawing/2014/main" id="{CBA7FC9A-9D56-42C7-BDAE-73A2F98C48E0}"/>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726" name="n_1mainValue【消防施設】&#10;一人当たり面積">
          <a:extLst>
            <a:ext uri="{FF2B5EF4-FFF2-40B4-BE49-F238E27FC236}">
              <a16:creationId xmlns:a16="http://schemas.microsoft.com/office/drawing/2014/main" id="{F17EB597-2407-467E-B0C5-E8CF9EC53E11}"/>
            </a:ext>
          </a:extLst>
        </xdr:cNvPr>
        <xdr:cNvSpPr txBox="1"/>
      </xdr:nvSpPr>
      <xdr:spPr>
        <a:xfrm>
          <a:off x="210757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727" name="n_2mainValue【消防施設】&#10;一人当たり面積">
          <a:extLst>
            <a:ext uri="{FF2B5EF4-FFF2-40B4-BE49-F238E27FC236}">
              <a16:creationId xmlns:a16="http://schemas.microsoft.com/office/drawing/2014/main" id="{E3861181-C9EF-422C-A154-13D50624197D}"/>
            </a:ext>
          </a:extLst>
        </xdr:cNvPr>
        <xdr:cNvSpPr txBox="1"/>
      </xdr:nvSpPr>
      <xdr:spPr>
        <a:xfrm>
          <a:off x="20199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728" name="n_3mainValue【消防施設】&#10;一人当たり面積">
          <a:extLst>
            <a:ext uri="{FF2B5EF4-FFF2-40B4-BE49-F238E27FC236}">
              <a16:creationId xmlns:a16="http://schemas.microsoft.com/office/drawing/2014/main" id="{24A37A4C-A1B7-4954-9D9B-B854A81D8C10}"/>
            </a:ext>
          </a:extLst>
        </xdr:cNvPr>
        <xdr:cNvSpPr txBox="1"/>
      </xdr:nvSpPr>
      <xdr:spPr>
        <a:xfrm>
          <a:off x="19310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2303</xdr:rowOff>
    </xdr:from>
    <xdr:ext cx="469744" cy="259045"/>
    <xdr:sp macro="" textlink="">
      <xdr:nvSpPr>
        <xdr:cNvPr id="729" name="n_4mainValue【消防施設】&#10;一人当たり面積">
          <a:extLst>
            <a:ext uri="{FF2B5EF4-FFF2-40B4-BE49-F238E27FC236}">
              <a16:creationId xmlns:a16="http://schemas.microsoft.com/office/drawing/2014/main" id="{461E154F-C82D-43EB-84C3-A3C3907238A6}"/>
            </a:ext>
          </a:extLst>
        </xdr:cNvPr>
        <xdr:cNvSpPr txBox="1"/>
      </xdr:nvSpPr>
      <xdr:spPr>
        <a:xfrm>
          <a:off x="18421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73D3715E-0E34-444D-89CA-505688524D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26C95288-055F-4B29-82F3-4F042B2C95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59E39750-7ED9-4725-8BAB-DFF094DBDEE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518149C0-5927-4FCA-B5E5-70C39EB41C3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C958A060-BD65-41D8-A5C9-D84BE74C36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37B85921-C1DD-4D36-82F0-A2EB70F2EB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EB287AD6-DDED-479B-B2CA-113F0B7D01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FF180C4-F107-47BA-8B95-84945670218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E5E0B409-E5A3-41E2-AA65-2E10F1F20B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24BAFAF6-A810-42EE-B0B4-34CF221C6C9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8120013D-4652-4CDF-97FF-67B35C255B1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37730ECA-4AB5-46CA-8048-C222E84F39E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2D060119-5321-4BA3-922D-38F1F921312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83D6A1EB-BDAE-4943-9403-993B7B38799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ACBD3D72-CE5C-449F-B220-17A02253AEF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7A824F3B-B8A2-4061-8E17-E8CFB49D3D0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249220F2-B61F-476E-98FC-8F6D284E45C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227DFF49-6114-43F8-9BD0-2E219E7435F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D16E907E-0576-4ADD-BEF8-4264EC8F2AB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CB002E0A-A422-4DF0-92CA-64E93D585A9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39D9C15E-45F3-4ADF-9E30-17B87F40F18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5E65B6F7-3121-4F65-8F19-39D6D9FC74B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60162471-AFFF-4233-8405-611C1FB4C18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E19E320A-A3A4-431D-8052-1852CE63D74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44E801DB-59BB-4534-A7B6-2E9CC7124A2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755" name="直線コネクタ 754">
          <a:extLst>
            <a:ext uri="{FF2B5EF4-FFF2-40B4-BE49-F238E27FC236}">
              <a16:creationId xmlns:a16="http://schemas.microsoft.com/office/drawing/2014/main" id="{8A5D5512-5A89-491B-9DF2-0E17C49B5172}"/>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756" name="【庁舎】&#10;有形固定資産減価償却率最小値テキスト">
          <a:extLst>
            <a:ext uri="{FF2B5EF4-FFF2-40B4-BE49-F238E27FC236}">
              <a16:creationId xmlns:a16="http://schemas.microsoft.com/office/drawing/2014/main" id="{30010934-3555-47EC-B87E-7F7E827CF971}"/>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57" name="直線コネクタ 756">
          <a:extLst>
            <a:ext uri="{FF2B5EF4-FFF2-40B4-BE49-F238E27FC236}">
              <a16:creationId xmlns:a16="http://schemas.microsoft.com/office/drawing/2014/main" id="{5A012A42-7F09-40D8-A404-3E5A45F70A24}"/>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58" name="【庁舎】&#10;有形固定資産減価償却率最大値テキスト">
          <a:extLst>
            <a:ext uri="{FF2B5EF4-FFF2-40B4-BE49-F238E27FC236}">
              <a16:creationId xmlns:a16="http://schemas.microsoft.com/office/drawing/2014/main" id="{B0958F05-DCCF-4E03-9D83-919EB721D5DB}"/>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59" name="直線コネクタ 758">
          <a:extLst>
            <a:ext uri="{FF2B5EF4-FFF2-40B4-BE49-F238E27FC236}">
              <a16:creationId xmlns:a16="http://schemas.microsoft.com/office/drawing/2014/main" id="{7109967D-8431-4F60-8F47-BD202223EF5A}"/>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760" name="【庁舎】&#10;有形固定資産減価償却率平均値テキスト">
          <a:extLst>
            <a:ext uri="{FF2B5EF4-FFF2-40B4-BE49-F238E27FC236}">
              <a16:creationId xmlns:a16="http://schemas.microsoft.com/office/drawing/2014/main" id="{016D252D-6E7F-4E5C-B91D-818D298C75B4}"/>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61" name="フローチャート: 判断 760">
          <a:extLst>
            <a:ext uri="{FF2B5EF4-FFF2-40B4-BE49-F238E27FC236}">
              <a16:creationId xmlns:a16="http://schemas.microsoft.com/office/drawing/2014/main" id="{87D2D2C1-CBE8-435A-B222-67A417DB791F}"/>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762" name="フローチャート: 判断 761">
          <a:extLst>
            <a:ext uri="{FF2B5EF4-FFF2-40B4-BE49-F238E27FC236}">
              <a16:creationId xmlns:a16="http://schemas.microsoft.com/office/drawing/2014/main" id="{312BFBE9-6AB8-4A64-908C-BA4B42CA2F1B}"/>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763" name="フローチャート: 判断 762">
          <a:extLst>
            <a:ext uri="{FF2B5EF4-FFF2-40B4-BE49-F238E27FC236}">
              <a16:creationId xmlns:a16="http://schemas.microsoft.com/office/drawing/2014/main" id="{CC01FD08-DCA7-4750-94AA-A915B95998BD}"/>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64" name="フローチャート: 判断 763">
          <a:extLst>
            <a:ext uri="{FF2B5EF4-FFF2-40B4-BE49-F238E27FC236}">
              <a16:creationId xmlns:a16="http://schemas.microsoft.com/office/drawing/2014/main" id="{63BB6D0C-1996-4AE8-81B1-3EF86D702E5B}"/>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65" name="フローチャート: 判断 764">
          <a:extLst>
            <a:ext uri="{FF2B5EF4-FFF2-40B4-BE49-F238E27FC236}">
              <a16:creationId xmlns:a16="http://schemas.microsoft.com/office/drawing/2014/main" id="{FA73D4E6-453D-49D6-8D58-5D19003C830E}"/>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887ED223-4EA1-4CC4-9EF0-649D49FCFD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58F6D1D-5D44-4F2A-B3A0-2AA7C57D7FD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9982A3B-A8A2-4FB3-954F-763518D6859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26D5D352-FCC0-4294-97C3-DEF28EF77C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746A05BE-7496-47D1-93BC-8B84E8C154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771" name="楕円 770">
          <a:extLst>
            <a:ext uri="{FF2B5EF4-FFF2-40B4-BE49-F238E27FC236}">
              <a16:creationId xmlns:a16="http://schemas.microsoft.com/office/drawing/2014/main" id="{42CFE497-88E3-412F-854B-2E602F7667CF}"/>
            </a:ext>
          </a:extLst>
        </xdr:cNvPr>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772" name="【庁舎】&#10;有形固定資産減価償却率該当値テキスト">
          <a:extLst>
            <a:ext uri="{FF2B5EF4-FFF2-40B4-BE49-F238E27FC236}">
              <a16:creationId xmlns:a16="http://schemas.microsoft.com/office/drawing/2014/main" id="{ECA42957-AB98-46CE-85E4-2442678C727C}"/>
            </a:ext>
          </a:extLst>
        </xdr:cNvPr>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89081</xdr:rowOff>
    </xdr:from>
    <xdr:to>
      <xdr:col>81</xdr:col>
      <xdr:colOff>101600</xdr:colOff>
      <xdr:row>106</xdr:row>
      <xdr:rowOff>19231</xdr:rowOff>
    </xdr:to>
    <xdr:sp macro="" textlink="">
      <xdr:nvSpPr>
        <xdr:cNvPr id="773" name="楕円 772">
          <a:extLst>
            <a:ext uri="{FF2B5EF4-FFF2-40B4-BE49-F238E27FC236}">
              <a16:creationId xmlns:a16="http://schemas.microsoft.com/office/drawing/2014/main" id="{7185EE7C-05EF-4519-AB34-4EA95ACFC93F}"/>
            </a:ext>
          </a:extLst>
        </xdr:cNvPr>
        <xdr:cNvSpPr/>
      </xdr:nvSpPr>
      <xdr:spPr>
        <a:xfrm>
          <a:off x="15430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139881</xdr:rowOff>
    </xdr:from>
    <xdr:to>
      <xdr:col>85</xdr:col>
      <xdr:colOff>127000</xdr:colOff>
      <xdr:row>106</xdr:row>
      <xdr:rowOff>19050</xdr:rowOff>
    </xdr:to>
    <xdr:cxnSp macro="">
      <xdr:nvCxnSpPr>
        <xdr:cNvPr id="774" name="直線コネクタ 773">
          <a:extLst>
            <a:ext uri="{FF2B5EF4-FFF2-40B4-BE49-F238E27FC236}">
              <a16:creationId xmlns:a16="http://schemas.microsoft.com/office/drawing/2014/main" id="{5271547C-90A8-4A45-BAE3-1D25869D510D}"/>
            </a:ext>
          </a:extLst>
        </xdr:cNvPr>
        <xdr:cNvCxnSpPr/>
      </xdr:nvCxnSpPr>
      <xdr:spPr>
        <a:xfrm>
          <a:off x="15481300" y="1814213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38463</xdr:rowOff>
    </xdr:from>
    <xdr:to>
      <xdr:col>76</xdr:col>
      <xdr:colOff>165100</xdr:colOff>
      <xdr:row>105</xdr:row>
      <xdr:rowOff>140063</xdr:rowOff>
    </xdr:to>
    <xdr:sp macro="" textlink="">
      <xdr:nvSpPr>
        <xdr:cNvPr id="775" name="楕円 774">
          <a:extLst>
            <a:ext uri="{FF2B5EF4-FFF2-40B4-BE49-F238E27FC236}">
              <a16:creationId xmlns:a16="http://schemas.microsoft.com/office/drawing/2014/main" id="{E5C7DFE4-7B86-41F8-8FB6-DD93227BDD36}"/>
            </a:ext>
          </a:extLst>
        </xdr:cNvPr>
        <xdr:cNvSpPr/>
      </xdr:nvSpPr>
      <xdr:spPr>
        <a:xfrm>
          <a:off x="14541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89263</xdr:rowOff>
    </xdr:from>
    <xdr:to>
      <xdr:col>81</xdr:col>
      <xdr:colOff>50800</xdr:colOff>
      <xdr:row>105</xdr:row>
      <xdr:rowOff>139881</xdr:rowOff>
    </xdr:to>
    <xdr:cxnSp macro="">
      <xdr:nvCxnSpPr>
        <xdr:cNvPr id="776" name="直線コネクタ 775">
          <a:extLst>
            <a:ext uri="{FF2B5EF4-FFF2-40B4-BE49-F238E27FC236}">
              <a16:creationId xmlns:a16="http://schemas.microsoft.com/office/drawing/2014/main" id="{1725FB7B-47CB-43CC-86A0-349E5E759148}"/>
            </a:ext>
          </a:extLst>
        </xdr:cNvPr>
        <xdr:cNvCxnSpPr/>
      </xdr:nvCxnSpPr>
      <xdr:spPr>
        <a:xfrm>
          <a:off x="14592300" y="1809151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777" name="楕円 776">
          <a:extLst>
            <a:ext uri="{FF2B5EF4-FFF2-40B4-BE49-F238E27FC236}">
              <a16:creationId xmlns:a16="http://schemas.microsoft.com/office/drawing/2014/main" id="{6A8B098A-760D-4E92-8DF6-47EB2B02DB4E}"/>
            </a:ext>
          </a:extLst>
        </xdr:cNvPr>
        <xdr:cNvSpPr/>
      </xdr:nvSpPr>
      <xdr:spPr>
        <a:xfrm>
          <a:off x="1365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105</xdr:row>
      <xdr:rowOff>169273</xdr:rowOff>
    </xdr:to>
    <xdr:cxnSp macro="">
      <xdr:nvCxnSpPr>
        <xdr:cNvPr id="778" name="直線コネクタ 777">
          <a:extLst>
            <a:ext uri="{FF2B5EF4-FFF2-40B4-BE49-F238E27FC236}">
              <a16:creationId xmlns:a16="http://schemas.microsoft.com/office/drawing/2014/main" id="{10C62100-BE1C-499D-9DB1-F8B6151F3F63}"/>
            </a:ext>
          </a:extLst>
        </xdr:cNvPr>
        <xdr:cNvCxnSpPr/>
      </xdr:nvCxnSpPr>
      <xdr:spPr>
        <a:xfrm flipV="1">
          <a:off x="13703300" y="1809151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4173</xdr:rowOff>
    </xdr:from>
    <xdr:to>
      <xdr:col>67</xdr:col>
      <xdr:colOff>101600</xdr:colOff>
      <xdr:row>106</xdr:row>
      <xdr:rowOff>105773</xdr:rowOff>
    </xdr:to>
    <xdr:sp macro="" textlink="">
      <xdr:nvSpPr>
        <xdr:cNvPr id="779" name="楕円 778">
          <a:extLst>
            <a:ext uri="{FF2B5EF4-FFF2-40B4-BE49-F238E27FC236}">
              <a16:creationId xmlns:a16="http://schemas.microsoft.com/office/drawing/2014/main" id="{74631EC9-982F-4019-AC3A-FCAEEFD8FF30}"/>
            </a:ext>
          </a:extLst>
        </xdr:cNvPr>
        <xdr:cNvSpPr/>
      </xdr:nvSpPr>
      <xdr:spPr>
        <a:xfrm>
          <a:off x="12763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169273</xdr:rowOff>
    </xdr:from>
    <xdr:to>
      <xdr:col>71</xdr:col>
      <xdr:colOff>177800</xdr:colOff>
      <xdr:row>106</xdr:row>
      <xdr:rowOff>54973</xdr:rowOff>
    </xdr:to>
    <xdr:cxnSp macro="">
      <xdr:nvCxnSpPr>
        <xdr:cNvPr id="780" name="直線コネクタ 779">
          <a:extLst>
            <a:ext uri="{FF2B5EF4-FFF2-40B4-BE49-F238E27FC236}">
              <a16:creationId xmlns:a16="http://schemas.microsoft.com/office/drawing/2014/main" id="{B8ED7079-FD6A-487F-BD7A-27EFA09C096B}"/>
            </a:ext>
          </a:extLst>
        </xdr:cNvPr>
        <xdr:cNvCxnSpPr/>
      </xdr:nvCxnSpPr>
      <xdr:spPr>
        <a:xfrm flipV="1">
          <a:off x="12814300" y="1817152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35758</xdr:rowOff>
    </xdr:from>
    <xdr:ext cx="405111" cy="259045"/>
    <xdr:sp macro="" textlink="">
      <xdr:nvSpPr>
        <xdr:cNvPr id="781" name="n_1aveValue【庁舎】&#10;有形固定資産減価償却率">
          <a:extLst>
            <a:ext uri="{FF2B5EF4-FFF2-40B4-BE49-F238E27FC236}">
              <a16:creationId xmlns:a16="http://schemas.microsoft.com/office/drawing/2014/main" id="{2450583D-DDD7-45F5-A40C-6DA1B54B7149}"/>
            </a:ext>
          </a:extLst>
        </xdr:cNvPr>
        <xdr:cNvSpPr txBox="1"/>
      </xdr:nvSpPr>
      <xdr:spPr>
        <a:xfrm>
          <a:off x="15266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83111</xdr:rowOff>
    </xdr:from>
    <xdr:ext cx="405111" cy="259045"/>
    <xdr:sp macro="" textlink="">
      <xdr:nvSpPr>
        <xdr:cNvPr id="782" name="n_2aveValue【庁舎】&#10;有形固定資産減価償却率">
          <a:extLst>
            <a:ext uri="{FF2B5EF4-FFF2-40B4-BE49-F238E27FC236}">
              <a16:creationId xmlns:a16="http://schemas.microsoft.com/office/drawing/2014/main" id="{558F825A-7019-4B59-9DA0-93A4660810ED}"/>
            </a:ext>
          </a:extLst>
        </xdr:cNvPr>
        <xdr:cNvSpPr txBox="1"/>
      </xdr:nvSpPr>
      <xdr:spPr>
        <a:xfrm>
          <a:off x="14389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83" name="n_3aveValue【庁舎】&#10;有形固定資産減価償却率">
          <a:extLst>
            <a:ext uri="{FF2B5EF4-FFF2-40B4-BE49-F238E27FC236}">
              <a16:creationId xmlns:a16="http://schemas.microsoft.com/office/drawing/2014/main" id="{6571211F-50DF-41D2-A084-2E132F570EB4}"/>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784" name="n_4aveValue【庁舎】&#10;有形固定資産減価償却率">
          <a:extLst>
            <a:ext uri="{FF2B5EF4-FFF2-40B4-BE49-F238E27FC236}">
              <a16:creationId xmlns:a16="http://schemas.microsoft.com/office/drawing/2014/main" id="{7FDF35C8-3ACB-4E53-AE98-4011F360F2CD}"/>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10358</xdr:rowOff>
    </xdr:from>
    <xdr:ext cx="405111" cy="259045"/>
    <xdr:sp macro="" textlink="">
      <xdr:nvSpPr>
        <xdr:cNvPr id="785" name="n_1mainValue【庁舎】&#10;有形固定資産減価償却率">
          <a:extLst>
            <a:ext uri="{FF2B5EF4-FFF2-40B4-BE49-F238E27FC236}">
              <a16:creationId xmlns:a16="http://schemas.microsoft.com/office/drawing/2014/main" id="{035D5399-D42E-4022-BF92-973CEC684FB6}"/>
            </a:ext>
          </a:extLst>
        </xdr:cNvPr>
        <xdr:cNvSpPr txBox="1"/>
      </xdr:nvSpPr>
      <xdr:spPr>
        <a:xfrm>
          <a:off x="152660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131190</xdr:rowOff>
    </xdr:from>
    <xdr:ext cx="405111" cy="259045"/>
    <xdr:sp macro="" textlink="">
      <xdr:nvSpPr>
        <xdr:cNvPr id="786" name="n_2mainValue【庁舎】&#10;有形固定資産減価償却率">
          <a:extLst>
            <a:ext uri="{FF2B5EF4-FFF2-40B4-BE49-F238E27FC236}">
              <a16:creationId xmlns:a16="http://schemas.microsoft.com/office/drawing/2014/main" id="{61D5EC6B-2C9A-4EC1-A403-FF0E86026821}"/>
            </a:ext>
          </a:extLst>
        </xdr:cNvPr>
        <xdr:cNvSpPr txBox="1"/>
      </xdr:nvSpPr>
      <xdr:spPr>
        <a:xfrm>
          <a:off x="14389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787" name="n_3mainValue【庁舎】&#10;有形固定資産減価償却率">
          <a:extLst>
            <a:ext uri="{FF2B5EF4-FFF2-40B4-BE49-F238E27FC236}">
              <a16:creationId xmlns:a16="http://schemas.microsoft.com/office/drawing/2014/main" id="{A25AAAFB-C943-4EA7-B8A4-FE81570507F5}"/>
            </a:ext>
          </a:extLst>
        </xdr:cNvPr>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788" name="n_4mainValue【庁舎】&#10;有形固定資産減価償却率">
          <a:extLst>
            <a:ext uri="{FF2B5EF4-FFF2-40B4-BE49-F238E27FC236}">
              <a16:creationId xmlns:a16="http://schemas.microsoft.com/office/drawing/2014/main" id="{B531329C-33B4-4814-8F65-3BFE81BBBF7B}"/>
            </a:ext>
          </a:extLst>
        </xdr:cNvPr>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D9141E38-4895-4305-93E3-5EB5A29AE87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A6D64847-6742-448B-B8EB-1C025C392D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F6FCB548-6E58-4A5A-A438-BAA00BC8DD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E4F461C9-A26B-4504-ABBE-CAB6C56A0F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A95B585E-0F5C-4EE4-B17B-95E5ADF090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CB79F00E-A8D0-41BE-A86C-604F810D81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E6B8D61F-A83C-4271-B4AC-67024EB6C7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89284FFB-2732-4F92-BE34-5F8B3BB27C4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17304F88-6F1E-4D97-B39F-EDC0D33483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9F663DF3-4529-437F-AA14-3659C3A9540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D0E7863D-EFFA-4D54-8F06-4E4C22E8A92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646A3EEF-0B25-4B1D-A1ED-2314FB79D98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37A5A964-984D-4CA3-986E-256ACDA4F6D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8726ACF4-A3C3-4A9E-8FD9-72983B42D49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4263E9F8-36C7-4296-A072-3AD6CED706F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D95F82B5-6CC4-44E1-9B3E-EDF4045FD8D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121D37FD-2130-4DBA-AAB6-E4E4EC50580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FC1149E1-0C58-4378-AF1F-1685DE8D156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6F37CFE6-5BBB-4118-A8DB-DAD37CCC756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CA7AEE84-3B95-49D7-B08E-5D5C1F2C764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4070845B-6CE1-4FFA-90A1-61F68A8059F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E20C3F13-F1D2-40DD-AF7E-48241079C26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7F0DE0F9-B738-451E-A0E9-49A7C180B88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139F6F4A-6062-4232-B444-B7366CC8BA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793991EE-FED5-49B6-89D2-BE344CD074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814" name="直線コネクタ 813">
          <a:extLst>
            <a:ext uri="{FF2B5EF4-FFF2-40B4-BE49-F238E27FC236}">
              <a16:creationId xmlns:a16="http://schemas.microsoft.com/office/drawing/2014/main" id="{09F08CFC-31E9-4DF1-9A81-26F0AC198BC3}"/>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5" name="【庁舎】&#10;一人当たり面積最小値テキスト">
          <a:extLst>
            <a:ext uri="{FF2B5EF4-FFF2-40B4-BE49-F238E27FC236}">
              <a16:creationId xmlns:a16="http://schemas.microsoft.com/office/drawing/2014/main" id="{8D16DA55-3F26-440A-8A84-913FFB6A7E5A}"/>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6" name="直線コネクタ 815">
          <a:extLst>
            <a:ext uri="{FF2B5EF4-FFF2-40B4-BE49-F238E27FC236}">
              <a16:creationId xmlns:a16="http://schemas.microsoft.com/office/drawing/2014/main" id="{AA678877-1E79-4B95-A4B6-F085FA7885CC}"/>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817" name="【庁舎】&#10;一人当たり面積最大値テキスト">
          <a:extLst>
            <a:ext uri="{FF2B5EF4-FFF2-40B4-BE49-F238E27FC236}">
              <a16:creationId xmlns:a16="http://schemas.microsoft.com/office/drawing/2014/main" id="{7367663D-BBFB-4BB4-BAB9-2929D53A6FB4}"/>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818" name="直線コネクタ 817">
          <a:extLst>
            <a:ext uri="{FF2B5EF4-FFF2-40B4-BE49-F238E27FC236}">
              <a16:creationId xmlns:a16="http://schemas.microsoft.com/office/drawing/2014/main" id="{8F2BCB5D-3E1F-49CE-A13D-341BE58994FB}"/>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19" name="【庁舎】&#10;一人当たり面積平均値テキスト">
          <a:extLst>
            <a:ext uri="{FF2B5EF4-FFF2-40B4-BE49-F238E27FC236}">
              <a16:creationId xmlns:a16="http://schemas.microsoft.com/office/drawing/2014/main" id="{9EC19A73-AFFC-45BA-B167-1A9AA1D2D81B}"/>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20" name="フローチャート: 判断 819">
          <a:extLst>
            <a:ext uri="{FF2B5EF4-FFF2-40B4-BE49-F238E27FC236}">
              <a16:creationId xmlns:a16="http://schemas.microsoft.com/office/drawing/2014/main" id="{47ACA5DE-DE5E-4285-BB1C-726BCACCE7E8}"/>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21" name="フローチャート: 判断 820">
          <a:extLst>
            <a:ext uri="{FF2B5EF4-FFF2-40B4-BE49-F238E27FC236}">
              <a16:creationId xmlns:a16="http://schemas.microsoft.com/office/drawing/2014/main" id="{542FA91B-251C-49FD-8F34-B776016D47DF}"/>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822" name="フローチャート: 判断 821">
          <a:extLst>
            <a:ext uri="{FF2B5EF4-FFF2-40B4-BE49-F238E27FC236}">
              <a16:creationId xmlns:a16="http://schemas.microsoft.com/office/drawing/2014/main" id="{3ED42B11-C27C-456C-AA4B-EAF92669D359}"/>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3" name="フローチャート: 判断 822">
          <a:extLst>
            <a:ext uri="{FF2B5EF4-FFF2-40B4-BE49-F238E27FC236}">
              <a16:creationId xmlns:a16="http://schemas.microsoft.com/office/drawing/2014/main" id="{15551321-64EB-4F73-BD54-EA9B49571709}"/>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24" name="フローチャート: 判断 823">
          <a:extLst>
            <a:ext uri="{FF2B5EF4-FFF2-40B4-BE49-F238E27FC236}">
              <a16:creationId xmlns:a16="http://schemas.microsoft.com/office/drawing/2014/main" id="{3D528E40-5C93-41CC-93FB-807BD8CE729E}"/>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91EBC36-586B-4368-85B3-7E6E64E2D6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00FBFD5-F2D8-4F9C-996B-F8EBEC5A33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CE3BAC6-1DF0-45C2-9BC1-1E972D5904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8161F6A-E3A6-4FD8-B3AE-745FA19E2D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7F84F96-738E-4DC5-B767-B2860E3D1D5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30" name="楕円 829">
          <a:extLst>
            <a:ext uri="{FF2B5EF4-FFF2-40B4-BE49-F238E27FC236}">
              <a16:creationId xmlns:a16="http://schemas.microsoft.com/office/drawing/2014/main" id="{A20633FF-4A5A-4BAA-9307-978992087497}"/>
            </a:ext>
          </a:extLst>
        </xdr:cNvPr>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831" name="【庁舎】&#10;一人当たり面積該当値テキスト">
          <a:extLst>
            <a:ext uri="{FF2B5EF4-FFF2-40B4-BE49-F238E27FC236}">
              <a16:creationId xmlns:a16="http://schemas.microsoft.com/office/drawing/2014/main" id="{8DC1B966-BED1-488E-A8A1-57397A04FF2E}"/>
            </a:ext>
          </a:extLst>
        </xdr:cNvPr>
        <xdr:cNvSpPr txBox="1"/>
      </xdr:nvSpPr>
      <xdr:spPr>
        <a:xfrm>
          <a:off x="22199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126637</xdr:rowOff>
    </xdr:from>
    <xdr:to>
      <xdr:col>112</xdr:col>
      <xdr:colOff>38100</xdr:colOff>
      <xdr:row>107</xdr:row>
      <xdr:rowOff>56787</xdr:rowOff>
    </xdr:to>
    <xdr:sp macro="" textlink="">
      <xdr:nvSpPr>
        <xdr:cNvPr id="832" name="楕円 831">
          <a:extLst>
            <a:ext uri="{FF2B5EF4-FFF2-40B4-BE49-F238E27FC236}">
              <a16:creationId xmlns:a16="http://schemas.microsoft.com/office/drawing/2014/main" id="{A8F59F95-1170-4D02-8934-3E420759661B}"/>
            </a:ext>
          </a:extLst>
        </xdr:cNvPr>
        <xdr:cNvSpPr/>
      </xdr:nvSpPr>
      <xdr:spPr>
        <a:xfrm>
          <a:off x="2127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xdr:rowOff>
    </xdr:from>
    <xdr:to>
      <xdr:col>116</xdr:col>
      <xdr:colOff>63500</xdr:colOff>
      <xdr:row>107</xdr:row>
      <xdr:rowOff>7620</xdr:rowOff>
    </xdr:to>
    <xdr:cxnSp macro="">
      <xdr:nvCxnSpPr>
        <xdr:cNvPr id="833" name="直線コネクタ 832">
          <a:extLst>
            <a:ext uri="{FF2B5EF4-FFF2-40B4-BE49-F238E27FC236}">
              <a16:creationId xmlns:a16="http://schemas.microsoft.com/office/drawing/2014/main" id="{911D0319-C36C-4DBC-B006-763636B49A2D}"/>
            </a:ext>
          </a:extLst>
        </xdr:cNvPr>
        <xdr:cNvCxnSpPr/>
      </xdr:nvCxnSpPr>
      <xdr:spPr>
        <a:xfrm>
          <a:off x="21323300" y="183511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34" name="楕円 833">
          <a:extLst>
            <a:ext uri="{FF2B5EF4-FFF2-40B4-BE49-F238E27FC236}">
              <a16:creationId xmlns:a16="http://schemas.microsoft.com/office/drawing/2014/main" id="{A537659B-8A54-4C03-8002-1044B539ED60}"/>
            </a:ext>
          </a:extLst>
        </xdr:cNvPr>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7620</xdr:rowOff>
    </xdr:to>
    <xdr:cxnSp macro="">
      <xdr:nvCxnSpPr>
        <xdr:cNvPr id="835" name="直線コネクタ 834">
          <a:extLst>
            <a:ext uri="{FF2B5EF4-FFF2-40B4-BE49-F238E27FC236}">
              <a16:creationId xmlns:a16="http://schemas.microsoft.com/office/drawing/2014/main" id="{D2399371-59A8-4E56-A34D-36149B154B55}"/>
            </a:ext>
          </a:extLst>
        </xdr:cNvPr>
        <xdr:cNvCxnSpPr/>
      </xdr:nvCxnSpPr>
      <xdr:spPr>
        <a:xfrm flipV="1">
          <a:off x="20434300" y="183511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126637</xdr:rowOff>
    </xdr:from>
    <xdr:to>
      <xdr:col>102</xdr:col>
      <xdr:colOff>165100</xdr:colOff>
      <xdr:row>107</xdr:row>
      <xdr:rowOff>56787</xdr:rowOff>
    </xdr:to>
    <xdr:sp macro="" textlink="">
      <xdr:nvSpPr>
        <xdr:cNvPr id="836" name="楕円 835">
          <a:extLst>
            <a:ext uri="{FF2B5EF4-FFF2-40B4-BE49-F238E27FC236}">
              <a16:creationId xmlns:a16="http://schemas.microsoft.com/office/drawing/2014/main" id="{BCAF7C6E-B297-46A9-8368-11485EAC9BC7}"/>
            </a:ext>
          </a:extLst>
        </xdr:cNvPr>
        <xdr:cNvSpPr/>
      </xdr:nvSpPr>
      <xdr:spPr>
        <a:xfrm>
          <a:off x="19494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5987</xdr:rowOff>
    </xdr:from>
    <xdr:to>
      <xdr:col>107</xdr:col>
      <xdr:colOff>50800</xdr:colOff>
      <xdr:row>107</xdr:row>
      <xdr:rowOff>7620</xdr:rowOff>
    </xdr:to>
    <xdr:cxnSp macro="">
      <xdr:nvCxnSpPr>
        <xdr:cNvPr id="837" name="直線コネクタ 836">
          <a:extLst>
            <a:ext uri="{FF2B5EF4-FFF2-40B4-BE49-F238E27FC236}">
              <a16:creationId xmlns:a16="http://schemas.microsoft.com/office/drawing/2014/main" id="{11F82556-A304-45DC-9548-1D704E4A89CD}"/>
            </a:ext>
          </a:extLst>
        </xdr:cNvPr>
        <xdr:cNvCxnSpPr/>
      </xdr:nvCxnSpPr>
      <xdr:spPr>
        <a:xfrm>
          <a:off x="19545300" y="183511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125005</xdr:rowOff>
    </xdr:from>
    <xdr:to>
      <xdr:col>98</xdr:col>
      <xdr:colOff>38100</xdr:colOff>
      <xdr:row>107</xdr:row>
      <xdr:rowOff>55155</xdr:rowOff>
    </xdr:to>
    <xdr:sp macro="" textlink="">
      <xdr:nvSpPr>
        <xdr:cNvPr id="838" name="楕円 837">
          <a:extLst>
            <a:ext uri="{FF2B5EF4-FFF2-40B4-BE49-F238E27FC236}">
              <a16:creationId xmlns:a16="http://schemas.microsoft.com/office/drawing/2014/main" id="{9D981EE9-75D6-43AA-9E32-89640717BA51}"/>
            </a:ext>
          </a:extLst>
        </xdr:cNvPr>
        <xdr:cNvSpPr/>
      </xdr:nvSpPr>
      <xdr:spPr>
        <a:xfrm>
          <a:off x="18605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4355</xdr:rowOff>
    </xdr:from>
    <xdr:to>
      <xdr:col>102</xdr:col>
      <xdr:colOff>114300</xdr:colOff>
      <xdr:row>107</xdr:row>
      <xdr:rowOff>5987</xdr:rowOff>
    </xdr:to>
    <xdr:cxnSp macro="">
      <xdr:nvCxnSpPr>
        <xdr:cNvPr id="839" name="直線コネクタ 838">
          <a:extLst>
            <a:ext uri="{FF2B5EF4-FFF2-40B4-BE49-F238E27FC236}">
              <a16:creationId xmlns:a16="http://schemas.microsoft.com/office/drawing/2014/main" id="{1D787A8F-EDB4-4E74-9931-FF365BD70A0A}"/>
            </a:ext>
          </a:extLst>
        </xdr:cNvPr>
        <xdr:cNvCxnSpPr/>
      </xdr:nvCxnSpPr>
      <xdr:spPr>
        <a:xfrm>
          <a:off x="18656300" y="1834950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840" name="n_1aveValue【庁舎】&#10;一人当たり面積">
          <a:extLst>
            <a:ext uri="{FF2B5EF4-FFF2-40B4-BE49-F238E27FC236}">
              <a16:creationId xmlns:a16="http://schemas.microsoft.com/office/drawing/2014/main" id="{A2E84B93-6E8D-4559-82E9-9B2EEEE9FDA5}"/>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841" name="n_2aveValue【庁舎】&#10;一人当たり面積">
          <a:extLst>
            <a:ext uri="{FF2B5EF4-FFF2-40B4-BE49-F238E27FC236}">
              <a16:creationId xmlns:a16="http://schemas.microsoft.com/office/drawing/2014/main" id="{6855E632-68A2-4979-BDCF-A2DDED3A4DC2}"/>
            </a:ext>
          </a:extLst>
        </xdr:cNvPr>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42" name="n_3aveValue【庁舎】&#10;一人当たり面積">
          <a:extLst>
            <a:ext uri="{FF2B5EF4-FFF2-40B4-BE49-F238E27FC236}">
              <a16:creationId xmlns:a16="http://schemas.microsoft.com/office/drawing/2014/main" id="{C2F5774D-C6B5-439D-86C7-8317DD33D309}"/>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843" name="n_4aveValue【庁舎】&#10;一人当たり面積">
          <a:extLst>
            <a:ext uri="{FF2B5EF4-FFF2-40B4-BE49-F238E27FC236}">
              <a16:creationId xmlns:a16="http://schemas.microsoft.com/office/drawing/2014/main" id="{B562EE3C-33E9-428A-886D-058450C8DD87}"/>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47914</xdr:rowOff>
    </xdr:from>
    <xdr:ext cx="469744" cy="259045"/>
    <xdr:sp macro="" textlink="">
      <xdr:nvSpPr>
        <xdr:cNvPr id="844" name="n_1mainValue【庁舎】&#10;一人当たり面積">
          <a:extLst>
            <a:ext uri="{FF2B5EF4-FFF2-40B4-BE49-F238E27FC236}">
              <a16:creationId xmlns:a16="http://schemas.microsoft.com/office/drawing/2014/main" id="{4490410F-B93C-4C82-B3F5-7FD46612E1D9}"/>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845" name="n_2mainValue【庁舎】&#10;一人当たり面積">
          <a:extLst>
            <a:ext uri="{FF2B5EF4-FFF2-40B4-BE49-F238E27FC236}">
              <a16:creationId xmlns:a16="http://schemas.microsoft.com/office/drawing/2014/main" id="{A74BD28F-7D53-43D6-822C-0F13B5126242}"/>
            </a:ext>
          </a:extLst>
        </xdr:cNvPr>
        <xdr:cNvSpPr txBox="1"/>
      </xdr:nvSpPr>
      <xdr:spPr>
        <a:xfrm>
          <a:off x="20199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47914</xdr:rowOff>
    </xdr:from>
    <xdr:ext cx="469744" cy="259045"/>
    <xdr:sp macro="" textlink="">
      <xdr:nvSpPr>
        <xdr:cNvPr id="846" name="n_3mainValue【庁舎】&#10;一人当たり面積">
          <a:extLst>
            <a:ext uri="{FF2B5EF4-FFF2-40B4-BE49-F238E27FC236}">
              <a16:creationId xmlns:a16="http://schemas.microsoft.com/office/drawing/2014/main" id="{ED2FD67C-06D0-41E6-A791-20394AC8115D}"/>
            </a:ext>
          </a:extLst>
        </xdr:cNvPr>
        <xdr:cNvSpPr txBox="1"/>
      </xdr:nvSpPr>
      <xdr:spPr>
        <a:xfrm>
          <a:off x="19310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46282</xdr:rowOff>
    </xdr:from>
    <xdr:ext cx="469744" cy="259045"/>
    <xdr:sp macro="" textlink="">
      <xdr:nvSpPr>
        <xdr:cNvPr id="847" name="n_4mainValue【庁舎】&#10;一人当たり面積">
          <a:extLst>
            <a:ext uri="{FF2B5EF4-FFF2-40B4-BE49-F238E27FC236}">
              <a16:creationId xmlns:a16="http://schemas.microsoft.com/office/drawing/2014/main" id="{C53B1BB3-ABD1-4111-B5DB-C6BE9F4CB57F}"/>
            </a:ext>
          </a:extLst>
        </xdr:cNvPr>
        <xdr:cNvSpPr txBox="1"/>
      </xdr:nvSpPr>
      <xdr:spPr>
        <a:xfrm>
          <a:off x="18421427"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ADDE3E48-61CE-424E-99C6-40D15436875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D36410B-E393-4728-96E2-339FED16E9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345F0531-3416-4340-9603-BDA5E71F3F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福祉施設を除き、有形固定資産減価償却率は、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類似団体平均を上回る水準となっています。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25,934
25,200
22.68
11,606,934
10,668,304
930,747
6,495,946
7,297,800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高齢者人口の増加などの影響から、基準財政需要額が増加し前年度から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類似団体平均を上回っており、引き続き、徴収業務の強化や企業誘致等による税収増加等による歳入確保に努める。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92528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98822"/>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40822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471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0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143328</xdr:rowOff>
    </xdr:from>
    <xdr:to>
      <xdr:col>15</xdr:col>
      <xdr:colOff>82550</xdr:colOff>
      <xdr:row>39</xdr:row>
      <xdr:rowOff>160565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39</xdr:row>
      <xdr:rowOff>143328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1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92528</xdr:rowOff>
    </xdr:from>
    <xdr:to>
      <xdr:col>11</xdr:col>
      <xdr:colOff>82550</xdr:colOff>
      <xdr:row>40</xdr:row>
      <xdr:rowOff>22678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32855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公債費の増加や施設の電気代の増加等に伴って経常的経費の比率は前年度よ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類似団体平均値を下回っているが、引き続き、事務事業の見直しを進め、優先度の低い事業については計画的に廃止、縮小を進め、経常的経費の削減を図る。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62</xdr:row>
      <xdr:rowOff>54102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3091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64</xdr:row>
      <xdr:rowOff>20066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3091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20066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0117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99822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4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121666</xdr:rowOff>
    </xdr:from>
    <xdr:to>
      <xdr:col>19</xdr:col>
      <xdr:colOff>184150</xdr:colOff>
      <xdr:row>62</xdr:row>
      <xdr:rowOff>51816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61993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140716</xdr:rowOff>
    </xdr:from>
    <xdr:to>
      <xdr:col>15</xdr:col>
      <xdr:colOff>133350</xdr:colOff>
      <xdr:row>64</xdr:row>
      <xdr:rowOff>70866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55643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107713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[158,299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会計年度任用職員の増員等により前年度から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円増加し、類似団体内平均値よりも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今後も更なる事務事業の合理化を推進するとともに、物件費の縮減を図り、適正化に努める。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2301</xdr:rowOff>
    </xdr:from>
    <xdr:to>
      <xdr:col>23</xdr:col>
      <xdr:colOff>133350</xdr:colOff>
      <xdr:row>84</xdr:row>
      <xdr:rowOff>126202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04101"/>
          <a:ext cx="8382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48829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142335</xdr:rowOff>
    </xdr:from>
    <xdr:to>
      <xdr:col>19</xdr:col>
      <xdr:colOff>133350</xdr:colOff>
      <xdr:row>84</xdr:row>
      <xdr:rowOff>2301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72685"/>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43094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44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137522</xdr:rowOff>
    </xdr:from>
    <xdr:to>
      <xdr:col>15</xdr:col>
      <xdr:colOff>82550</xdr:colOff>
      <xdr:row>83</xdr:row>
      <xdr:rowOff>142335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96422"/>
          <a:ext cx="889000" cy="17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118952</xdr:rowOff>
    </xdr:from>
    <xdr:to>
      <xdr:col>11</xdr:col>
      <xdr:colOff>31750</xdr:colOff>
      <xdr:row>82</xdr:row>
      <xdr:rowOff>137522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7852"/>
          <a:ext cx="8890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29673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22906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75402</xdr:rowOff>
    </xdr:from>
    <xdr:to>
      <xdr:col>23</xdr:col>
      <xdr:colOff>184150</xdr:colOff>
      <xdr:row>85</xdr:row>
      <xdr:rowOff>5552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47479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4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122951</xdr:rowOff>
    </xdr:from>
    <xdr:to>
      <xdr:col>19</xdr:col>
      <xdr:colOff>184150</xdr:colOff>
      <xdr:row>84</xdr:row>
      <xdr:rowOff>53101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63278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22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91535</xdr:rowOff>
    </xdr:from>
    <xdr:to>
      <xdr:col>15</xdr:col>
      <xdr:colOff>133350</xdr:colOff>
      <xdr:row>84</xdr:row>
      <xdr:rowOff>21685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6462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0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86722</xdr:rowOff>
    </xdr:from>
    <xdr:to>
      <xdr:col>11</xdr:col>
      <xdr:colOff>82550</xdr:colOff>
      <xdr:row>83</xdr:row>
      <xdr:rowOff>16872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27049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1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68152</xdr:rowOff>
    </xdr:from>
    <xdr:to>
      <xdr:col>7</xdr:col>
      <xdr:colOff>31750</xdr:colOff>
      <xdr:row>82</xdr:row>
      <xdr:rowOff>169752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8479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9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ラスパイレス指数を挙げる原因となる経験年数の長い職員の割合が高くなっているため、類似団体内平均を上回っている。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今後も民間準拠の基本理念に基づき、人事院勧告に準じた給与改定を行うとともに、国の給与制度に準拠するよう給与水準の適正化を図る。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147461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01005"/>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89</xdr:row>
      <xdr:rowOff>29634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2350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107245</xdr:rowOff>
    </xdr:from>
    <xdr:to>
      <xdr:col>72</xdr:col>
      <xdr:colOff>203200</xdr:colOff>
      <xdr:row>89</xdr:row>
      <xdr:rowOff>29634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9484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107245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278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96661</xdr:rowOff>
    </xdr:from>
    <xdr:to>
      <xdr:col>77</xdr:col>
      <xdr:colOff>95250</xdr:colOff>
      <xdr:row>89</xdr:row>
      <xdr:rowOff>26811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11588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7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子育て支援の充実のため保育園及び幼稚園の職員の配置に重点を置くなど、行政需要や行政サービスの現状を見ながら、適切な定員管理に努めている。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人減少しているが、今年度も類似団体内平均を上回っているため、今後も住民サービスの向上を図りつつ、適切な定員管理に努める。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62</xdr:row>
      <xdr:rowOff>11702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626090"/>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11702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3815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10630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97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62</xdr:row>
      <xdr:rowOff>8255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140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133169</xdr:rowOff>
    </xdr:from>
    <xdr:to>
      <xdr:col>68</xdr:col>
      <xdr:colOff>152400</xdr:colOff>
      <xdr:row>61</xdr:row>
      <xdr:rowOff>155575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916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132352</xdr:rowOff>
    </xdr:from>
    <xdr:to>
      <xdr:col>77</xdr:col>
      <xdr:colOff>95250</xdr:colOff>
      <xdr:row>62</xdr:row>
      <xdr:rowOff>62502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47279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77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82369</xdr:rowOff>
    </xdr:from>
    <xdr:to>
      <xdr:col>64</xdr:col>
      <xdr:colOff>152400</xdr:colOff>
      <xdr:row>62</xdr:row>
      <xdr:rowOff>12519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168746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地方債の発行額が増加してきており、前年度の比率から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公共施設の老朽化が進んでおり、施設改修のため起債をする必要があり、今後も値の増加が見込まれるが、的確な事業の選択により、起債に大きく依存することのない財政運営に努める。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145627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000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113454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97367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597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105410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597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22437</xdr:rowOff>
    </xdr:from>
    <xdr:to>
      <xdr:col>68</xdr:col>
      <xdr:colOff>203200</xdr:colOff>
      <xdr:row>39</xdr:row>
      <xdr:rowOff>124037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負債の償還に充てることができる基金等が、将来負担すべき実質的な負債を上回るため比率が生じない。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今後も将来世代への負担を抑えるような適切な事業の選択を行い、財政の健全化を図る。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25,934
25,200
22.68
11,606,934
10,668,304
930,747
6,495,946
7,297,800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％減少したものの、類似団体内平均を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％上回っており、以前として類似団体内平均値を大きく上回っている。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主な要因としては、町内の保育園及び幼稚園が公立のみであることや経験年数の長い職員が多数在籍していることが考えられる。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今後も事務事業に合わせた適正な定員管理に努める。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85090</xdr:rowOff>
    </xdr:from>
    <xdr:to>
      <xdr:col>24</xdr:col>
      <xdr:colOff>25400</xdr:colOff>
      <xdr:row>39</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71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868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40</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80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34290</xdr:rowOff>
    </xdr:from>
    <xdr:to>
      <xdr:col>24</xdr:col>
      <xdr:colOff>76200</xdr:colOff>
      <xdr:row>39</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49530</xdr:rowOff>
    </xdr:from>
    <xdr:to>
      <xdr:col>20</xdr:col>
      <xdr:colOff>38100</xdr:colOff>
      <xdr:row>39</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％増加しており、類似団体内平均値を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委託料が増加してきているが、今後も事務事業の合理化を推進するとともに、物件費の縮減を図り適正化に努める。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82550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27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57150</xdr:rowOff>
    </xdr:from>
    <xdr:to>
      <xdr:col>78</xdr:col>
      <xdr:colOff>69850</xdr:colOff>
      <xdr:row>19</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57150</xdr:rowOff>
    </xdr:from>
    <xdr:to>
      <xdr:col>73</xdr:col>
      <xdr:colOff>180975</xdr:colOff>
      <xdr:row>19</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1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8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31750</xdr:rowOff>
    </xdr:from>
    <xdr:to>
      <xdr:col>82</xdr:col>
      <xdr:colOff>158750</xdr:colOff>
      <xdr:row>19</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6350</xdr:rowOff>
    </xdr:from>
    <xdr:to>
      <xdr:col>74</xdr:col>
      <xdr:colOff>31750</xdr:colOff>
      <xdr:row>19</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％増加となったが、引き続き類似団体内平均値を下回っている。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自立支援給付費が年々増加してきており、社会福祉費の増加傾向が見込まれる。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42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特別会計への繰出金が減少したこと等により、前年度の比率から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％減少しており、類似団体内平均値を下回っている。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148772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85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148772</xdr:rowOff>
    </xdr:from>
    <xdr:to>
      <xdr:col>78</xdr:col>
      <xdr:colOff>69850</xdr:colOff>
      <xdr:row>56</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070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56243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26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97065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50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97972</xdr:rowOff>
    </xdr:from>
    <xdr:to>
      <xdr:col>78</xdr:col>
      <xdr:colOff>120650</xdr:colOff>
      <xdr:row>55</xdr:row>
      <xdr:rowOff>28122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38299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％増加したが、変わらず類似団体内平均値を下回っている。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今後も事務事業の見直しを進め、補助費等の適正化に努める。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53848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031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03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7634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今後も、老朽化が進んでいる公共施設の改修費用増加に伴い、公債費の増加が見込まれるが、急激に公債費が上昇することのない財政運営に努める。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19558</xdr:rowOff>
    </xdr:from>
    <xdr:to>
      <xdr:col>24</xdr:col>
      <xdr:colOff>25400</xdr:colOff>
      <xdr:row>75</xdr:row>
      <xdr:rowOff>37846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8783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19558</xdr:rowOff>
    </xdr:from>
    <xdr:to>
      <xdr:col>19</xdr:col>
      <xdr:colOff>187325</xdr:colOff>
      <xdr:row>75</xdr:row>
      <xdr:rowOff>74422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878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110998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33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75</xdr:row>
      <xdr:rowOff>147574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69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158496</xdr:rowOff>
    </xdr:from>
    <xdr:to>
      <xdr:col>24</xdr:col>
      <xdr:colOff>76200</xdr:colOff>
      <xdr:row>75</xdr:row>
      <xdr:rowOff>88646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3573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9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140208</xdr:rowOff>
    </xdr:from>
    <xdr:to>
      <xdr:col>20</xdr:col>
      <xdr:colOff>38100</xdr:colOff>
      <xdr:row>75</xdr:row>
      <xdr:rowOff>70358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80535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23622</xdr:rowOff>
    </xdr:from>
    <xdr:to>
      <xdr:col>15</xdr:col>
      <xdr:colOff>149225</xdr:colOff>
      <xdr:row>75</xdr:row>
      <xdr:rowOff>125222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135399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60198</xdr:rowOff>
    </xdr:from>
    <xdr:to>
      <xdr:col>11</xdr:col>
      <xdr:colOff>60325</xdr:colOff>
      <xdr:row>75</xdr:row>
      <xdr:rowOff>161798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525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％増加しているが、類似団体内平均値を上回っている。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増加の主な要因としては、扶助費、補助費等の増加が影響しているものと考えられる。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今後も財政の健全化に努め、経常収支比率の改善に努める。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37846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983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78</xdr:row>
      <xdr:rowOff>140715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98348"/>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78</xdr:row>
      <xdr:rowOff>140715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086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40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32275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42875</xdr:rowOff>
    </xdr:from>
    <xdr:to>
      <xdr:col>29</xdr:col>
      <xdr:colOff>127000</xdr:colOff>
      <xdr:row>18</xdr:row>
      <xdr:rowOff>55391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6600"/>
          <a:ext cx="647700" cy="12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103852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55391</xdr:rowOff>
    </xdr:from>
    <xdr:to>
      <xdr:col>26</xdr:col>
      <xdr:colOff>50800</xdr:colOff>
      <xdr:row>18</xdr:row>
      <xdr:rowOff>107360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9116"/>
          <a:ext cx="698500" cy="51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41616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107360</xdr:rowOff>
    </xdr:from>
    <xdr:to>
      <xdr:col>22</xdr:col>
      <xdr:colOff>114300</xdr:colOff>
      <xdr:row>18</xdr:row>
      <xdr:rowOff>164224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1085"/>
          <a:ext cx="698500" cy="56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114692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164224</xdr:rowOff>
    </xdr:from>
    <xdr:to>
      <xdr:col>18</xdr:col>
      <xdr:colOff>177800</xdr:colOff>
      <xdr:row>18</xdr:row>
      <xdr:rowOff>170662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7949"/>
          <a:ext cx="698500" cy="6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127322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163525</xdr:rowOff>
    </xdr:from>
    <xdr:to>
      <xdr:col>29</xdr:col>
      <xdr:colOff>177800</xdr:colOff>
      <xdr:row>18</xdr:row>
      <xdr:rowOff>93675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135602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4591</xdr:rowOff>
    </xdr:from>
    <xdr:to>
      <xdr:col>26</xdr:col>
      <xdr:colOff>101600</xdr:colOff>
      <xdr:row>18</xdr:row>
      <xdr:rowOff>106191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90968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56560</xdr:rowOff>
    </xdr:from>
    <xdr:to>
      <xdr:col>22</xdr:col>
      <xdr:colOff>165100</xdr:colOff>
      <xdr:row>18</xdr:row>
      <xdr:rowOff>158159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028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142936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113424</xdr:rowOff>
    </xdr:from>
    <xdr:to>
      <xdr:col>19</xdr:col>
      <xdr:colOff>38100</xdr:colOff>
      <xdr:row>19</xdr:row>
      <xdr:rowOff>43574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7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28351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119862</xdr:rowOff>
    </xdr:from>
    <xdr:to>
      <xdr:col>15</xdr:col>
      <xdr:colOff>101600</xdr:colOff>
      <xdr:row>19</xdr:row>
      <xdr:rowOff>50012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3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34789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127267</xdr:rowOff>
    </xdr:from>
    <xdr:to>
      <xdr:col>29</xdr:col>
      <xdr:colOff>127000</xdr:colOff>
      <xdr:row>37</xdr:row>
      <xdr:rowOff>182855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51967"/>
          <a:ext cx="647700" cy="5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182855</xdr:rowOff>
    </xdr:from>
    <xdr:to>
      <xdr:col>26</xdr:col>
      <xdr:colOff>50800</xdr:colOff>
      <xdr:row>37</xdr:row>
      <xdr:rowOff>189750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07555"/>
          <a:ext cx="698500" cy="6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189750</xdr:rowOff>
    </xdr:from>
    <xdr:to>
      <xdr:col>22</xdr:col>
      <xdr:colOff>114300</xdr:colOff>
      <xdr:row>37</xdr:row>
      <xdr:rowOff>249910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14450"/>
          <a:ext cx="698500" cy="6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249910</xdr:rowOff>
    </xdr:from>
    <xdr:to>
      <xdr:col>18</xdr:col>
      <xdr:colOff>177800</xdr:colOff>
      <xdr:row>37</xdr:row>
      <xdr:rowOff>263931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74610"/>
          <a:ext cx="698500" cy="14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121149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3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76467</xdr:rowOff>
    </xdr:from>
    <xdr:to>
      <xdr:col>29</xdr:col>
      <xdr:colOff>177800</xdr:colOff>
      <xdr:row>37</xdr:row>
      <xdr:rowOff>178067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0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48544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7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132055</xdr:rowOff>
    </xdr:from>
    <xdr:to>
      <xdr:col>26</xdr:col>
      <xdr:colOff>101600</xdr:colOff>
      <xdr:row>37</xdr:row>
      <xdr:rowOff>233655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5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218432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43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138950</xdr:rowOff>
    </xdr:from>
    <xdr:to>
      <xdr:col>22</xdr:col>
      <xdr:colOff>165100</xdr:colOff>
      <xdr:row>37</xdr:row>
      <xdr:rowOff>240550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63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5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199110</xdr:rowOff>
    </xdr:from>
    <xdr:to>
      <xdr:col>19</xdr:col>
      <xdr:colOff>38100</xdr:colOff>
      <xdr:row>37</xdr:row>
      <xdr:rowOff>300710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23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285487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1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213131</xdr:rowOff>
    </xdr:from>
    <xdr:to>
      <xdr:col>15</xdr:col>
      <xdr:colOff>101600</xdr:colOff>
      <xdr:row>37</xdr:row>
      <xdr:rowOff>314731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37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299508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2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25,934
25,200
22.68
11,606,934
10,668,304
930,747
6,495,946
7,297,800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102683</xdr:rowOff>
    </xdr:from>
    <xdr:to>
      <xdr:col>24</xdr:col>
      <xdr:colOff>63500</xdr:colOff>
      <xdr:row>35</xdr:row>
      <xdr:rowOff>106618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3433"/>
          <a:ext cx="8382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119056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106618</xdr:rowOff>
    </xdr:from>
    <xdr:to>
      <xdr:col>19</xdr:col>
      <xdr:colOff>177800</xdr:colOff>
      <xdr:row>36</xdr:row>
      <xdr:rowOff>6802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07368"/>
          <a:ext cx="889000" cy="7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70691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6802</xdr:rowOff>
    </xdr:from>
    <xdr:to>
      <xdr:col>15</xdr:col>
      <xdr:colOff>50800</xdr:colOff>
      <xdr:row>36</xdr:row>
      <xdr:rowOff>149383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9002"/>
          <a:ext cx="889000" cy="1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146945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149383</xdr:rowOff>
    </xdr:from>
    <xdr:to>
      <xdr:col>10</xdr:col>
      <xdr:colOff>114300</xdr:colOff>
      <xdr:row>36</xdr:row>
      <xdr:rowOff>159539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1583"/>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51883</xdr:rowOff>
    </xdr:from>
    <xdr:to>
      <xdr:col>24</xdr:col>
      <xdr:colOff>114300</xdr:colOff>
      <xdr:row>35</xdr:row>
      <xdr:rowOff>153483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74760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55818</xdr:rowOff>
    </xdr:from>
    <xdr:to>
      <xdr:col>20</xdr:col>
      <xdr:colOff>38100</xdr:colOff>
      <xdr:row>35</xdr:row>
      <xdr:rowOff>157418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2495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127452</xdr:rowOff>
    </xdr:from>
    <xdr:to>
      <xdr:col>15</xdr:col>
      <xdr:colOff>101600</xdr:colOff>
      <xdr:row>36</xdr:row>
      <xdr:rowOff>57602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74129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98583</xdr:rowOff>
    </xdr:from>
    <xdr:to>
      <xdr:col>10</xdr:col>
      <xdr:colOff>165100</xdr:colOff>
      <xdr:row>37</xdr:row>
      <xdr:rowOff>28733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45260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108739</xdr:rowOff>
    </xdr:from>
    <xdr:to>
      <xdr:col>6</xdr:col>
      <xdr:colOff>38100</xdr:colOff>
      <xdr:row>37</xdr:row>
      <xdr:rowOff>38889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55416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78522</xdr:rowOff>
    </xdr:from>
    <xdr:to>
      <xdr:col>24</xdr:col>
      <xdr:colOff>63500</xdr:colOff>
      <xdr:row>57</xdr:row>
      <xdr:rowOff>10704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79722"/>
          <a:ext cx="8382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26810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28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2703</xdr:rowOff>
    </xdr:from>
    <xdr:to>
      <xdr:col>19</xdr:col>
      <xdr:colOff>177800</xdr:colOff>
      <xdr:row>57</xdr:row>
      <xdr:rowOff>10704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7535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2703</xdr:rowOff>
    </xdr:from>
    <xdr:to>
      <xdr:col>15</xdr:col>
      <xdr:colOff>50800</xdr:colOff>
      <xdr:row>57</xdr:row>
      <xdr:rowOff>74081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75353"/>
          <a:ext cx="889000" cy="7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87172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74081</xdr:rowOff>
    </xdr:from>
    <xdr:to>
      <xdr:col>10</xdr:col>
      <xdr:colOff>114300</xdr:colOff>
      <xdr:row>57</xdr:row>
      <xdr:rowOff>85859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46731"/>
          <a:ext cx="8890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27722</xdr:rowOff>
    </xdr:from>
    <xdr:to>
      <xdr:col>24</xdr:col>
      <xdr:colOff>114300</xdr:colOff>
      <xdr:row>56</xdr:row>
      <xdr:rowOff>129322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2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50599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8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131354</xdr:rowOff>
    </xdr:from>
    <xdr:to>
      <xdr:col>20</xdr:col>
      <xdr:colOff>38100</xdr:colOff>
      <xdr:row>57</xdr:row>
      <xdr:rowOff>61504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52631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2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123353</xdr:rowOff>
    </xdr:from>
    <xdr:to>
      <xdr:col>15</xdr:col>
      <xdr:colOff>101600</xdr:colOff>
      <xdr:row>57</xdr:row>
      <xdr:rowOff>53503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70030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23281</xdr:rowOff>
    </xdr:from>
    <xdr:to>
      <xdr:col>10</xdr:col>
      <xdr:colOff>165100</xdr:colOff>
      <xdr:row>57</xdr:row>
      <xdr:rowOff>124881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35059</xdr:rowOff>
    </xdr:from>
    <xdr:to>
      <xdr:col>6</xdr:col>
      <xdr:colOff>38100</xdr:colOff>
      <xdr:row>57</xdr:row>
      <xdr:rowOff>136659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127786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0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25972</xdr:rowOff>
    </xdr:from>
    <xdr:to>
      <xdr:col>24</xdr:col>
      <xdr:colOff>63500</xdr:colOff>
      <xdr:row>77</xdr:row>
      <xdr:rowOff>63976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27622"/>
          <a:ext cx="8382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47117</xdr:rowOff>
    </xdr:from>
    <xdr:to>
      <xdr:col>19</xdr:col>
      <xdr:colOff>177800</xdr:colOff>
      <xdr:row>77</xdr:row>
      <xdr:rowOff>63976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48767"/>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47117</xdr:rowOff>
    </xdr:from>
    <xdr:to>
      <xdr:col>15</xdr:col>
      <xdr:colOff>50800</xdr:colOff>
      <xdr:row>77</xdr:row>
      <xdr:rowOff>49174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4876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49174</xdr:rowOff>
    </xdr:from>
    <xdr:to>
      <xdr:col>10</xdr:col>
      <xdr:colOff>114300</xdr:colOff>
      <xdr:row>77</xdr:row>
      <xdr:rowOff>60489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50824"/>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23861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146622</xdr:rowOff>
    </xdr:from>
    <xdr:to>
      <xdr:col>24</xdr:col>
      <xdr:colOff>114300</xdr:colOff>
      <xdr:row>77</xdr:row>
      <xdr:rowOff>76772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61549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13176</xdr:rowOff>
    </xdr:from>
    <xdr:to>
      <xdr:col>20</xdr:col>
      <xdr:colOff>38100</xdr:colOff>
      <xdr:row>77</xdr:row>
      <xdr:rowOff>114776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105903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167767</xdr:rowOff>
    </xdr:from>
    <xdr:to>
      <xdr:col>15</xdr:col>
      <xdr:colOff>101600</xdr:colOff>
      <xdr:row>77</xdr:row>
      <xdr:rowOff>97917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89044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169824</xdr:rowOff>
    </xdr:from>
    <xdr:to>
      <xdr:col>10</xdr:col>
      <xdr:colOff>165100</xdr:colOff>
      <xdr:row>77</xdr:row>
      <xdr:rowOff>99974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91101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9689</xdr:rowOff>
    </xdr:from>
    <xdr:to>
      <xdr:col>6</xdr:col>
      <xdr:colOff>38100</xdr:colOff>
      <xdr:row>77</xdr:row>
      <xdr:rowOff>111289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102416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25609</xdr:rowOff>
    </xdr:from>
    <xdr:to>
      <xdr:col>24</xdr:col>
      <xdr:colOff>63500</xdr:colOff>
      <xdr:row>97</xdr:row>
      <xdr:rowOff>37630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84809"/>
          <a:ext cx="838200" cy="18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25609</xdr:rowOff>
    </xdr:from>
    <xdr:to>
      <xdr:col>19</xdr:col>
      <xdr:colOff>177800</xdr:colOff>
      <xdr:row>97</xdr:row>
      <xdr:rowOff>148958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84809"/>
          <a:ext cx="889000" cy="29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16318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57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148958</xdr:rowOff>
    </xdr:from>
    <xdr:to>
      <xdr:col>15</xdr:col>
      <xdr:colOff>50800</xdr:colOff>
      <xdr:row>98</xdr:row>
      <xdr:rowOff>63672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79608"/>
          <a:ext cx="8890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63672</xdr:rowOff>
    </xdr:from>
    <xdr:to>
      <xdr:col>10</xdr:col>
      <xdr:colOff>114300</xdr:colOff>
      <xdr:row>98</xdr:row>
      <xdr:rowOff>96152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65772"/>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27348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158280</xdr:rowOff>
    </xdr:from>
    <xdr:to>
      <xdr:col>24</xdr:col>
      <xdr:colOff>114300</xdr:colOff>
      <xdr:row>97</xdr:row>
      <xdr:rowOff>88430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136707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146259</xdr:rowOff>
    </xdr:from>
    <xdr:to>
      <xdr:col>20</xdr:col>
      <xdr:colOff>38100</xdr:colOff>
      <xdr:row>96</xdr:row>
      <xdr:rowOff>76409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67536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98158</xdr:rowOff>
    </xdr:from>
    <xdr:to>
      <xdr:col>15</xdr:col>
      <xdr:colOff>101600</xdr:colOff>
      <xdr:row>98</xdr:row>
      <xdr:rowOff>28308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19435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12872</xdr:rowOff>
    </xdr:from>
    <xdr:to>
      <xdr:col>10</xdr:col>
      <xdr:colOff>165100</xdr:colOff>
      <xdr:row>98</xdr:row>
      <xdr:rowOff>114472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105599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45352</xdr:rowOff>
    </xdr:from>
    <xdr:to>
      <xdr:col>6</xdr:col>
      <xdr:colOff>38100</xdr:colOff>
      <xdr:row>98</xdr:row>
      <xdr:rowOff>146952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138079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107968</xdr:rowOff>
    </xdr:from>
    <xdr:to>
      <xdr:col>55</xdr:col>
      <xdr:colOff>0</xdr:colOff>
      <xdr:row>39</xdr:row>
      <xdr:rowOff>4042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23068"/>
          <a:ext cx="838200" cy="6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143683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154036</xdr:rowOff>
    </xdr:from>
    <xdr:to>
      <xdr:col>50</xdr:col>
      <xdr:colOff>114300</xdr:colOff>
      <xdr:row>39</xdr:row>
      <xdr:rowOff>4042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640436"/>
          <a:ext cx="889000" cy="105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154036</xdr:rowOff>
    </xdr:from>
    <xdr:to>
      <xdr:col>45</xdr:col>
      <xdr:colOff>177800</xdr:colOff>
      <xdr:row>39</xdr:row>
      <xdr:rowOff>4228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640436"/>
          <a:ext cx="889000" cy="10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60951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4228</xdr:rowOff>
    </xdr:from>
    <xdr:to>
      <xdr:col>41</xdr:col>
      <xdr:colOff>50800</xdr:colOff>
      <xdr:row>39</xdr:row>
      <xdr:rowOff>13393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690778"/>
          <a:ext cx="889000" cy="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57168</xdr:rowOff>
    </xdr:from>
    <xdr:to>
      <xdr:col>55</xdr:col>
      <xdr:colOff>50800</xdr:colOff>
      <xdr:row>38</xdr:row>
      <xdr:rowOff>158768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7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143545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124692</xdr:rowOff>
    </xdr:from>
    <xdr:to>
      <xdr:col>50</xdr:col>
      <xdr:colOff>165100</xdr:colOff>
      <xdr:row>39</xdr:row>
      <xdr:rowOff>54842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3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45969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103236</xdr:rowOff>
    </xdr:from>
    <xdr:to>
      <xdr:col>46</xdr:col>
      <xdr:colOff>38100</xdr:colOff>
      <xdr:row>33</xdr:row>
      <xdr:rowOff>33386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5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24513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68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124878</xdr:rowOff>
    </xdr:from>
    <xdr:to>
      <xdr:col>41</xdr:col>
      <xdr:colOff>101600</xdr:colOff>
      <xdr:row>39</xdr:row>
      <xdr:rowOff>55028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46155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3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134043</xdr:rowOff>
    </xdr:from>
    <xdr:to>
      <xdr:col>36</xdr:col>
      <xdr:colOff>165100</xdr:colOff>
      <xdr:row>39</xdr:row>
      <xdr:rowOff>64193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55320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7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58493</xdr:rowOff>
    </xdr:from>
    <xdr:to>
      <xdr:col>55</xdr:col>
      <xdr:colOff>0</xdr:colOff>
      <xdr:row>57</xdr:row>
      <xdr:rowOff>54955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59693"/>
          <a:ext cx="838200" cy="16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21280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54955</xdr:rowOff>
    </xdr:from>
    <xdr:to>
      <xdr:col>50</xdr:col>
      <xdr:colOff>114300</xdr:colOff>
      <xdr:row>57</xdr:row>
      <xdr:rowOff>122511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27605"/>
          <a:ext cx="889000" cy="6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68985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122511</xdr:rowOff>
    </xdr:from>
    <xdr:to>
      <xdr:col>45</xdr:col>
      <xdr:colOff>177800</xdr:colOff>
      <xdr:row>58</xdr:row>
      <xdr:rowOff>47465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95161"/>
          <a:ext cx="889000" cy="9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93870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47465</xdr:rowOff>
    </xdr:from>
    <xdr:to>
      <xdr:col>41</xdr:col>
      <xdr:colOff>50800</xdr:colOff>
      <xdr:row>58</xdr:row>
      <xdr:rowOff>117777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991565"/>
          <a:ext cx="889000" cy="7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37003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7693</xdr:rowOff>
    </xdr:from>
    <xdr:to>
      <xdr:col>55</xdr:col>
      <xdr:colOff>50800</xdr:colOff>
      <xdr:row>56</xdr:row>
      <xdr:rowOff>109293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30570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6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4155</xdr:rowOff>
    </xdr:from>
    <xdr:to>
      <xdr:col>50</xdr:col>
      <xdr:colOff>165100</xdr:colOff>
      <xdr:row>57</xdr:row>
      <xdr:rowOff>105755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96882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71711</xdr:rowOff>
    </xdr:from>
    <xdr:to>
      <xdr:col>46</xdr:col>
      <xdr:colOff>38100</xdr:colOff>
      <xdr:row>58</xdr:row>
      <xdr:rowOff>1861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3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168115</xdr:rowOff>
    </xdr:from>
    <xdr:to>
      <xdr:col>41</xdr:col>
      <xdr:colOff>101600</xdr:colOff>
      <xdr:row>58</xdr:row>
      <xdr:rowOff>98265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4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89392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66977</xdr:rowOff>
    </xdr:from>
    <xdr:to>
      <xdr:col>36</xdr:col>
      <xdr:colOff>165100</xdr:colOff>
      <xdr:row>58</xdr:row>
      <xdr:rowOff>168577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1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159704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92673</xdr:rowOff>
    </xdr:from>
    <xdr:to>
      <xdr:col>55</xdr:col>
      <xdr:colOff>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637223"/>
          <a:ext cx="8382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79023</xdr:rowOff>
    </xdr:from>
    <xdr:to>
      <xdr:col>45</xdr:col>
      <xdr:colOff>177800</xdr:colOff>
      <xdr:row>79</xdr:row>
      <xdr:rowOff>98879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623573"/>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79023</xdr:rowOff>
    </xdr:from>
    <xdr:to>
      <xdr:col>41</xdr:col>
      <xdr:colOff>50800</xdr:colOff>
      <xdr:row>79</xdr:row>
      <xdr:rowOff>93360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623573"/>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41873</xdr:rowOff>
    </xdr:from>
    <xdr:to>
      <xdr:col>55</xdr:col>
      <xdr:colOff>50800</xdr:colOff>
      <xdr:row>79</xdr:row>
      <xdr:rowOff>143473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128250</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501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28223</xdr:rowOff>
    </xdr:from>
    <xdr:to>
      <xdr:col>41</xdr:col>
      <xdr:colOff>101600</xdr:colOff>
      <xdr:row>79</xdr:row>
      <xdr:rowOff>129823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120950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6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42560</xdr:rowOff>
    </xdr:from>
    <xdr:to>
      <xdr:col>36</xdr:col>
      <xdr:colOff>165100</xdr:colOff>
      <xdr:row>79</xdr:row>
      <xdr:rowOff>144160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135287</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7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149399</xdr:rowOff>
    </xdr:from>
    <xdr:to>
      <xdr:col>55</xdr:col>
      <xdr:colOff>0</xdr:colOff>
      <xdr:row>96</xdr:row>
      <xdr:rowOff>52555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265699"/>
          <a:ext cx="838200" cy="24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81353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40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52555</xdr:rowOff>
    </xdr:from>
    <xdr:to>
      <xdr:col>50</xdr:col>
      <xdr:colOff>114300</xdr:colOff>
      <xdr:row>97</xdr:row>
      <xdr:rowOff>3601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11755"/>
          <a:ext cx="889000" cy="12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118533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3601</xdr:rowOff>
    </xdr:from>
    <xdr:to>
      <xdr:col>45</xdr:col>
      <xdr:colOff>177800</xdr:colOff>
      <xdr:row>97</xdr:row>
      <xdr:rowOff>155555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34251"/>
          <a:ext cx="889000" cy="15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155555</xdr:rowOff>
    </xdr:from>
    <xdr:to>
      <xdr:col>41</xdr:col>
      <xdr:colOff>50800</xdr:colOff>
      <xdr:row>98</xdr:row>
      <xdr:rowOff>57420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86205"/>
          <a:ext cx="8890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98599</xdr:rowOff>
    </xdr:from>
    <xdr:to>
      <xdr:col>55</xdr:col>
      <xdr:colOff>50800</xdr:colOff>
      <xdr:row>95</xdr:row>
      <xdr:rowOff>28749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2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121476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0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1755</xdr:rowOff>
    </xdr:from>
    <xdr:to>
      <xdr:col>50</xdr:col>
      <xdr:colOff>165100</xdr:colOff>
      <xdr:row>96</xdr:row>
      <xdr:rowOff>103355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119882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124251</xdr:rowOff>
    </xdr:from>
    <xdr:to>
      <xdr:col>46</xdr:col>
      <xdr:colOff>38100</xdr:colOff>
      <xdr:row>97</xdr:row>
      <xdr:rowOff>54401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8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45528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104755</xdr:rowOff>
    </xdr:from>
    <xdr:to>
      <xdr:col>41</xdr:col>
      <xdr:colOff>101600</xdr:colOff>
      <xdr:row>98</xdr:row>
      <xdr:rowOff>34905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3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26032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2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6620</xdr:rowOff>
    </xdr:from>
    <xdr:to>
      <xdr:col>36</xdr:col>
      <xdr:colOff>165100</xdr:colOff>
      <xdr:row>98</xdr:row>
      <xdr:rowOff>108220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99347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0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58775</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45325"/>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16632</xdr:rowOff>
    </xdr:from>
    <xdr:to>
      <xdr:col>76</xdr:col>
      <xdr:colOff>114300</xdr:colOff>
      <xdr:row>39</xdr:row>
      <xdr:rowOff>58775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03182"/>
          <a:ext cx="889000" cy="4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16632</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03182"/>
          <a:ext cx="889000" cy="8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81794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154390</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6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7975</xdr:rowOff>
    </xdr:from>
    <xdr:to>
      <xdr:col>76</xdr:col>
      <xdr:colOff>165100</xdr:colOff>
      <xdr:row>39</xdr:row>
      <xdr:rowOff>109575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100702</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137282</xdr:rowOff>
    </xdr:from>
    <xdr:to>
      <xdr:col>72</xdr:col>
      <xdr:colOff>38100</xdr:colOff>
      <xdr:row>39</xdr:row>
      <xdr:rowOff>67432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5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83959</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42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142711</xdr:rowOff>
    </xdr:from>
    <xdr:to>
      <xdr:col>85</xdr:col>
      <xdr:colOff>127000</xdr:colOff>
      <xdr:row>76</xdr:row>
      <xdr:rowOff>156141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172911"/>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156141</xdr:rowOff>
    </xdr:from>
    <xdr:to>
      <xdr:col>81</xdr:col>
      <xdr:colOff>50800</xdr:colOff>
      <xdr:row>76</xdr:row>
      <xdr:rowOff>166484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18634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161474</xdr:rowOff>
    </xdr:from>
    <xdr:to>
      <xdr:col>76</xdr:col>
      <xdr:colOff>114300</xdr:colOff>
      <xdr:row>76</xdr:row>
      <xdr:rowOff>166484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191674"/>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150730</xdr:rowOff>
    </xdr:from>
    <xdr:to>
      <xdr:col>71</xdr:col>
      <xdr:colOff>177800</xdr:colOff>
      <xdr:row>76</xdr:row>
      <xdr:rowOff>161474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180930"/>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91911</xdr:rowOff>
    </xdr:from>
    <xdr:to>
      <xdr:col>85</xdr:col>
      <xdr:colOff>177800</xdr:colOff>
      <xdr:row>77</xdr:row>
      <xdr:rowOff>22061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70338</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1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105341</xdr:rowOff>
    </xdr:from>
    <xdr:to>
      <xdr:col>81</xdr:col>
      <xdr:colOff>101600</xdr:colOff>
      <xdr:row>77</xdr:row>
      <xdr:rowOff>35491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1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26618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2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115684</xdr:rowOff>
    </xdr:from>
    <xdr:to>
      <xdr:col>76</xdr:col>
      <xdr:colOff>165100</xdr:colOff>
      <xdr:row>77</xdr:row>
      <xdr:rowOff>45834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1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36961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2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110674</xdr:rowOff>
    </xdr:from>
    <xdr:to>
      <xdr:col>72</xdr:col>
      <xdr:colOff>38100</xdr:colOff>
      <xdr:row>77</xdr:row>
      <xdr:rowOff>40824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1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31951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2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99930</xdr:rowOff>
    </xdr:from>
    <xdr:to>
      <xdr:col>67</xdr:col>
      <xdr:colOff>101600</xdr:colOff>
      <xdr:row>77</xdr:row>
      <xdr:rowOff>30080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21207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2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166112</xdr:rowOff>
    </xdr:from>
    <xdr:to>
      <xdr:col>85</xdr:col>
      <xdr:colOff>127000</xdr:colOff>
      <xdr:row>98</xdr:row>
      <xdr:rowOff>94190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96762"/>
          <a:ext cx="838200" cy="9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104492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3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94190</xdr:rowOff>
    </xdr:from>
    <xdr:to>
      <xdr:col>81</xdr:col>
      <xdr:colOff>50800</xdr:colOff>
      <xdr:row>98</xdr:row>
      <xdr:rowOff>102045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96290"/>
          <a:ext cx="8890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102045</xdr:rowOff>
    </xdr:from>
    <xdr:to>
      <xdr:col>76</xdr:col>
      <xdr:colOff>114300</xdr:colOff>
      <xdr:row>98</xdr:row>
      <xdr:rowOff>137844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904145"/>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85562</xdr:rowOff>
    </xdr:from>
    <xdr:to>
      <xdr:col>71</xdr:col>
      <xdr:colOff>177800</xdr:colOff>
      <xdr:row>98</xdr:row>
      <xdr:rowOff>137844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887662"/>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124804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115312</xdr:rowOff>
    </xdr:from>
    <xdr:to>
      <xdr:col>85</xdr:col>
      <xdr:colOff>177800</xdr:colOff>
      <xdr:row>98</xdr:row>
      <xdr:rowOff>45462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138189</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59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43390</xdr:rowOff>
    </xdr:from>
    <xdr:to>
      <xdr:col>81</xdr:col>
      <xdr:colOff>101600</xdr:colOff>
      <xdr:row>98</xdr:row>
      <xdr:rowOff>144990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136117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93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51245</xdr:rowOff>
    </xdr:from>
    <xdr:to>
      <xdr:col>76</xdr:col>
      <xdr:colOff>165100</xdr:colOff>
      <xdr:row>98</xdr:row>
      <xdr:rowOff>152845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143972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87044</xdr:rowOff>
    </xdr:from>
    <xdr:to>
      <xdr:col>72</xdr:col>
      <xdr:colOff>38100</xdr:colOff>
      <xdr:row>99</xdr:row>
      <xdr:rowOff>17194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8321</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514017" y="16981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34762</xdr:rowOff>
    </xdr:from>
    <xdr:to>
      <xdr:col>67</xdr:col>
      <xdr:colOff>101600</xdr:colOff>
      <xdr:row>98</xdr:row>
      <xdr:rowOff>136362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127489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92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1016</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001766"/>
          <a:ext cx="838200" cy="7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19194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91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166560</xdr:rowOff>
    </xdr:from>
    <xdr:to>
      <xdr:col>111</xdr:col>
      <xdr:colOff>177800</xdr:colOff>
      <xdr:row>35</xdr:row>
      <xdr:rowOff>1016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599586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68280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166560</xdr:rowOff>
    </xdr:from>
    <xdr:to>
      <xdr:col>107</xdr:col>
      <xdr:colOff>50800</xdr:colOff>
      <xdr:row>35</xdr:row>
      <xdr:rowOff>2540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599586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166197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2540</xdr:rowOff>
    </xdr:from>
    <xdr:to>
      <xdr:col>102</xdr:col>
      <xdr:colOff>114300</xdr:colOff>
      <xdr:row>38</xdr:row>
      <xdr:rowOff>114744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003290"/>
          <a:ext cx="889000" cy="6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121666</xdr:rowOff>
    </xdr:from>
    <xdr:to>
      <xdr:col>112</xdr:col>
      <xdr:colOff>38100</xdr:colOff>
      <xdr:row>35</xdr:row>
      <xdr:rowOff>51816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68343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115760</xdr:rowOff>
    </xdr:from>
    <xdr:to>
      <xdr:col>107</xdr:col>
      <xdr:colOff>101600</xdr:colOff>
      <xdr:row>35</xdr:row>
      <xdr:rowOff>45910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9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62437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7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123190</xdr:rowOff>
    </xdr:from>
    <xdr:to>
      <xdr:col>102</xdr:col>
      <xdr:colOff>165100</xdr:colOff>
      <xdr:row>35</xdr:row>
      <xdr:rowOff>53340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69867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63944</xdr:rowOff>
    </xdr:from>
    <xdr:to>
      <xdr:col>98</xdr:col>
      <xdr:colOff>38100</xdr:colOff>
      <xdr:row>38</xdr:row>
      <xdr:rowOff>165544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156671</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671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32510</xdr:rowOff>
    </xdr:from>
    <xdr:to>
      <xdr:col>116</xdr:col>
      <xdr:colOff>63500</xdr:colOff>
      <xdr:row>76</xdr:row>
      <xdr:rowOff>134122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62710"/>
          <a:ext cx="8382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88768</xdr:rowOff>
    </xdr:from>
    <xdr:to>
      <xdr:col>111</xdr:col>
      <xdr:colOff>177800</xdr:colOff>
      <xdr:row>76</xdr:row>
      <xdr:rowOff>134122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118968"/>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88768</xdr:rowOff>
    </xdr:from>
    <xdr:to>
      <xdr:col>107</xdr:col>
      <xdr:colOff>50800</xdr:colOff>
      <xdr:row>76</xdr:row>
      <xdr:rowOff>156617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118968"/>
          <a:ext cx="889000" cy="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156617</xdr:rowOff>
    </xdr:from>
    <xdr:to>
      <xdr:col>102</xdr:col>
      <xdr:colOff>114300</xdr:colOff>
      <xdr:row>77</xdr:row>
      <xdr:rowOff>25994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186817"/>
          <a:ext cx="889000" cy="4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123222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153160</xdr:rowOff>
    </xdr:from>
    <xdr:to>
      <xdr:col>116</xdr:col>
      <xdr:colOff>114300</xdr:colOff>
      <xdr:row>76</xdr:row>
      <xdr:rowOff>83310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131587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99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83322</xdr:rowOff>
    </xdr:from>
    <xdr:to>
      <xdr:col>112</xdr:col>
      <xdr:colOff>38100</xdr:colOff>
      <xdr:row>77</xdr:row>
      <xdr:rowOff>13472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4599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0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37968</xdr:rowOff>
    </xdr:from>
    <xdr:to>
      <xdr:col>107</xdr:col>
      <xdr:colOff>101600</xdr:colOff>
      <xdr:row>76</xdr:row>
      <xdr:rowOff>139568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130695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16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105817</xdr:rowOff>
    </xdr:from>
    <xdr:to>
      <xdr:col>102</xdr:col>
      <xdr:colOff>165100</xdr:colOff>
      <xdr:row>77</xdr:row>
      <xdr:rowOff>35967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27094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22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146644</xdr:rowOff>
    </xdr:from>
    <xdr:to>
      <xdr:col>98</xdr:col>
      <xdr:colOff>38100</xdr:colOff>
      <xdr:row>77</xdr:row>
      <xdr:rowOff>76794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1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67921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2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歳出決算総額、住民一人当たり</a:t>
          </a:r>
          <a:r>
            <a:rPr kumimoji="1" lang="en-US" altLang="ja-JP" sz="1100">
              <a:solidFill>
                <a:schemeClr val="dk1"/>
              </a:solidFill>
              <a:effectLst/>
              <a:latin typeface="+mn-lt"/>
              <a:ea typeface="+mn-ea"/>
              <a:cs typeface="+mn-cs"/>
            </a:rPr>
            <a:t>411,364</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81,767</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円増加し、変わらず類似団体内平均値と比べて高い傾向にある。</a:t>
          </a:r>
          <a:endParaRPr lang="ja-JP" altLang="ja-JP" sz="1400">
            <a:effectLst/>
          </a:endParaRPr>
        </a:p>
        <a:p>
          <a:r>
            <a:rPr kumimoji="1" lang="ja-JP" altLang="ja-JP" sz="1100">
              <a:solidFill>
                <a:schemeClr val="dk1"/>
              </a:solidFill>
              <a:effectLst/>
              <a:latin typeface="+mn-lt"/>
              <a:ea typeface="+mn-ea"/>
              <a:cs typeface="+mn-cs"/>
            </a:rPr>
            <a:t>　また、臨時的な要因としては、公共施設老朽化対策に伴う更新工事等により投資的経費の大幅増などがあげられる。</a:t>
          </a:r>
          <a:endParaRPr lang="ja-JP" altLang="ja-JP" sz="1400">
            <a:effectLst/>
          </a:endParaRPr>
        </a:p>
        <a:p>
          <a:r>
            <a:rPr kumimoji="1" lang="ja-JP" altLang="ja-JP" sz="1100">
              <a:solidFill>
                <a:schemeClr val="dk1"/>
              </a:solidFill>
              <a:effectLst/>
              <a:latin typeface="+mn-lt"/>
              <a:ea typeface="+mn-ea"/>
              <a:cs typeface="+mn-cs"/>
            </a:rPr>
            <a:t>　今後は、再任用や会計年度任用職員を考慮した「定員適正化計画」を作成し、計画に従って総人件費等の抑制に取り組んでいく。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25,934
25,200
22.68
11,606,934
10,668,304
930,747
6,495,946
7,297,800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90932</xdr:rowOff>
    </xdr:from>
    <xdr:to>
      <xdr:col>24</xdr:col>
      <xdr:colOff>63500</xdr:colOff>
      <xdr:row>33</xdr:row>
      <xdr:rowOff>129413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48782"/>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90932</xdr:rowOff>
    </xdr:from>
    <xdr:to>
      <xdr:col>19</xdr:col>
      <xdr:colOff>177800</xdr:colOff>
      <xdr:row>33</xdr:row>
      <xdr:rowOff>121031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48782"/>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29608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79502</xdr:rowOff>
    </xdr:from>
    <xdr:to>
      <xdr:col>15</xdr:col>
      <xdr:colOff>50800</xdr:colOff>
      <xdr:row>33</xdr:row>
      <xdr:rowOff>121031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37352"/>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46753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33401</xdr:rowOff>
    </xdr:from>
    <xdr:to>
      <xdr:col>10</xdr:col>
      <xdr:colOff>114300</xdr:colOff>
      <xdr:row>33</xdr:row>
      <xdr:rowOff>79502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91251"/>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116857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78613</xdr:rowOff>
    </xdr:from>
    <xdr:to>
      <xdr:col>24</xdr:col>
      <xdr:colOff>114300</xdr:colOff>
      <xdr:row>34</xdr:row>
      <xdr:rowOff>8763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101490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8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40132</xdr:rowOff>
    </xdr:from>
    <xdr:to>
      <xdr:col>20</xdr:col>
      <xdr:colOff>38100</xdr:colOff>
      <xdr:row>33</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158259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7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70231</xdr:rowOff>
    </xdr:from>
    <xdr:to>
      <xdr:col>15</xdr:col>
      <xdr:colOff>101600</xdr:colOff>
      <xdr:row>34</xdr:row>
      <xdr:rowOff>381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16908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28702</xdr:rowOff>
    </xdr:from>
    <xdr:to>
      <xdr:col>10</xdr:col>
      <xdr:colOff>165100</xdr:colOff>
      <xdr:row>33</xdr:row>
      <xdr:rowOff>130302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146829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154051</xdr:rowOff>
    </xdr:from>
    <xdr:to>
      <xdr:col>6</xdr:col>
      <xdr:colOff>38100</xdr:colOff>
      <xdr:row>33</xdr:row>
      <xdr:rowOff>84201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100728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1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141556</xdr:rowOff>
    </xdr:from>
    <xdr:to>
      <xdr:col>24</xdr:col>
      <xdr:colOff>63500</xdr:colOff>
      <xdr:row>58</xdr:row>
      <xdr:rowOff>29442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14206"/>
          <a:ext cx="838200" cy="5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148053</xdr:rowOff>
    </xdr:from>
    <xdr:to>
      <xdr:col>19</xdr:col>
      <xdr:colOff>177800</xdr:colOff>
      <xdr:row>58</xdr:row>
      <xdr:rowOff>29442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49253"/>
          <a:ext cx="889000" cy="2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148053</xdr:rowOff>
    </xdr:from>
    <xdr:to>
      <xdr:col>15</xdr:col>
      <xdr:colOff>50800</xdr:colOff>
      <xdr:row>58</xdr:row>
      <xdr:rowOff>39978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49253"/>
          <a:ext cx="889000" cy="23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27849</xdr:rowOff>
    </xdr:from>
    <xdr:to>
      <xdr:col>10</xdr:col>
      <xdr:colOff>114300</xdr:colOff>
      <xdr:row>58</xdr:row>
      <xdr:rowOff>39978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1949"/>
          <a:ext cx="8890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90756</xdr:rowOff>
    </xdr:from>
    <xdr:to>
      <xdr:col>24</xdr:col>
      <xdr:colOff>114300</xdr:colOff>
      <xdr:row>58</xdr:row>
      <xdr:rowOff>20906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37120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150092</xdr:rowOff>
    </xdr:from>
    <xdr:to>
      <xdr:col>20</xdr:col>
      <xdr:colOff>38100</xdr:colOff>
      <xdr:row>58</xdr:row>
      <xdr:rowOff>80242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71369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97253</xdr:rowOff>
    </xdr:from>
    <xdr:to>
      <xdr:col>15</xdr:col>
      <xdr:colOff>101600</xdr:colOff>
      <xdr:row>57</xdr:row>
      <xdr:rowOff>27403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18530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160628</xdr:rowOff>
    </xdr:from>
    <xdr:to>
      <xdr:col>10</xdr:col>
      <xdr:colOff>165100</xdr:colOff>
      <xdr:row>58</xdr:row>
      <xdr:rowOff>90778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81905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148499</xdr:rowOff>
    </xdr:from>
    <xdr:to>
      <xdr:col>6</xdr:col>
      <xdr:colOff>38100</xdr:colOff>
      <xdr:row>58</xdr:row>
      <xdr:rowOff>78649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69776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154897</xdr:rowOff>
    </xdr:from>
    <xdr:to>
      <xdr:col>24</xdr:col>
      <xdr:colOff>62865</xdr:colOff>
      <xdr:row>77</xdr:row>
      <xdr:rowOff>80187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84947"/>
          <a:ext cx="1270" cy="129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84014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80187</xdr:rowOff>
    </xdr:from>
    <xdr:to>
      <xdr:col>24</xdr:col>
      <xdr:colOff>152400</xdr:colOff>
      <xdr:row>77</xdr:row>
      <xdr:rowOff>80187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81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101574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6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154897</xdr:rowOff>
    </xdr:from>
    <xdr:to>
      <xdr:col>24</xdr:col>
      <xdr:colOff>152400</xdr:colOff>
      <xdr:row>69</xdr:row>
      <xdr:rowOff>154897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8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99216</xdr:rowOff>
    </xdr:from>
    <xdr:to>
      <xdr:col>24</xdr:col>
      <xdr:colOff>63500</xdr:colOff>
      <xdr:row>76</xdr:row>
      <xdr:rowOff>144359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29416"/>
          <a:ext cx="838200" cy="4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134550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111673</xdr:rowOff>
    </xdr:from>
    <xdr:to>
      <xdr:col>24</xdr:col>
      <xdr:colOff>114300</xdr:colOff>
      <xdr:row>76</xdr:row>
      <xdr:rowOff>41824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99216</xdr:rowOff>
    </xdr:from>
    <xdr:to>
      <xdr:col>19</xdr:col>
      <xdr:colOff>177800</xdr:colOff>
      <xdr:row>77</xdr:row>
      <xdr:rowOff>115250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9416"/>
          <a:ext cx="889000" cy="1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169781</xdr:rowOff>
    </xdr:from>
    <xdr:to>
      <xdr:col>20</xdr:col>
      <xdr:colOff>38100</xdr:colOff>
      <xdr:row>75</xdr:row>
      <xdr:rowOff>99931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116458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115250</xdr:rowOff>
    </xdr:from>
    <xdr:to>
      <xdr:col>15</xdr:col>
      <xdr:colOff>50800</xdr:colOff>
      <xdr:row>78</xdr:row>
      <xdr:rowOff>74995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16900"/>
          <a:ext cx="889000" cy="13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92971</xdr:rowOff>
    </xdr:from>
    <xdr:to>
      <xdr:col>15</xdr:col>
      <xdr:colOff>101600</xdr:colOff>
      <xdr:row>77</xdr:row>
      <xdr:rowOff>23121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39648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74995</xdr:rowOff>
    </xdr:from>
    <xdr:to>
      <xdr:col>10</xdr:col>
      <xdr:colOff>114300</xdr:colOff>
      <xdr:row>78</xdr:row>
      <xdr:rowOff>160491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8095"/>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128829</xdr:rowOff>
    </xdr:from>
    <xdr:to>
      <xdr:col>10</xdr:col>
      <xdr:colOff>165100</xdr:colOff>
      <xdr:row>77</xdr:row>
      <xdr:rowOff>58979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75506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11699</xdr:rowOff>
    </xdr:from>
    <xdr:to>
      <xdr:col>6</xdr:col>
      <xdr:colOff>38100</xdr:colOff>
      <xdr:row>77</xdr:row>
      <xdr:rowOff>113299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129826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93559</xdr:rowOff>
    </xdr:from>
    <xdr:to>
      <xdr:col>24</xdr:col>
      <xdr:colOff>114300</xdr:colOff>
      <xdr:row>77</xdr:row>
      <xdr:rowOff>23709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48416</xdr:rowOff>
    </xdr:from>
    <xdr:to>
      <xdr:col>20</xdr:col>
      <xdr:colOff>38100</xdr:colOff>
      <xdr:row>76</xdr:row>
      <xdr:rowOff>150016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141143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7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64450</xdr:rowOff>
    </xdr:from>
    <xdr:to>
      <xdr:col>15</xdr:col>
      <xdr:colOff>101600</xdr:colOff>
      <xdr:row>77</xdr:row>
      <xdr:rowOff>166050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157177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24195</xdr:rowOff>
    </xdr:from>
    <xdr:to>
      <xdr:col>10</xdr:col>
      <xdr:colOff>165100</xdr:colOff>
      <xdr:row>78</xdr:row>
      <xdr:rowOff>125795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116922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109691</xdr:rowOff>
    </xdr:from>
    <xdr:to>
      <xdr:col>6</xdr:col>
      <xdr:colOff>38100</xdr:colOff>
      <xdr:row>79</xdr:row>
      <xdr:rowOff>39841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30968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7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106781</xdr:rowOff>
    </xdr:from>
    <xdr:to>
      <xdr:col>24</xdr:col>
      <xdr:colOff>62865</xdr:colOff>
      <xdr:row>99</xdr:row>
      <xdr:rowOff>120802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281"/>
          <a:ext cx="1270" cy="15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124629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120802</xdr:rowOff>
    </xdr:from>
    <xdr:to>
      <xdr:col>24</xdr:col>
      <xdr:colOff>152400</xdr:colOff>
      <xdr:row>99</xdr:row>
      <xdr:rowOff>120802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53458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106781</xdr:rowOff>
    </xdr:from>
    <xdr:to>
      <xdr:col>24</xdr:col>
      <xdr:colOff>152400</xdr:colOff>
      <xdr:row>90</xdr:row>
      <xdr:rowOff>106781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156350</xdr:rowOff>
    </xdr:from>
    <xdr:to>
      <xdr:col>24</xdr:col>
      <xdr:colOff>63500</xdr:colOff>
      <xdr:row>98</xdr:row>
      <xdr:rowOff>9816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272650"/>
          <a:ext cx="838200" cy="5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80281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101854</xdr:rowOff>
    </xdr:from>
    <xdr:to>
      <xdr:col>24</xdr:col>
      <xdr:colOff>114300</xdr:colOff>
      <xdr:row>97</xdr:row>
      <xdr:rowOff>32004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6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9816</xdr:rowOff>
    </xdr:from>
    <xdr:to>
      <xdr:col>19</xdr:col>
      <xdr:colOff>177800</xdr:colOff>
      <xdr:row>99</xdr:row>
      <xdr:rowOff>72492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11916"/>
          <a:ext cx="889000" cy="2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90652</xdr:rowOff>
    </xdr:from>
    <xdr:to>
      <xdr:col>20</xdr:col>
      <xdr:colOff>38100</xdr:colOff>
      <xdr:row>97</xdr:row>
      <xdr:rowOff>20802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37329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162903</xdr:rowOff>
    </xdr:from>
    <xdr:to>
      <xdr:col>15</xdr:col>
      <xdr:colOff>50800</xdr:colOff>
      <xdr:row>99</xdr:row>
      <xdr:rowOff>72492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965003"/>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57658</xdr:rowOff>
    </xdr:from>
    <xdr:to>
      <xdr:col>15</xdr:col>
      <xdr:colOff>101600</xdr:colOff>
      <xdr:row>97</xdr:row>
      <xdr:rowOff>159258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4335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162903</xdr:rowOff>
    </xdr:from>
    <xdr:to>
      <xdr:col>10</xdr:col>
      <xdr:colOff>114300</xdr:colOff>
      <xdr:row>99</xdr:row>
      <xdr:rowOff>132004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65003"/>
          <a:ext cx="889000" cy="1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64097</xdr:rowOff>
    </xdr:from>
    <xdr:to>
      <xdr:col>10</xdr:col>
      <xdr:colOff>165100</xdr:colOff>
      <xdr:row>97</xdr:row>
      <xdr:rowOff>165697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10774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133401</xdr:rowOff>
    </xdr:from>
    <xdr:to>
      <xdr:col>6</xdr:col>
      <xdr:colOff>38100</xdr:colOff>
      <xdr:row>98</xdr:row>
      <xdr:rowOff>63551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105550</xdr:rowOff>
    </xdr:from>
    <xdr:to>
      <xdr:col>24</xdr:col>
      <xdr:colOff>114300</xdr:colOff>
      <xdr:row>95</xdr:row>
      <xdr:rowOff>35700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128427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130466</xdr:rowOff>
    </xdr:from>
    <xdr:to>
      <xdr:col>20</xdr:col>
      <xdr:colOff>38100</xdr:colOff>
      <xdr:row>98</xdr:row>
      <xdr:rowOff>60616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51743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21692</xdr:rowOff>
    </xdr:from>
    <xdr:to>
      <xdr:col>15</xdr:col>
      <xdr:colOff>101600</xdr:colOff>
      <xdr:row>99</xdr:row>
      <xdr:rowOff>123292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9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114419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8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112103</xdr:rowOff>
    </xdr:from>
    <xdr:to>
      <xdr:col>10</xdr:col>
      <xdr:colOff>165100</xdr:colOff>
      <xdr:row>99</xdr:row>
      <xdr:rowOff>42253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33380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81204</xdr:rowOff>
    </xdr:from>
    <xdr:to>
      <xdr:col>6</xdr:col>
      <xdr:colOff>38100</xdr:colOff>
      <xdr:row>100</xdr:row>
      <xdr:rowOff>11354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2481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4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119126</xdr:rowOff>
    </xdr:from>
    <xdr:to>
      <xdr:col>55</xdr:col>
      <xdr:colOff>0</xdr:colOff>
      <xdr:row>38</xdr:row>
      <xdr:rowOff>87503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605526"/>
          <a:ext cx="838200" cy="99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169037</xdr:rowOff>
    </xdr:from>
    <xdr:to>
      <xdr:col>50</xdr:col>
      <xdr:colOff>114300</xdr:colOff>
      <xdr:row>38</xdr:row>
      <xdr:rowOff>87503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169787"/>
          <a:ext cx="889000" cy="4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60833</xdr:rowOff>
    </xdr:from>
    <xdr:to>
      <xdr:col>45</xdr:col>
      <xdr:colOff>177800</xdr:colOff>
      <xdr:row>35</xdr:row>
      <xdr:rowOff>169037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061583"/>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60833</xdr:rowOff>
    </xdr:from>
    <xdr:to>
      <xdr:col>41</xdr:col>
      <xdr:colOff>50800</xdr:colOff>
      <xdr:row>38</xdr:row>
      <xdr:rowOff>101981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061583"/>
          <a:ext cx="889000" cy="5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126382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68326</xdr:rowOff>
    </xdr:from>
    <xdr:to>
      <xdr:col>55</xdr:col>
      <xdr:colOff>50800</xdr:colOff>
      <xdr:row>32</xdr:row>
      <xdr:rowOff>169926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91203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40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36703</xdr:rowOff>
    </xdr:from>
    <xdr:to>
      <xdr:col>50</xdr:col>
      <xdr:colOff>165100</xdr:colOff>
      <xdr:row>38</xdr:row>
      <xdr:rowOff>138303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129430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118237</xdr:rowOff>
    </xdr:from>
    <xdr:to>
      <xdr:col>46</xdr:col>
      <xdr:colOff>38100</xdr:colOff>
      <xdr:row>36</xdr:row>
      <xdr:rowOff>48387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64914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10033</xdr:rowOff>
    </xdr:from>
    <xdr:to>
      <xdr:col>41</xdr:col>
      <xdr:colOff>101600</xdr:colOff>
      <xdr:row>35</xdr:row>
      <xdr:rowOff>111633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128160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51181</xdr:rowOff>
    </xdr:from>
    <xdr:to>
      <xdr:col>36</xdr:col>
      <xdr:colOff>165100</xdr:colOff>
      <xdr:row>38</xdr:row>
      <xdr:rowOff>152781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143908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9989</xdr:rowOff>
    </xdr:from>
    <xdr:to>
      <xdr:col>55</xdr:col>
      <xdr:colOff>0</xdr:colOff>
      <xdr:row>58</xdr:row>
      <xdr:rowOff>41554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54089"/>
          <a:ext cx="838200" cy="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7116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0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9989</xdr:rowOff>
    </xdr:from>
    <xdr:to>
      <xdr:col>50</xdr:col>
      <xdr:colOff>114300</xdr:colOff>
      <xdr:row>58</xdr:row>
      <xdr:rowOff>114478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54089"/>
          <a:ext cx="889000" cy="10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106233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113335</xdr:rowOff>
    </xdr:from>
    <xdr:to>
      <xdr:col>45</xdr:col>
      <xdr:colOff>177800</xdr:colOff>
      <xdr:row>58</xdr:row>
      <xdr:rowOff>114478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5743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142429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75197</xdr:rowOff>
    </xdr:from>
    <xdr:to>
      <xdr:col>41</xdr:col>
      <xdr:colOff>50800</xdr:colOff>
      <xdr:row>58</xdr:row>
      <xdr:rowOff>113335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19297"/>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162204</xdr:rowOff>
    </xdr:from>
    <xdr:to>
      <xdr:col>55</xdr:col>
      <xdr:colOff>50800</xdr:colOff>
      <xdr:row>58</xdr:row>
      <xdr:rowOff>92354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77131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4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130639</xdr:rowOff>
    </xdr:from>
    <xdr:to>
      <xdr:col>50</xdr:col>
      <xdr:colOff>165100</xdr:colOff>
      <xdr:row>58</xdr:row>
      <xdr:rowOff>60789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51916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63678</xdr:rowOff>
    </xdr:from>
    <xdr:to>
      <xdr:col>46</xdr:col>
      <xdr:colOff>38100</xdr:colOff>
      <xdr:row>58</xdr:row>
      <xdr:rowOff>165278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156405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0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62535</xdr:rowOff>
    </xdr:from>
    <xdr:to>
      <xdr:col>41</xdr:col>
      <xdr:colOff>101600</xdr:colOff>
      <xdr:row>58</xdr:row>
      <xdr:rowOff>164135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155262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9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24397</xdr:rowOff>
    </xdr:from>
    <xdr:to>
      <xdr:col>36</xdr:col>
      <xdr:colOff>165100</xdr:colOff>
      <xdr:row>58</xdr:row>
      <xdr:rowOff>125997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117124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6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23408</xdr:rowOff>
    </xdr:from>
    <xdr:to>
      <xdr:col>55</xdr:col>
      <xdr:colOff>0</xdr:colOff>
      <xdr:row>79</xdr:row>
      <xdr:rowOff>39540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67958"/>
          <a:ext cx="8382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4891</xdr:rowOff>
    </xdr:from>
    <xdr:to>
      <xdr:col>50</xdr:col>
      <xdr:colOff>114300</xdr:colOff>
      <xdr:row>79</xdr:row>
      <xdr:rowOff>39540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549441"/>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4891</xdr:rowOff>
    </xdr:from>
    <xdr:to>
      <xdr:col>45</xdr:col>
      <xdr:colOff>177800</xdr:colOff>
      <xdr:row>79</xdr:row>
      <xdr:rowOff>66025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549441"/>
          <a:ext cx="8890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66025</xdr:rowOff>
    </xdr:from>
    <xdr:to>
      <xdr:col>41</xdr:col>
      <xdr:colOff>50800</xdr:colOff>
      <xdr:row>79</xdr:row>
      <xdr:rowOff>80623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610575"/>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144058</xdr:rowOff>
    </xdr:from>
    <xdr:to>
      <xdr:col>55</xdr:col>
      <xdr:colOff>50800</xdr:colOff>
      <xdr:row>79</xdr:row>
      <xdr:rowOff>74208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5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58985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160190</xdr:rowOff>
    </xdr:from>
    <xdr:to>
      <xdr:col>50</xdr:col>
      <xdr:colOff>165100</xdr:colOff>
      <xdr:row>79</xdr:row>
      <xdr:rowOff>90340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5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81467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62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125541</xdr:rowOff>
    </xdr:from>
    <xdr:to>
      <xdr:col>46</xdr:col>
      <xdr:colOff>38100</xdr:colOff>
      <xdr:row>79</xdr:row>
      <xdr:rowOff>55691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46818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15225</xdr:rowOff>
    </xdr:from>
    <xdr:to>
      <xdr:col>41</xdr:col>
      <xdr:colOff>101600</xdr:colOff>
      <xdr:row>79</xdr:row>
      <xdr:rowOff>116825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107952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65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29823</xdr:rowOff>
    </xdr:from>
    <xdr:to>
      <xdr:col>36</xdr:col>
      <xdr:colOff>165100</xdr:colOff>
      <xdr:row>79</xdr:row>
      <xdr:rowOff>131423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7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122550</xdr:rowOff>
    </xdr:from>
    <xdr:ext cx="378565"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83017" y="13667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134831</xdr:rowOff>
    </xdr:from>
    <xdr:to>
      <xdr:col>55</xdr:col>
      <xdr:colOff>0</xdr:colOff>
      <xdr:row>98</xdr:row>
      <xdr:rowOff>38590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65481"/>
          <a:ext cx="8382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38590</xdr:rowOff>
    </xdr:from>
    <xdr:to>
      <xdr:col>50</xdr:col>
      <xdr:colOff>114300</xdr:colOff>
      <xdr:row>98</xdr:row>
      <xdr:rowOff>138328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40690"/>
          <a:ext cx="889000" cy="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138328</xdr:rowOff>
    </xdr:from>
    <xdr:to>
      <xdr:col>45</xdr:col>
      <xdr:colOff>177800</xdr:colOff>
      <xdr:row>98</xdr:row>
      <xdr:rowOff>144112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40428"/>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54277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111491</xdr:rowOff>
    </xdr:from>
    <xdr:to>
      <xdr:col>41</xdr:col>
      <xdr:colOff>50800</xdr:colOff>
      <xdr:row>98</xdr:row>
      <xdr:rowOff>144112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13591"/>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81160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84031</xdr:rowOff>
    </xdr:from>
    <xdr:to>
      <xdr:col>55</xdr:col>
      <xdr:colOff>50800</xdr:colOff>
      <xdr:row>98</xdr:row>
      <xdr:rowOff>14181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170408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159240</xdr:rowOff>
    </xdr:from>
    <xdr:to>
      <xdr:col>50</xdr:col>
      <xdr:colOff>165100</xdr:colOff>
      <xdr:row>98</xdr:row>
      <xdr:rowOff>89390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80517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8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87528</xdr:rowOff>
    </xdr:from>
    <xdr:to>
      <xdr:col>46</xdr:col>
      <xdr:colOff>38100</xdr:colOff>
      <xdr:row>99</xdr:row>
      <xdr:rowOff>17678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8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8805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8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93312</xdr:rowOff>
    </xdr:from>
    <xdr:to>
      <xdr:col>41</xdr:col>
      <xdr:colOff>101600</xdr:colOff>
      <xdr:row>99</xdr:row>
      <xdr:rowOff>23462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14589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8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60691</xdr:rowOff>
    </xdr:from>
    <xdr:to>
      <xdr:col>36</xdr:col>
      <xdr:colOff>165100</xdr:colOff>
      <xdr:row>98</xdr:row>
      <xdr:rowOff>162291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6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153418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5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30841</xdr:rowOff>
    </xdr:from>
    <xdr:to>
      <xdr:col>85</xdr:col>
      <xdr:colOff>127000</xdr:colOff>
      <xdr:row>37</xdr:row>
      <xdr:rowOff>4963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860141"/>
          <a:ext cx="838200" cy="48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166174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6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64857</xdr:rowOff>
    </xdr:from>
    <xdr:to>
      <xdr:col>81</xdr:col>
      <xdr:colOff>50800</xdr:colOff>
      <xdr:row>37</xdr:row>
      <xdr:rowOff>4963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065607"/>
          <a:ext cx="889000" cy="2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64857</xdr:rowOff>
    </xdr:from>
    <xdr:to>
      <xdr:col>76</xdr:col>
      <xdr:colOff>114300</xdr:colOff>
      <xdr:row>37</xdr:row>
      <xdr:rowOff>25629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065607"/>
          <a:ext cx="889000" cy="3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51691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16393</xdr:rowOff>
    </xdr:from>
    <xdr:to>
      <xdr:col>71</xdr:col>
      <xdr:colOff>177800</xdr:colOff>
      <xdr:row>37</xdr:row>
      <xdr:rowOff>25629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60043"/>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151491</xdr:rowOff>
    </xdr:from>
    <xdr:to>
      <xdr:col>85</xdr:col>
      <xdr:colOff>177800</xdr:colOff>
      <xdr:row>34</xdr:row>
      <xdr:rowOff>81641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8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2918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6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125613</xdr:rowOff>
    </xdr:from>
    <xdr:to>
      <xdr:col>81</xdr:col>
      <xdr:colOff>101600</xdr:colOff>
      <xdr:row>37</xdr:row>
      <xdr:rowOff>55763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46890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9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14057</xdr:rowOff>
    </xdr:from>
    <xdr:to>
      <xdr:col>76</xdr:col>
      <xdr:colOff>165100</xdr:colOff>
      <xdr:row>35</xdr:row>
      <xdr:rowOff>115657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132184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7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146279</xdr:rowOff>
    </xdr:from>
    <xdr:to>
      <xdr:col>72</xdr:col>
      <xdr:colOff>38100</xdr:colOff>
      <xdr:row>37</xdr:row>
      <xdr:rowOff>76429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67556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137043</xdr:rowOff>
    </xdr:from>
    <xdr:to>
      <xdr:col>67</xdr:col>
      <xdr:colOff>101600</xdr:colOff>
      <xdr:row>37</xdr:row>
      <xdr:rowOff>67193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58320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46741</xdr:rowOff>
    </xdr:from>
    <xdr:to>
      <xdr:col>85</xdr:col>
      <xdr:colOff>127000</xdr:colOff>
      <xdr:row>55</xdr:row>
      <xdr:rowOff>152599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76491"/>
          <a:ext cx="838200" cy="10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1540</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02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46741</xdr:rowOff>
    </xdr:from>
    <xdr:to>
      <xdr:col>81</xdr:col>
      <xdr:colOff>50800</xdr:colOff>
      <xdr:row>55</xdr:row>
      <xdr:rowOff>70858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76491"/>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76895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70858</xdr:rowOff>
    </xdr:from>
    <xdr:to>
      <xdr:col>76</xdr:col>
      <xdr:colOff>114300</xdr:colOff>
      <xdr:row>56</xdr:row>
      <xdr:rowOff>145431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00608"/>
          <a:ext cx="889000" cy="24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60893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145431</xdr:rowOff>
    </xdr:from>
    <xdr:to>
      <xdr:col>71</xdr:col>
      <xdr:colOff>177800</xdr:colOff>
      <xdr:row>56</xdr:row>
      <xdr:rowOff>147979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46631"/>
          <a:ext cx="8890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101799</xdr:rowOff>
    </xdr:from>
    <xdr:to>
      <xdr:col>85</xdr:col>
      <xdr:colOff>177800</xdr:colOff>
      <xdr:row>56</xdr:row>
      <xdr:rowOff>31949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124676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8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167391</xdr:rowOff>
    </xdr:from>
    <xdr:to>
      <xdr:col>81</xdr:col>
      <xdr:colOff>101600</xdr:colOff>
      <xdr:row>55</xdr:row>
      <xdr:rowOff>97541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114068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20058</xdr:rowOff>
    </xdr:from>
    <xdr:to>
      <xdr:col>76</xdr:col>
      <xdr:colOff>165100</xdr:colOff>
      <xdr:row>55</xdr:row>
      <xdr:rowOff>121658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138185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94631</xdr:rowOff>
    </xdr:from>
    <xdr:to>
      <xdr:col>72</xdr:col>
      <xdr:colOff>38100</xdr:colOff>
      <xdr:row>57</xdr:row>
      <xdr:rowOff>24781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9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97179</xdr:rowOff>
    </xdr:from>
    <xdr:to>
      <xdr:col>67</xdr:col>
      <xdr:colOff>101600</xdr:colOff>
      <xdr:row>57</xdr:row>
      <xdr:rowOff>27329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18456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58776</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03326"/>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16632</xdr:rowOff>
    </xdr:from>
    <xdr:to>
      <xdr:col>76</xdr:col>
      <xdr:colOff>114300</xdr:colOff>
      <xdr:row>79</xdr:row>
      <xdr:rowOff>58776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61182"/>
          <a:ext cx="889000" cy="4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16632</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61182"/>
          <a:ext cx="889000" cy="8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81794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7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7976</xdr:rowOff>
    </xdr:from>
    <xdr:to>
      <xdr:col>76</xdr:col>
      <xdr:colOff>165100</xdr:colOff>
      <xdr:row>79</xdr:row>
      <xdr:rowOff>109576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100703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4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137282</xdr:rowOff>
    </xdr:from>
    <xdr:to>
      <xdr:col>72</xdr:col>
      <xdr:colOff>38100</xdr:colOff>
      <xdr:row>79</xdr:row>
      <xdr:rowOff>67432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83959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142711</xdr:rowOff>
    </xdr:from>
    <xdr:to>
      <xdr:col>85</xdr:col>
      <xdr:colOff>127000</xdr:colOff>
      <xdr:row>96</xdr:row>
      <xdr:rowOff>156141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01911"/>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156141</xdr:rowOff>
    </xdr:from>
    <xdr:to>
      <xdr:col>81</xdr:col>
      <xdr:colOff>50800</xdr:colOff>
      <xdr:row>96</xdr:row>
      <xdr:rowOff>166484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1534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161474</xdr:rowOff>
    </xdr:from>
    <xdr:to>
      <xdr:col>76</xdr:col>
      <xdr:colOff>114300</xdr:colOff>
      <xdr:row>96</xdr:row>
      <xdr:rowOff>166484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620674"/>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150730</xdr:rowOff>
    </xdr:from>
    <xdr:to>
      <xdr:col>71</xdr:col>
      <xdr:colOff>177800</xdr:colOff>
      <xdr:row>96</xdr:row>
      <xdr:rowOff>161474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09930"/>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91911</xdr:rowOff>
    </xdr:from>
    <xdr:to>
      <xdr:col>85</xdr:col>
      <xdr:colOff>177800</xdr:colOff>
      <xdr:row>97</xdr:row>
      <xdr:rowOff>22061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70338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2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105341</xdr:rowOff>
    </xdr:from>
    <xdr:to>
      <xdr:col>81</xdr:col>
      <xdr:colOff>101600</xdr:colOff>
      <xdr:row>97</xdr:row>
      <xdr:rowOff>35491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26618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115684</xdr:rowOff>
    </xdr:from>
    <xdr:to>
      <xdr:col>76</xdr:col>
      <xdr:colOff>165100</xdr:colOff>
      <xdr:row>97</xdr:row>
      <xdr:rowOff>45834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36961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6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110674</xdr:rowOff>
    </xdr:from>
    <xdr:to>
      <xdr:col>72</xdr:col>
      <xdr:colOff>38100</xdr:colOff>
      <xdr:row>97</xdr:row>
      <xdr:rowOff>40824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31951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99930</xdr:rowOff>
    </xdr:from>
    <xdr:to>
      <xdr:col>67</xdr:col>
      <xdr:colOff>101600</xdr:colOff>
      <xdr:row>97</xdr:row>
      <xdr:rowOff>30080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21207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衛生費、労働費、消防費は施設更新事業に伴い大幅増、総務費は基金積立金や各種システム導入による電算経費等に伴い増、教育費は学校施設改修事業、町民プール除却事業等の減少に伴い減となっている。</a:t>
          </a:r>
          <a:endParaRPr lang="ja-JP" altLang="ja-JP" sz="1400">
            <a:effectLst/>
          </a:endParaRPr>
        </a:p>
        <a:p>
          <a:r>
            <a:rPr kumimoji="1" lang="ja-JP" altLang="ja-JP" sz="1100">
              <a:solidFill>
                <a:schemeClr val="dk1"/>
              </a:solidFill>
              <a:effectLst/>
              <a:latin typeface="+mn-lt"/>
              <a:ea typeface="+mn-ea"/>
              <a:cs typeface="+mn-cs"/>
            </a:rPr>
            <a:t>　議会費、衛生費、労働費、消防費、教育費を除く目的の支出額については、類似団体内平均値を下回っており、中でも総務費、民生費、商工費、土木費、公債費が大きく下回っている。</a:t>
          </a:r>
          <a:endParaRPr lang="ja-JP" altLang="ja-JP" sz="1400">
            <a:effectLst/>
          </a:endParaRPr>
        </a:p>
        <a:p>
          <a:r>
            <a:rPr kumimoji="1" lang="ja-JP" altLang="ja-JP" sz="1100">
              <a:solidFill>
                <a:schemeClr val="dk1"/>
              </a:solidFill>
              <a:effectLst/>
              <a:latin typeface="+mn-lt"/>
              <a:ea typeface="+mn-ea"/>
              <a:cs typeface="+mn-cs"/>
            </a:rPr>
            <a:t>　今後とも、住民サービスの低下といったことがないように必要な事業は盛り込んだうえで、歳出の抑制に努める。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財政調整基金残高は、前年度より</a:t>
          </a:r>
          <a:r>
            <a:rPr kumimoji="1" lang="en-US" altLang="ja-JP" sz="1100">
              <a:solidFill>
                <a:schemeClr val="dk1"/>
              </a:solidFill>
              <a:effectLst/>
              <a:latin typeface="+mn-lt"/>
              <a:ea typeface="+mn-ea"/>
              <a:cs typeface="+mn-cs"/>
            </a:rPr>
            <a:t>203,573</a:t>
          </a:r>
          <a:r>
            <a:rPr kumimoji="1" lang="ja-JP" altLang="ja-JP" sz="1100">
              <a:solidFill>
                <a:schemeClr val="dk1"/>
              </a:solidFill>
              <a:effectLst/>
              <a:latin typeface="+mn-lt"/>
              <a:ea typeface="+mn-ea"/>
              <a:cs typeface="+mn-cs"/>
            </a:rPr>
            <a:t>千円増加し、比率は</a:t>
          </a:r>
          <a:r>
            <a:rPr kumimoji="1" lang="en-US" altLang="ja-JP" sz="1100">
              <a:solidFill>
                <a:schemeClr val="dk1"/>
              </a:solidFill>
              <a:effectLst/>
              <a:latin typeface="+mn-lt"/>
              <a:ea typeface="+mn-ea"/>
              <a:cs typeface="+mn-cs"/>
            </a:rPr>
            <a:t>3.39</a:t>
          </a:r>
          <a:r>
            <a:rPr kumimoji="1" lang="ja-JP" altLang="ja-JP" sz="1100">
              <a:solidFill>
                <a:schemeClr val="dk1"/>
              </a:solidFill>
              <a:effectLst/>
              <a:latin typeface="+mn-lt"/>
              <a:ea typeface="+mn-ea"/>
              <a:cs typeface="+mn-cs"/>
            </a:rPr>
            <a:t>ポイント増加となっている。実質収支額は前年度より</a:t>
          </a:r>
          <a:r>
            <a:rPr kumimoji="1" lang="en-US" altLang="ja-JP" sz="1100">
              <a:solidFill>
                <a:schemeClr val="dk1"/>
              </a:solidFill>
              <a:effectLst/>
              <a:latin typeface="+mn-lt"/>
              <a:ea typeface="+mn-ea"/>
              <a:cs typeface="+mn-cs"/>
            </a:rPr>
            <a:t>556,320</a:t>
          </a:r>
          <a:r>
            <a:rPr kumimoji="1" lang="ja-JP" altLang="ja-JP" sz="1100">
              <a:solidFill>
                <a:schemeClr val="dk1"/>
              </a:solidFill>
              <a:effectLst/>
              <a:latin typeface="+mn-lt"/>
              <a:ea typeface="+mn-ea"/>
              <a:cs typeface="+mn-cs"/>
            </a:rPr>
            <a:t>千円減少し、比率は</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ポイントの減少。実質単年度収支額は、</a:t>
          </a:r>
          <a:r>
            <a:rPr kumimoji="1" lang="en-US" altLang="ja-JP" sz="1100">
              <a:solidFill>
                <a:schemeClr val="dk1"/>
              </a:solidFill>
              <a:effectLst/>
              <a:latin typeface="+mn-lt"/>
              <a:ea typeface="+mn-ea"/>
              <a:cs typeface="+mn-cs"/>
            </a:rPr>
            <a:t>1,450,194</a:t>
          </a:r>
          <a:r>
            <a:rPr kumimoji="1" lang="ja-JP" altLang="ja-JP" sz="1100">
              <a:solidFill>
                <a:schemeClr val="dk1"/>
              </a:solidFill>
              <a:effectLst/>
              <a:latin typeface="+mn-lt"/>
              <a:ea typeface="+mn-ea"/>
              <a:cs typeface="+mn-cs"/>
            </a:rPr>
            <a:t>千円減少し、比率は</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ポイントの減少となっている。</a:t>
          </a:r>
          <a:endParaRPr lang="ja-JP" altLang="ja-JP" sz="1400">
            <a:effectLst/>
          </a:endParaRPr>
        </a:p>
        <a:p>
          <a:r>
            <a:rPr kumimoji="1" lang="ja-JP" altLang="ja-JP" sz="1100">
              <a:solidFill>
                <a:schemeClr val="dk1"/>
              </a:solidFill>
              <a:effectLst/>
              <a:latin typeface="+mn-lt"/>
              <a:ea typeface="+mn-ea"/>
              <a:cs typeface="+mn-cs"/>
            </a:rPr>
            <a:t>　実質単年度収支がマイナスとなったのは、過年度事業の清算に伴うものである。</a:t>
          </a:r>
          <a:endParaRPr lang="ja-JP" altLang="ja-JP" sz="1400">
            <a:effectLst/>
          </a:endParaRPr>
        </a:p>
        <a:p>
          <a:r>
            <a:rPr kumimoji="1" lang="ja-JP" altLang="ja-JP" sz="1100">
              <a:solidFill>
                <a:schemeClr val="dk1"/>
              </a:solidFill>
              <a:effectLst/>
              <a:latin typeface="+mn-lt"/>
              <a:ea typeface="+mn-ea"/>
              <a:cs typeface="+mn-cs"/>
            </a:rPr>
            <a:t>　今後も一定の水準を維持するよう財政見通しを立て、健全な財政運営を図る。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黒字額の構成割合を１番大きく占める一般会計では、前年度と比較すると</a:t>
          </a:r>
          <a:r>
            <a:rPr kumimoji="1" lang="en-US" altLang="ja-JP" sz="1100">
              <a:solidFill>
                <a:schemeClr val="dk1"/>
              </a:solidFill>
              <a:effectLst/>
              <a:latin typeface="+mn-lt"/>
              <a:ea typeface="+mn-ea"/>
              <a:cs typeface="+mn-cs"/>
            </a:rPr>
            <a:t>556,320</a:t>
          </a:r>
          <a:r>
            <a:rPr kumimoji="1" lang="ja-JP" altLang="ja-JP" sz="1100">
              <a:solidFill>
                <a:schemeClr val="dk1"/>
              </a:solidFill>
              <a:effectLst/>
              <a:latin typeface="+mn-lt"/>
              <a:ea typeface="+mn-ea"/>
              <a:cs typeface="+mn-cs"/>
            </a:rPr>
            <a:t>千円減額、標準財政規模比では</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番目に黒字額の構成割合が大きい水道事業会計は、前年度と比較すると</a:t>
          </a:r>
          <a:r>
            <a:rPr kumimoji="1" lang="en-US" altLang="ja-JP" sz="1100">
              <a:solidFill>
                <a:schemeClr val="dk1"/>
              </a:solidFill>
              <a:effectLst/>
              <a:latin typeface="+mn-lt"/>
              <a:ea typeface="+mn-ea"/>
              <a:cs typeface="+mn-cs"/>
            </a:rPr>
            <a:t>10,002</a:t>
          </a:r>
          <a:r>
            <a:rPr kumimoji="1" lang="ja-JP" altLang="ja-JP" sz="1100">
              <a:solidFill>
                <a:schemeClr val="dk1"/>
              </a:solidFill>
              <a:effectLst/>
              <a:latin typeface="+mn-lt"/>
              <a:ea typeface="+mn-ea"/>
              <a:cs typeface="+mn-cs"/>
            </a:rPr>
            <a:t>千円減少し、標準財政規模比で</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全会計で見ると、黒字額の合計は前年度より</a:t>
          </a:r>
          <a:r>
            <a:rPr kumimoji="1" lang="en-US" altLang="ja-JP" sz="1100">
              <a:solidFill>
                <a:schemeClr val="dk1"/>
              </a:solidFill>
              <a:effectLst/>
              <a:latin typeface="+mn-lt"/>
              <a:ea typeface="+mn-ea"/>
              <a:cs typeface="+mn-cs"/>
            </a:rPr>
            <a:t>327,159</a:t>
          </a:r>
          <a:r>
            <a:rPr kumimoji="1" lang="ja-JP" altLang="ja-JP" sz="1100">
              <a:solidFill>
                <a:schemeClr val="dk1"/>
              </a:solidFill>
              <a:effectLst/>
              <a:latin typeface="+mn-lt"/>
              <a:ea typeface="+mn-ea"/>
              <a:cs typeface="+mn-cs"/>
            </a:rPr>
            <a:t>千円減少し、標準財政規模比は</a:t>
          </a:r>
          <a:r>
            <a:rPr kumimoji="1" lang="en-US" altLang="ja-JP" sz="1100">
              <a:solidFill>
                <a:schemeClr val="dk1"/>
              </a:solidFill>
              <a:effectLst/>
              <a:latin typeface="+mn-lt"/>
              <a:ea typeface="+mn-ea"/>
              <a:cs typeface="+mn-cs"/>
            </a:rPr>
            <a:t>4.72</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　今後も現在の水準を維持するよう適切な事業の選択を行い、財政の健全化に努める。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84</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85</v>
      </c>
      <c r="C2" s="182"/>
      <c r="D2" s="183"/>
    </row>
    <row r="3" spans="1:119" ht="18.75" customHeight="1" thickBot="1" x14ac:dyDescent="0.2">
      <c r="A3" s="181"/>
      <c r="B3" s="628" t="s">
        <v>86</v>
      </c>
      <c r="C3" s="629"/>
      <c r="D3" s="629"/>
      <c r="E3" s="630"/>
      <c r="F3" s="630"/>
      <c r="G3" s="630"/>
      <c r="H3" s="630"/>
      <c r="I3" s="630"/>
      <c r="J3" s="630"/>
      <c r="K3" s="630"/>
      <c r="L3" s="630" t="s">
        <v>87</v>
      </c>
      <c r="M3" s="630"/>
      <c r="N3" s="630"/>
      <c r="O3" s="630"/>
      <c r="P3" s="630"/>
      <c r="Q3" s="630"/>
      <c r="R3" s="633"/>
      <c r="S3" s="633"/>
      <c r="T3" s="633"/>
      <c r="U3" s="633"/>
      <c r="V3" s="634"/>
      <c r="W3" s="524" t="s">
        <v>88</v>
      </c>
      <c r="X3" s="525"/>
      <c r="Y3" s="525"/>
      <c r="Z3" s="525"/>
      <c r="AA3" s="525"/>
      <c r="AB3" s="629"/>
      <c r="AC3" s="633" t="s">
        <v>89</v>
      </c>
      <c r="AD3" s="525"/>
      <c r="AE3" s="525"/>
      <c r="AF3" s="525"/>
      <c r="AG3" s="525"/>
      <c r="AH3" s="525"/>
      <c r="AI3" s="525"/>
      <c r="AJ3" s="525"/>
      <c r="AK3" s="525"/>
      <c r="AL3" s="595"/>
      <c r="AM3" s="524" t="s">
        <v>90</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91</v>
      </c>
      <c r="BO3" s="525"/>
      <c r="BP3" s="525"/>
      <c r="BQ3" s="525"/>
      <c r="BR3" s="525"/>
      <c r="BS3" s="525"/>
      <c r="BT3" s="525"/>
      <c r="BU3" s="595"/>
      <c r="BV3" s="524" t="s">
        <v>92</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93</v>
      </c>
      <c r="CU3" s="525"/>
      <c r="CV3" s="525"/>
      <c r="CW3" s="525"/>
      <c r="CX3" s="525"/>
      <c r="CY3" s="525"/>
      <c r="CZ3" s="525"/>
      <c r="DA3" s="595"/>
      <c r="DB3" s="524" t="s">
        <v>94</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95</v>
      </c>
      <c r="AZ4" s="482"/>
      <c r="BA4" s="482"/>
      <c r="BB4" s="482"/>
      <c r="BC4" s="482"/>
      <c r="BD4" s="482"/>
      <c r="BE4" s="482"/>
      <c r="BF4" s="482"/>
      <c r="BG4" s="482"/>
      <c r="BH4" s="482"/>
      <c r="BI4" s="482"/>
      <c r="BJ4" s="482"/>
      <c r="BK4" s="482"/>
      <c r="BL4" s="482"/>
      <c r="BM4" s="483"/>
      <c r="BN4" s="484">
        <v>11606934</v>
      </c>
      <c r="BO4" s="485"/>
      <c r="BP4" s="485"/>
      <c r="BQ4" s="485"/>
      <c r="BR4" s="485"/>
      <c r="BS4" s="485"/>
      <c r="BT4" s="485"/>
      <c r="BU4" s="486"/>
      <c r="BV4" s="484">
        <v>10989019</v>
      </c>
      <c r="BW4" s="485"/>
      <c r="BX4" s="485"/>
      <c r="BY4" s="485"/>
      <c r="BZ4" s="485"/>
      <c r="CA4" s="485"/>
      <c r="CB4" s="485"/>
      <c r="CC4" s="486"/>
      <c r="CD4" s="621" t="s">
        <v>96</v>
      </c>
      <c r="CE4" s="622"/>
      <c r="CF4" s="622"/>
      <c r="CG4" s="622"/>
      <c r="CH4" s="622"/>
      <c r="CI4" s="622"/>
      <c r="CJ4" s="622"/>
      <c r="CK4" s="622"/>
      <c r="CL4" s="622"/>
      <c r="CM4" s="622"/>
      <c r="CN4" s="622"/>
      <c r="CO4" s="622"/>
      <c r="CP4" s="622"/>
      <c r="CQ4" s="622"/>
      <c r="CR4" s="622"/>
      <c r="CS4" s="623"/>
      <c r="CT4" s="624">
        <v>14.3</v>
      </c>
      <c r="CU4" s="625"/>
      <c r="CV4" s="625"/>
      <c r="CW4" s="625"/>
      <c r="CX4" s="625"/>
      <c r="CY4" s="625"/>
      <c r="CZ4" s="625"/>
      <c r="DA4" s="626"/>
      <c r="DB4" s="624">
        <v>22.7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97</v>
      </c>
      <c r="AN5" s="412"/>
      <c r="AO5" s="412"/>
      <c r="AP5" s="412"/>
      <c r="AQ5" s="412"/>
      <c r="AR5" s="412"/>
      <c r="AS5" s="412"/>
      <c r="AT5" s="413"/>
      <c r="AU5" s="513" t="s">
        <v>98</v>
      </c>
      <c r="AV5" s="514"/>
      <c r="AW5" s="514"/>
      <c r="AX5" s="514"/>
      <c r="AY5" s="469" t="s">
        <v>99</v>
      </c>
      <c r="AZ5" s="470"/>
      <c r="BA5" s="470"/>
      <c r="BB5" s="470"/>
      <c r="BC5" s="470"/>
      <c r="BD5" s="470"/>
      <c r="BE5" s="470"/>
      <c r="BF5" s="470"/>
      <c r="BG5" s="470"/>
      <c r="BH5" s="470"/>
      <c r="BI5" s="470"/>
      <c r="BJ5" s="470"/>
      <c r="BK5" s="470"/>
      <c r="BL5" s="470"/>
      <c r="BM5" s="471"/>
      <c r="BN5" s="455">
        <v>10668304</v>
      </c>
      <c r="BO5" s="456"/>
      <c r="BP5" s="456"/>
      <c r="BQ5" s="456"/>
      <c r="BR5" s="456"/>
      <c r="BS5" s="456"/>
      <c r="BT5" s="456"/>
      <c r="BU5" s="457"/>
      <c r="BV5" s="455">
        <v>9472235</v>
      </c>
      <c r="BW5" s="456"/>
      <c r="BX5" s="456"/>
      <c r="BY5" s="456"/>
      <c r="BZ5" s="456"/>
      <c r="CA5" s="456"/>
      <c r="CB5" s="456"/>
      <c r="CC5" s="457"/>
      <c r="CD5" s="495" t="s">
        <v>100</v>
      </c>
      <c r="CE5" s="415"/>
      <c r="CF5" s="415"/>
      <c r="CG5" s="415"/>
      <c r="CH5" s="415"/>
      <c r="CI5" s="415"/>
      <c r="CJ5" s="415"/>
      <c r="CK5" s="415"/>
      <c r="CL5" s="415"/>
      <c r="CM5" s="415"/>
      <c r="CN5" s="415"/>
      <c r="CO5" s="415"/>
      <c r="CP5" s="415"/>
      <c r="CQ5" s="415"/>
      <c r="CR5" s="415"/>
      <c r="CS5" s="496"/>
      <c r="CT5" s="452">
        <v>82.7</v>
      </c>
      <c r="CU5" s="453"/>
      <c r="CV5" s="453"/>
      <c r="CW5" s="453"/>
      <c r="CX5" s="453"/>
      <c r="CY5" s="453"/>
      <c r="CZ5" s="453"/>
      <c r="DA5" s="454"/>
      <c r="DB5" s="452">
        <v>81.599999999999994</v>
      </c>
      <c r="DC5" s="453"/>
      <c r="DD5" s="453"/>
      <c r="DE5" s="453"/>
      <c r="DF5" s="453"/>
      <c r="DG5" s="453"/>
      <c r="DH5" s="453"/>
      <c r="DI5" s="454"/>
    </row>
    <row r="6" spans="1:119" ht="18.75" customHeight="1" x14ac:dyDescent="0.15">
      <c r="A6" s="181"/>
      <c r="B6" s="601" t="s">
        <v>101</v>
      </c>
      <c r="C6" s="442"/>
      <c r="D6" s="442"/>
      <c r="E6" s="602"/>
      <c r="F6" s="602"/>
      <c r="G6" s="602"/>
      <c r="H6" s="602"/>
      <c r="I6" s="602"/>
      <c r="J6" s="602"/>
      <c r="K6" s="602"/>
      <c r="L6" s="602" t="s">
        <v>102</v>
      </c>
      <c r="M6" s="602"/>
      <c r="N6" s="602"/>
      <c r="O6" s="602"/>
      <c r="P6" s="602"/>
      <c r="Q6" s="602"/>
      <c r="R6" s="440"/>
      <c r="S6" s="440"/>
      <c r="T6" s="440"/>
      <c r="U6" s="440"/>
      <c r="V6" s="608"/>
      <c r="W6" s="545" t="s">
        <v>103</v>
      </c>
      <c r="X6" s="441"/>
      <c r="Y6" s="441"/>
      <c r="Z6" s="441"/>
      <c r="AA6" s="441"/>
      <c r="AB6" s="442"/>
      <c r="AC6" s="613" t="s">
        <v>104</v>
      </c>
      <c r="AD6" s="614"/>
      <c r="AE6" s="614"/>
      <c r="AF6" s="614"/>
      <c r="AG6" s="614"/>
      <c r="AH6" s="614"/>
      <c r="AI6" s="614"/>
      <c r="AJ6" s="614"/>
      <c r="AK6" s="614"/>
      <c r="AL6" s="615"/>
      <c r="AM6" s="512" t="s">
        <v>105</v>
      </c>
      <c r="AN6" s="412"/>
      <c r="AO6" s="412"/>
      <c r="AP6" s="412"/>
      <c r="AQ6" s="412"/>
      <c r="AR6" s="412"/>
      <c r="AS6" s="412"/>
      <c r="AT6" s="413"/>
      <c r="AU6" s="513" t="s">
        <v>106</v>
      </c>
      <c r="AV6" s="514"/>
      <c r="AW6" s="514"/>
      <c r="AX6" s="514"/>
      <c r="AY6" s="469" t="s">
        <v>107</v>
      </c>
      <c r="AZ6" s="470"/>
      <c r="BA6" s="470"/>
      <c r="BB6" s="470"/>
      <c r="BC6" s="470"/>
      <c r="BD6" s="470"/>
      <c r="BE6" s="470"/>
      <c r="BF6" s="470"/>
      <c r="BG6" s="470"/>
      <c r="BH6" s="470"/>
      <c r="BI6" s="470"/>
      <c r="BJ6" s="470"/>
      <c r="BK6" s="470"/>
      <c r="BL6" s="470"/>
      <c r="BM6" s="471"/>
      <c r="BN6" s="455">
        <v>938630</v>
      </c>
      <c r="BO6" s="456"/>
      <c r="BP6" s="456"/>
      <c r="BQ6" s="456"/>
      <c r="BR6" s="456"/>
      <c r="BS6" s="456"/>
      <c r="BT6" s="456"/>
      <c r="BU6" s="457"/>
      <c r="BV6" s="455">
        <v>1516784</v>
      </c>
      <c r="BW6" s="456"/>
      <c r="BX6" s="456"/>
      <c r="BY6" s="456"/>
      <c r="BZ6" s="456"/>
      <c r="CA6" s="456"/>
      <c r="CB6" s="456"/>
      <c r="CC6" s="457"/>
      <c r="CD6" s="495" t="s">
        <v>108</v>
      </c>
      <c r="CE6" s="415"/>
      <c r="CF6" s="415"/>
      <c r="CG6" s="415"/>
      <c r="CH6" s="415"/>
      <c r="CI6" s="415"/>
      <c r="CJ6" s="415"/>
      <c r="CK6" s="415"/>
      <c r="CL6" s="415"/>
      <c r="CM6" s="415"/>
      <c r="CN6" s="415"/>
      <c r="CO6" s="415"/>
      <c r="CP6" s="415"/>
      <c r="CQ6" s="415"/>
      <c r="CR6" s="415"/>
      <c r="CS6" s="496"/>
      <c r="CT6" s="598">
        <v>84.7</v>
      </c>
      <c r="CU6" s="599"/>
      <c r="CV6" s="599"/>
      <c r="CW6" s="599"/>
      <c r="CX6" s="599"/>
      <c r="CY6" s="599"/>
      <c r="CZ6" s="599"/>
      <c r="DA6" s="600"/>
      <c r="DB6" s="598">
        <v>87.6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109</v>
      </c>
      <c r="AN7" s="412"/>
      <c r="AO7" s="412"/>
      <c r="AP7" s="412"/>
      <c r="AQ7" s="412"/>
      <c r="AR7" s="412"/>
      <c r="AS7" s="412"/>
      <c r="AT7" s="413"/>
      <c r="AU7" s="513" t="s">
        <v>110</v>
      </c>
      <c r="AV7" s="514"/>
      <c r="AW7" s="514"/>
      <c r="AX7" s="514"/>
      <c r="AY7" s="469" t="s">
        <v>111</v>
      </c>
      <c r="AZ7" s="470"/>
      <c r="BA7" s="470"/>
      <c r="BB7" s="470"/>
      <c r="BC7" s="470"/>
      <c r="BD7" s="470"/>
      <c r="BE7" s="470"/>
      <c r="BF7" s="470"/>
      <c r="BG7" s="470"/>
      <c r="BH7" s="470"/>
      <c r="BI7" s="470"/>
      <c r="BJ7" s="470"/>
      <c r="BK7" s="470"/>
      <c r="BL7" s="470"/>
      <c r="BM7" s="471"/>
      <c r="BN7" s="455">
        <v>7883</v>
      </c>
      <c r="BO7" s="456"/>
      <c r="BP7" s="456"/>
      <c r="BQ7" s="456"/>
      <c r="BR7" s="456"/>
      <c r="BS7" s="456"/>
      <c r="BT7" s="456"/>
      <c r="BU7" s="457"/>
      <c r="BV7" s="455">
        <v>29717</v>
      </c>
      <c r="BW7" s="456"/>
      <c r="BX7" s="456"/>
      <c r="BY7" s="456"/>
      <c r="BZ7" s="456"/>
      <c r="CA7" s="456"/>
      <c r="CB7" s="456"/>
      <c r="CC7" s="457"/>
      <c r="CD7" s="495" t="s">
        <v>112</v>
      </c>
      <c r="CE7" s="415"/>
      <c r="CF7" s="415"/>
      <c r="CG7" s="415"/>
      <c r="CH7" s="415"/>
      <c r="CI7" s="415"/>
      <c r="CJ7" s="415"/>
      <c r="CK7" s="415"/>
      <c r="CL7" s="415"/>
      <c r="CM7" s="415"/>
      <c r="CN7" s="415"/>
      <c r="CO7" s="415"/>
      <c r="CP7" s="415"/>
      <c r="CQ7" s="415"/>
      <c r="CR7" s="415"/>
      <c r="CS7" s="496"/>
      <c r="CT7" s="455">
        <v>6495946</v>
      </c>
      <c r="CU7" s="456"/>
      <c r="CV7" s="456"/>
      <c r="CW7" s="456"/>
      <c r="CX7" s="456"/>
      <c r="CY7" s="456"/>
      <c r="CZ7" s="456"/>
      <c r="DA7" s="457"/>
      <c r="DB7" s="455">
        <v>6543339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113</v>
      </c>
      <c r="AN8" s="412"/>
      <c r="AO8" s="412"/>
      <c r="AP8" s="412"/>
      <c r="AQ8" s="412"/>
      <c r="AR8" s="412"/>
      <c r="AS8" s="412"/>
      <c r="AT8" s="413"/>
      <c r="AU8" s="513" t="s">
        <v>106</v>
      </c>
      <c r="AV8" s="514"/>
      <c r="AW8" s="514"/>
      <c r="AX8" s="514"/>
      <c r="AY8" s="469" t="s">
        <v>114</v>
      </c>
      <c r="AZ8" s="470"/>
      <c r="BA8" s="470"/>
      <c r="BB8" s="470"/>
      <c r="BC8" s="470"/>
      <c r="BD8" s="470"/>
      <c r="BE8" s="470"/>
      <c r="BF8" s="470"/>
      <c r="BG8" s="470"/>
      <c r="BH8" s="470"/>
      <c r="BI8" s="470"/>
      <c r="BJ8" s="470"/>
      <c r="BK8" s="470"/>
      <c r="BL8" s="470"/>
      <c r="BM8" s="471"/>
      <c r="BN8" s="455">
        <v>930747</v>
      </c>
      <c r="BO8" s="456"/>
      <c r="BP8" s="456"/>
      <c r="BQ8" s="456"/>
      <c r="BR8" s="456"/>
      <c r="BS8" s="456"/>
      <c r="BT8" s="456"/>
      <c r="BU8" s="457"/>
      <c r="BV8" s="455">
        <v>1487067</v>
      </c>
      <c r="BW8" s="456"/>
      <c r="BX8" s="456"/>
      <c r="BY8" s="456"/>
      <c r="BZ8" s="456"/>
      <c r="CA8" s="456"/>
      <c r="CB8" s="456"/>
      <c r="CC8" s="457"/>
      <c r="CD8" s="495" t="s">
        <v>115</v>
      </c>
      <c r="CE8" s="415"/>
      <c r="CF8" s="415"/>
      <c r="CG8" s="415"/>
      <c r="CH8" s="415"/>
      <c r="CI8" s="415"/>
      <c r="CJ8" s="415"/>
      <c r="CK8" s="415"/>
      <c r="CL8" s="415"/>
      <c r="CM8" s="415"/>
      <c r="CN8" s="415"/>
      <c r="CO8" s="415"/>
      <c r="CP8" s="415"/>
      <c r="CQ8" s="415"/>
      <c r="CR8" s="415"/>
      <c r="CS8" s="496"/>
      <c r="CT8" s="558">
        <v>0.72</v>
      </c>
      <c r="CU8" s="559"/>
      <c r="CV8" s="559"/>
      <c r="CW8" s="559"/>
      <c r="CX8" s="559"/>
      <c r="CY8" s="559"/>
      <c r="CZ8" s="559"/>
      <c r="DA8" s="560"/>
      <c r="DB8" s="558">
        <v>0.75</v>
      </c>
      <c r="DC8" s="559"/>
      <c r="DD8" s="559"/>
      <c r="DE8" s="559"/>
      <c r="DF8" s="559"/>
      <c r="DG8" s="559"/>
      <c r="DH8" s="559"/>
      <c r="DI8" s="560"/>
    </row>
    <row r="9" spans="1:119" ht="18.75" customHeight="1" thickBot="1" x14ac:dyDescent="0.2">
      <c r="A9" s="181"/>
      <c r="B9" s="587" t="s">
        <v>116</v>
      </c>
      <c r="C9" s="588"/>
      <c r="D9" s="588"/>
      <c r="E9" s="588"/>
      <c r="F9" s="588"/>
      <c r="G9" s="588"/>
      <c r="H9" s="588"/>
      <c r="I9" s="588"/>
      <c r="J9" s="588"/>
      <c r="K9" s="506"/>
      <c r="L9" s="589" t="s">
        <v>117</v>
      </c>
      <c r="M9" s="590"/>
      <c r="N9" s="590"/>
      <c r="O9" s="590"/>
      <c r="P9" s="590"/>
      <c r="Q9" s="591"/>
      <c r="R9" s="592">
        <v>25784</v>
      </c>
      <c r="S9" s="593"/>
      <c r="T9" s="593"/>
      <c r="U9" s="593"/>
      <c r="V9" s="594"/>
      <c r="W9" s="524" t="s">
        <v>118</v>
      </c>
      <c r="X9" s="525"/>
      <c r="Y9" s="525"/>
      <c r="Z9" s="525"/>
      <c r="AA9" s="525"/>
      <c r="AB9" s="525"/>
      <c r="AC9" s="525"/>
      <c r="AD9" s="525"/>
      <c r="AE9" s="525"/>
      <c r="AF9" s="525"/>
      <c r="AG9" s="525"/>
      <c r="AH9" s="525"/>
      <c r="AI9" s="525"/>
      <c r="AJ9" s="525"/>
      <c r="AK9" s="525"/>
      <c r="AL9" s="595"/>
      <c r="AM9" s="512" t="s">
        <v>119</v>
      </c>
      <c r="AN9" s="412"/>
      <c r="AO9" s="412"/>
      <c r="AP9" s="412"/>
      <c r="AQ9" s="412"/>
      <c r="AR9" s="412"/>
      <c r="AS9" s="412"/>
      <c r="AT9" s="413"/>
      <c r="AU9" s="513" t="s">
        <v>120</v>
      </c>
      <c r="AV9" s="514"/>
      <c r="AW9" s="514"/>
      <c r="AX9" s="514"/>
      <c r="AY9" s="469" t="s">
        <v>121</v>
      </c>
      <c r="AZ9" s="470"/>
      <c r="BA9" s="470"/>
      <c r="BB9" s="470"/>
      <c r="BC9" s="470"/>
      <c r="BD9" s="470"/>
      <c r="BE9" s="470"/>
      <c r="BF9" s="470"/>
      <c r="BG9" s="470"/>
      <c r="BH9" s="470"/>
      <c r="BI9" s="470"/>
      <c r="BJ9" s="470"/>
      <c r="BK9" s="470"/>
      <c r="BL9" s="470"/>
      <c r="BM9" s="471"/>
      <c r="BN9" s="455">
        <v>-556320</v>
      </c>
      <c r="BO9" s="456"/>
      <c r="BP9" s="456"/>
      <c r="BQ9" s="456"/>
      <c r="BR9" s="456"/>
      <c r="BS9" s="456"/>
      <c r="BT9" s="456"/>
      <c r="BU9" s="457"/>
      <c r="BV9" s="455">
        <v>842854</v>
      </c>
      <c r="BW9" s="456"/>
      <c r="BX9" s="456"/>
      <c r="BY9" s="456"/>
      <c r="BZ9" s="456"/>
      <c r="CA9" s="456"/>
      <c r="CB9" s="456"/>
      <c r="CC9" s="457"/>
      <c r="CD9" s="495" t="s">
        <v>122</v>
      </c>
      <c r="CE9" s="415"/>
      <c r="CF9" s="415"/>
      <c r="CG9" s="415"/>
      <c r="CH9" s="415"/>
      <c r="CI9" s="415"/>
      <c r="CJ9" s="415"/>
      <c r="CK9" s="415"/>
      <c r="CL9" s="415"/>
      <c r="CM9" s="415"/>
      <c r="CN9" s="415"/>
      <c r="CO9" s="415"/>
      <c r="CP9" s="415"/>
      <c r="CQ9" s="415"/>
      <c r="CR9" s="415"/>
      <c r="CS9" s="496"/>
      <c r="CT9" s="452">
        <v>6.7</v>
      </c>
      <c r="CU9" s="453"/>
      <c r="CV9" s="453"/>
      <c r="CW9" s="453"/>
      <c r="CX9" s="453"/>
      <c r="CY9" s="453"/>
      <c r="CZ9" s="453"/>
      <c r="DA9" s="454"/>
      <c r="DB9" s="452">
        <v>6.8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123</v>
      </c>
      <c r="M10" s="412"/>
      <c r="N10" s="412"/>
      <c r="O10" s="412"/>
      <c r="P10" s="412"/>
      <c r="Q10" s="413"/>
      <c r="R10" s="408">
        <v>25344</v>
      </c>
      <c r="S10" s="409"/>
      <c r="T10" s="409"/>
      <c r="U10" s="409"/>
      <c r="V10" s="468"/>
      <c r="W10" s="596"/>
      <c r="X10" s="406"/>
      <c r="Y10" s="406"/>
      <c r="Z10" s="406"/>
      <c r="AA10" s="406"/>
      <c r="AB10" s="406"/>
      <c r="AC10" s="406"/>
      <c r="AD10" s="406"/>
      <c r="AE10" s="406"/>
      <c r="AF10" s="406"/>
      <c r="AG10" s="406"/>
      <c r="AH10" s="406"/>
      <c r="AI10" s="406"/>
      <c r="AJ10" s="406"/>
      <c r="AK10" s="406"/>
      <c r="AL10" s="597"/>
      <c r="AM10" s="512" t="s">
        <v>124</v>
      </c>
      <c r="AN10" s="412"/>
      <c r="AO10" s="412"/>
      <c r="AP10" s="412"/>
      <c r="AQ10" s="412"/>
      <c r="AR10" s="412"/>
      <c r="AS10" s="412"/>
      <c r="AT10" s="413"/>
      <c r="AU10" s="513" t="s">
        <v>125</v>
      </c>
      <c r="AV10" s="514"/>
      <c r="AW10" s="514"/>
      <c r="AX10" s="514"/>
      <c r="AY10" s="469" t="s">
        <v>126</v>
      </c>
      <c r="AZ10" s="470"/>
      <c r="BA10" s="470"/>
      <c r="BB10" s="470"/>
      <c r="BC10" s="470"/>
      <c r="BD10" s="470"/>
      <c r="BE10" s="470"/>
      <c r="BF10" s="470"/>
      <c r="BG10" s="470"/>
      <c r="BH10" s="470"/>
      <c r="BI10" s="470"/>
      <c r="BJ10" s="470"/>
      <c r="BK10" s="470"/>
      <c r="BL10" s="470"/>
      <c r="BM10" s="471"/>
      <c r="BN10" s="455">
        <v>203573</v>
      </c>
      <c r="BO10" s="456"/>
      <c r="BP10" s="456"/>
      <c r="BQ10" s="456"/>
      <c r="BR10" s="456"/>
      <c r="BS10" s="456"/>
      <c r="BT10" s="456"/>
      <c r="BU10" s="457"/>
      <c r="BV10" s="455">
        <v>254593</v>
      </c>
      <c r="BW10" s="456"/>
      <c r="BX10" s="456"/>
      <c r="BY10" s="456"/>
      <c r="BZ10" s="456"/>
      <c r="CA10" s="456"/>
      <c r="CB10" s="456"/>
      <c r="CC10" s="457"/>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128</v>
      </c>
      <c r="M11" s="417"/>
      <c r="N11" s="417"/>
      <c r="O11" s="417"/>
      <c r="P11" s="417"/>
      <c r="Q11" s="418"/>
      <c r="R11" s="584" t="s">
        <v>129</v>
      </c>
      <c r="S11" s="585"/>
      <c r="T11" s="585"/>
      <c r="U11" s="585"/>
      <c r="V11" s="586"/>
      <c r="W11" s="596"/>
      <c r="X11" s="406"/>
      <c r="Y11" s="406"/>
      <c r="Z11" s="406"/>
      <c r="AA11" s="406"/>
      <c r="AB11" s="406"/>
      <c r="AC11" s="406"/>
      <c r="AD11" s="406"/>
      <c r="AE11" s="406"/>
      <c r="AF11" s="406"/>
      <c r="AG11" s="406"/>
      <c r="AH11" s="406"/>
      <c r="AI11" s="406"/>
      <c r="AJ11" s="406"/>
      <c r="AK11" s="406"/>
      <c r="AL11" s="597"/>
      <c r="AM11" s="512" t="s">
        <v>130</v>
      </c>
      <c r="AN11" s="412"/>
      <c r="AO11" s="412"/>
      <c r="AP11" s="412"/>
      <c r="AQ11" s="412"/>
      <c r="AR11" s="412"/>
      <c r="AS11" s="412"/>
      <c r="AT11" s="413"/>
      <c r="AU11" s="513" t="s">
        <v>98</v>
      </c>
      <c r="AV11" s="514"/>
      <c r="AW11" s="514"/>
      <c r="AX11" s="514"/>
      <c r="AY11" s="469" t="s">
        <v>131</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132</v>
      </c>
      <c r="CE11" s="415"/>
      <c r="CF11" s="415"/>
      <c r="CG11" s="415"/>
      <c r="CH11" s="415"/>
      <c r="CI11" s="415"/>
      <c r="CJ11" s="415"/>
      <c r="CK11" s="415"/>
      <c r="CL11" s="415"/>
      <c r="CM11" s="415"/>
      <c r="CN11" s="415"/>
      <c r="CO11" s="415"/>
      <c r="CP11" s="415"/>
      <c r="CQ11" s="415"/>
      <c r="CR11" s="415"/>
      <c r="CS11" s="496"/>
      <c r="CT11" s="558" t="s">
        <v>133</v>
      </c>
      <c r="CU11" s="559"/>
      <c r="CV11" s="559"/>
      <c r="CW11" s="559"/>
      <c r="CX11" s="559"/>
      <c r="CY11" s="559"/>
      <c r="CZ11" s="559"/>
      <c r="DA11" s="560"/>
      <c r="DB11" s="558" t="s">
        <v>134</v>
      </c>
      <c r="DC11" s="559"/>
      <c r="DD11" s="559"/>
      <c r="DE11" s="559"/>
      <c r="DF11" s="559"/>
      <c r="DG11" s="559"/>
      <c r="DH11" s="559"/>
      <c r="DI11" s="560"/>
    </row>
    <row r="12" spans="1:119" ht="18.75" customHeight="1" x14ac:dyDescent="0.15">
      <c r="A12" s="181"/>
      <c r="B12" s="561" t="s">
        <v>135</v>
      </c>
      <c r="C12" s="562"/>
      <c r="D12" s="562"/>
      <c r="E12" s="562"/>
      <c r="F12" s="562"/>
      <c r="G12" s="562"/>
      <c r="H12" s="562"/>
      <c r="I12" s="562"/>
      <c r="J12" s="562"/>
      <c r="K12" s="563"/>
      <c r="L12" s="570" t="s">
        <v>136</v>
      </c>
      <c r="M12" s="571"/>
      <c r="N12" s="571"/>
      <c r="O12" s="571"/>
      <c r="P12" s="571"/>
      <c r="Q12" s="572"/>
      <c r="R12" s="573">
        <v>25934</v>
      </c>
      <c r="S12" s="574"/>
      <c r="T12" s="574"/>
      <c r="U12" s="574"/>
      <c r="V12" s="575"/>
      <c r="W12" s="576" t="s">
        <v>1</v>
      </c>
      <c r="X12" s="514"/>
      <c r="Y12" s="514"/>
      <c r="Z12" s="514"/>
      <c r="AA12" s="514"/>
      <c r="AB12" s="577"/>
      <c r="AC12" s="578" t="s">
        <v>137</v>
      </c>
      <c r="AD12" s="579"/>
      <c r="AE12" s="579"/>
      <c r="AF12" s="579"/>
      <c r="AG12" s="580"/>
      <c r="AH12" s="578" t="s">
        <v>138</v>
      </c>
      <c r="AI12" s="579"/>
      <c r="AJ12" s="579"/>
      <c r="AK12" s="579"/>
      <c r="AL12" s="581"/>
      <c r="AM12" s="512" t="s">
        <v>139</v>
      </c>
      <c r="AN12" s="412"/>
      <c r="AO12" s="412"/>
      <c r="AP12" s="412"/>
      <c r="AQ12" s="412"/>
      <c r="AR12" s="412"/>
      <c r="AS12" s="412"/>
      <c r="AT12" s="413"/>
      <c r="AU12" s="513" t="s">
        <v>106</v>
      </c>
      <c r="AV12" s="514"/>
      <c r="AW12" s="514"/>
      <c r="AX12" s="514"/>
      <c r="AY12" s="469" t="s">
        <v>140</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141</v>
      </c>
      <c r="CE12" s="415"/>
      <c r="CF12" s="415"/>
      <c r="CG12" s="415"/>
      <c r="CH12" s="415"/>
      <c r="CI12" s="415"/>
      <c r="CJ12" s="415"/>
      <c r="CK12" s="415"/>
      <c r="CL12" s="415"/>
      <c r="CM12" s="415"/>
      <c r="CN12" s="415"/>
      <c r="CO12" s="415"/>
      <c r="CP12" s="415"/>
      <c r="CQ12" s="415"/>
      <c r="CR12" s="415"/>
      <c r="CS12" s="496"/>
      <c r="CT12" s="558" t="s">
        <v>133</v>
      </c>
      <c r="CU12" s="559"/>
      <c r="CV12" s="559"/>
      <c r="CW12" s="559"/>
      <c r="CX12" s="559"/>
      <c r="CY12" s="559"/>
      <c r="CZ12" s="559"/>
      <c r="DA12" s="560"/>
      <c r="DB12" s="558" t="s">
        <v>133</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142</v>
      </c>
      <c r="N13" s="540"/>
      <c r="O13" s="540"/>
      <c r="P13" s="540"/>
      <c r="Q13" s="541"/>
      <c r="R13" s="542">
        <v>25200</v>
      </c>
      <c r="S13" s="543"/>
      <c r="T13" s="543"/>
      <c r="U13" s="543"/>
      <c r="V13" s="544"/>
      <c r="W13" s="545" t="s">
        <v>143</v>
      </c>
      <c r="X13" s="441"/>
      <c r="Y13" s="441"/>
      <c r="Z13" s="441"/>
      <c r="AA13" s="441"/>
      <c r="AB13" s="442"/>
      <c r="AC13" s="408">
        <v>151</v>
      </c>
      <c r="AD13" s="409"/>
      <c r="AE13" s="409"/>
      <c r="AF13" s="409"/>
      <c r="AG13" s="410"/>
      <c r="AH13" s="408">
        <v>138</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-352747</v>
      </c>
      <c r="BO13" s="456"/>
      <c r="BP13" s="456"/>
      <c r="BQ13" s="456"/>
      <c r="BR13" s="456"/>
      <c r="BS13" s="456"/>
      <c r="BT13" s="456"/>
      <c r="BU13" s="457"/>
      <c r="BV13" s="455">
        <v>1097447</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3.1</v>
      </c>
      <c r="CU13" s="453"/>
      <c r="CV13" s="453"/>
      <c r="CW13" s="453"/>
      <c r="CX13" s="453"/>
      <c r="CY13" s="453"/>
      <c r="CZ13" s="453"/>
      <c r="DA13" s="454"/>
      <c r="DB13" s="452">
        <v>2.7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148</v>
      </c>
      <c r="M14" s="582"/>
      <c r="N14" s="582"/>
      <c r="O14" s="582"/>
      <c r="P14" s="582"/>
      <c r="Q14" s="583"/>
      <c r="R14" s="542">
        <v>25891</v>
      </c>
      <c r="S14" s="543"/>
      <c r="T14" s="543"/>
      <c r="U14" s="543"/>
      <c r="V14" s="544"/>
      <c r="W14" s="546"/>
      <c r="X14" s="444"/>
      <c r="Y14" s="444"/>
      <c r="Z14" s="444"/>
      <c r="AA14" s="444"/>
      <c r="AB14" s="445"/>
      <c r="AC14" s="535">
        <v>1.2</v>
      </c>
      <c r="AD14" s="536"/>
      <c r="AE14" s="536"/>
      <c r="AF14" s="536"/>
      <c r="AG14" s="537"/>
      <c r="AH14" s="535">
        <v>1.2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t="s">
        <v>150</v>
      </c>
      <c r="CU14" s="553"/>
      <c r="CV14" s="553"/>
      <c r="CW14" s="553"/>
      <c r="CX14" s="553"/>
      <c r="CY14" s="553"/>
      <c r="CZ14" s="553"/>
      <c r="DA14" s="554"/>
      <c r="DB14" s="552" t="s">
        <v>133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142</v>
      </c>
      <c r="N15" s="540"/>
      <c r="O15" s="540"/>
      <c r="P15" s="540"/>
      <c r="Q15" s="541"/>
      <c r="R15" s="542">
        <v>25232</v>
      </c>
      <c r="S15" s="543"/>
      <c r="T15" s="543"/>
      <c r="U15" s="543"/>
      <c r="V15" s="544"/>
      <c r="W15" s="545" t="s">
        <v>151</v>
      </c>
      <c r="X15" s="441"/>
      <c r="Y15" s="441"/>
      <c r="Z15" s="441"/>
      <c r="AA15" s="441"/>
      <c r="AB15" s="442"/>
      <c r="AC15" s="408">
        <v>4718</v>
      </c>
      <c r="AD15" s="409"/>
      <c r="AE15" s="409"/>
      <c r="AF15" s="409"/>
      <c r="AG15" s="410"/>
      <c r="AH15" s="408">
        <v>4651</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3699696</v>
      </c>
      <c r="BO15" s="485"/>
      <c r="BP15" s="485"/>
      <c r="BQ15" s="485"/>
      <c r="BR15" s="485"/>
      <c r="BS15" s="485"/>
      <c r="BT15" s="485"/>
      <c r="BU15" s="486"/>
      <c r="BV15" s="484">
        <v>3470790</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38.700000000000003</v>
      </c>
      <c r="AD16" s="536"/>
      <c r="AE16" s="536"/>
      <c r="AF16" s="536"/>
      <c r="AG16" s="537"/>
      <c r="AH16" s="535">
        <v>38.9</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5320995</v>
      </c>
      <c r="BO16" s="456"/>
      <c r="BP16" s="456"/>
      <c r="BQ16" s="456"/>
      <c r="BR16" s="456"/>
      <c r="BS16" s="456"/>
      <c r="BT16" s="456"/>
      <c r="BU16" s="457"/>
      <c r="BV16" s="455">
        <v>4992382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157</v>
      </c>
      <c r="N17" s="549"/>
      <c r="O17" s="549"/>
      <c r="P17" s="549"/>
      <c r="Q17" s="550"/>
      <c r="R17" s="532" t="s">
        <v>158</v>
      </c>
      <c r="S17" s="533"/>
      <c r="T17" s="533"/>
      <c r="U17" s="533"/>
      <c r="V17" s="534"/>
      <c r="W17" s="545" t="s">
        <v>159</v>
      </c>
      <c r="X17" s="441"/>
      <c r="Y17" s="441"/>
      <c r="Z17" s="441"/>
      <c r="AA17" s="441"/>
      <c r="AB17" s="442"/>
      <c r="AC17" s="408">
        <v>7331</v>
      </c>
      <c r="AD17" s="409"/>
      <c r="AE17" s="409"/>
      <c r="AF17" s="409"/>
      <c r="AG17" s="410"/>
      <c r="AH17" s="408">
        <v>7157</v>
      </c>
      <c r="AI17" s="409"/>
      <c r="AJ17" s="409"/>
      <c r="AK17" s="409"/>
      <c r="AL17" s="468"/>
      <c r="AM17" s="512"/>
      <c r="AN17" s="412"/>
      <c r="AO17" s="412"/>
      <c r="AP17" s="412"/>
      <c r="AQ17" s="412"/>
      <c r="AR17" s="412"/>
      <c r="AS17" s="412"/>
      <c r="AT17" s="413"/>
      <c r="AU17" s="513"/>
      <c r="AV17" s="514"/>
      <c r="AW17" s="514"/>
      <c r="AX17" s="514"/>
      <c r="AY17" s="469" t="s">
        <v>160</v>
      </c>
      <c r="AZ17" s="470"/>
      <c r="BA17" s="470"/>
      <c r="BB17" s="470"/>
      <c r="BC17" s="470"/>
      <c r="BD17" s="470"/>
      <c r="BE17" s="470"/>
      <c r="BF17" s="470"/>
      <c r="BG17" s="470"/>
      <c r="BH17" s="470"/>
      <c r="BI17" s="470"/>
      <c r="BJ17" s="470"/>
      <c r="BK17" s="470"/>
      <c r="BL17" s="470"/>
      <c r="BM17" s="471"/>
      <c r="BN17" s="455">
        <v>4682164</v>
      </c>
      <c r="BO17" s="456"/>
      <c r="BP17" s="456"/>
      <c r="BQ17" s="456"/>
      <c r="BR17" s="456"/>
      <c r="BS17" s="456"/>
      <c r="BT17" s="456"/>
      <c r="BU17" s="457"/>
      <c r="BV17" s="455">
        <v>4400058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161</v>
      </c>
      <c r="C18" s="506"/>
      <c r="D18" s="506"/>
      <c r="E18" s="507"/>
      <c r="F18" s="507"/>
      <c r="G18" s="507"/>
      <c r="H18" s="507"/>
      <c r="I18" s="507"/>
      <c r="J18" s="507"/>
      <c r="K18" s="507"/>
      <c r="L18" s="508">
        <v>22.68</v>
      </c>
      <c r="M18" s="508"/>
      <c r="N18" s="508"/>
      <c r="O18" s="508"/>
      <c r="P18" s="508"/>
      <c r="Q18" s="508"/>
      <c r="R18" s="509"/>
      <c r="S18" s="509"/>
      <c r="T18" s="509"/>
      <c r="U18" s="509"/>
      <c r="V18" s="510"/>
      <c r="W18" s="526"/>
      <c r="X18" s="527"/>
      <c r="Y18" s="527"/>
      <c r="Z18" s="527"/>
      <c r="AA18" s="527"/>
      <c r="AB18" s="551"/>
      <c r="AC18" s="425">
        <v>60.1</v>
      </c>
      <c r="AD18" s="426"/>
      <c r="AE18" s="426"/>
      <c r="AF18" s="426"/>
      <c r="AG18" s="511"/>
      <c r="AH18" s="425">
        <v>59.9</v>
      </c>
      <c r="AI18" s="426"/>
      <c r="AJ18" s="426"/>
      <c r="AK18" s="426"/>
      <c r="AL18" s="427"/>
      <c r="AM18" s="512"/>
      <c r="AN18" s="412"/>
      <c r="AO18" s="412"/>
      <c r="AP18" s="412"/>
      <c r="AQ18" s="412"/>
      <c r="AR18" s="412"/>
      <c r="AS18" s="412"/>
      <c r="AT18" s="413"/>
      <c r="AU18" s="513"/>
      <c r="AV18" s="514"/>
      <c r="AW18" s="514"/>
      <c r="AX18" s="514"/>
      <c r="AY18" s="469" t="s">
        <v>162</v>
      </c>
      <c r="AZ18" s="470"/>
      <c r="BA18" s="470"/>
      <c r="BB18" s="470"/>
      <c r="BC18" s="470"/>
      <c r="BD18" s="470"/>
      <c r="BE18" s="470"/>
      <c r="BF18" s="470"/>
      <c r="BG18" s="470"/>
      <c r="BH18" s="470"/>
      <c r="BI18" s="470"/>
      <c r="BJ18" s="470"/>
      <c r="BK18" s="470"/>
      <c r="BL18" s="470"/>
      <c r="BM18" s="471"/>
      <c r="BN18" s="455">
        <v>5561370</v>
      </c>
      <c r="BO18" s="456"/>
      <c r="BP18" s="456"/>
      <c r="BQ18" s="456"/>
      <c r="BR18" s="456"/>
      <c r="BS18" s="456"/>
      <c r="BT18" s="456"/>
      <c r="BU18" s="457"/>
      <c r="BV18" s="455">
        <v>5402857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163</v>
      </c>
      <c r="C19" s="506"/>
      <c r="D19" s="506"/>
      <c r="E19" s="507"/>
      <c r="F19" s="507"/>
      <c r="G19" s="507"/>
      <c r="H19" s="507"/>
      <c r="I19" s="507"/>
      <c r="J19" s="507"/>
      <c r="K19" s="507"/>
      <c r="L19" s="515">
        <v>1137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164</v>
      </c>
      <c r="AZ19" s="470"/>
      <c r="BA19" s="470"/>
      <c r="BB19" s="470"/>
      <c r="BC19" s="470"/>
      <c r="BD19" s="470"/>
      <c r="BE19" s="470"/>
      <c r="BF19" s="470"/>
      <c r="BG19" s="470"/>
      <c r="BH19" s="470"/>
      <c r="BI19" s="470"/>
      <c r="BJ19" s="470"/>
      <c r="BK19" s="470"/>
      <c r="BL19" s="470"/>
      <c r="BM19" s="471"/>
      <c r="BN19" s="455">
        <v>8459145</v>
      </c>
      <c r="BO19" s="456"/>
      <c r="BP19" s="456"/>
      <c r="BQ19" s="456"/>
      <c r="BR19" s="456"/>
      <c r="BS19" s="456"/>
      <c r="BT19" s="456"/>
      <c r="BU19" s="457"/>
      <c r="BV19" s="455">
        <v>7949214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165</v>
      </c>
      <c r="C20" s="506"/>
      <c r="D20" s="506"/>
      <c r="E20" s="507"/>
      <c r="F20" s="507"/>
      <c r="G20" s="507"/>
      <c r="H20" s="507"/>
      <c r="I20" s="507"/>
      <c r="J20" s="507"/>
      <c r="K20" s="507"/>
      <c r="L20" s="515">
        <v>9539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167</v>
      </c>
      <c r="C22" s="432"/>
      <c r="D22" s="433"/>
      <c r="E22" s="440" t="s">
        <v>1</v>
      </c>
      <c r="F22" s="441"/>
      <c r="G22" s="441"/>
      <c r="H22" s="441"/>
      <c r="I22" s="441"/>
      <c r="J22" s="441"/>
      <c r="K22" s="442"/>
      <c r="L22" s="440" t="s">
        <v>168</v>
      </c>
      <c r="M22" s="441"/>
      <c r="N22" s="441"/>
      <c r="O22" s="441"/>
      <c r="P22" s="442"/>
      <c r="Q22" s="446" t="s">
        <v>169</v>
      </c>
      <c r="R22" s="447"/>
      <c r="S22" s="447"/>
      <c r="T22" s="447"/>
      <c r="U22" s="447"/>
      <c r="V22" s="448"/>
      <c r="W22" s="497" t="s">
        <v>170</v>
      </c>
      <c r="X22" s="432"/>
      <c r="Y22" s="433"/>
      <c r="Z22" s="440" t="s">
        <v>1</v>
      </c>
      <c r="AA22" s="441"/>
      <c r="AB22" s="441"/>
      <c r="AC22" s="441"/>
      <c r="AD22" s="441"/>
      <c r="AE22" s="441"/>
      <c r="AF22" s="441"/>
      <c r="AG22" s="442"/>
      <c r="AH22" s="458" t="s">
        <v>171</v>
      </c>
      <c r="AI22" s="441"/>
      <c r="AJ22" s="441"/>
      <c r="AK22" s="441"/>
      <c r="AL22" s="442"/>
      <c r="AM22" s="458" t="s">
        <v>172</v>
      </c>
      <c r="AN22" s="459"/>
      <c r="AO22" s="459"/>
      <c r="AP22" s="459"/>
      <c r="AQ22" s="459"/>
      <c r="AR22" s="460"/>
      <c r="AS22" s="446" t="s">
        <v>169</v>
      </c>
      <c r="AT22" s="447"/>
      <c r="AU22" s="447"/>
      <c r="AV22" s="447"/>
      <c r="AW22" s="447"/>
      <c r="AX22" s="464"/>
      <c r="AY22" s="481" t="s">
        <v>173</v>
      </c>
      <c r="AZ22" s="482"/>
      <c r="BA22" s="482"/>
      <c r="BB22" s="482"/>
      <c r="BC22" s="482"/>
      <c r="BD22" s="482"/>
      <c r="BE22" s="482"/>
      <c r="BF22" s="482"/>
      <c r="BG22" s="482"/>
      <c r="BH22" s="482"/>
      <c r="BI22" s="482"/>
      <c r="BJ22" s="482"/>
      <c r="BK22" s="482"/>
      <c r="BL22" s="482"/>
      <c r="BM22" s="483"/>
      <c r="BN22" s="484">
        <v>7297800</v>
      </c>
      <c r="BO22" s="485"/>
      <c r="BP22" s="485"/>
      <c r="BQ22" s="485"/>
      <c r="BR22" s="485"/>
      <c r="BS22" s="485"/>
      <c r="BT22" s="485"/>
      <c r="BU22" s="486"/>
      <c r="BV22" s="484">
        <v>6865704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174</v>
      </c>
      <c r="AZ23" s="470"/>
      <c r="BA23" s="470"/>
      <c r="BB23" s="470"/>
      <c r="BC23" s="470"/>
      <c r="BD23" s="470"/>
      <c r="BE23" s="470"/>
      <c r="BF23" s="470"/>
      <c r="BG23" s="470"/>
      <c r="BH23" s="470"/>
      <c r="BI23" s="470"/>
      <c r="BJ23" s="470"/>
      <c r="BK23" s="470"/>
      <c r="BL23" s="470"/>
      <c r="BM23" s="471"/>
      <c r="BN23" s="455">
        <v>6107498</v>
      </c>
      <c r="BO23" s="456"/>
      <c r="BP23" s="456"/>
      <c r="BQ23" s="456"/>
      <c r="BR23" s="456"/>
      <c r="BS23" s="456"/>
      <c r="BT23" s="456"/>
      <c r="BU23" s="457"/>
      <c r="BV23" s="455">
        <v>5735202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175</v>
      </c>
      <c r="F24" s="412"/>
      <c r="G24" s="412"/>
      <c r="H24" s="412"/>
      <c r="I24" s="412"/>
      <c r="J24" s="412"/>
      <c r="K24" s="413"/>
      <c r="L24" s="408">
        <v>1</v>
      </c>
      <c r="M24" s="409"/>
      <c r="N24" s="409"/>
      <c r="O24" s="409"/>
      <c r="P24" s="410"/>
      <c r="Q24" s="408">
        <v>7800</v>
      </c>
      <c r="R24" s="409"/>
      <c r="S24" s="409"/>
      <c r="T24" s="409"/>
      <c r="U24" s="409"/>
      <c r="V24" s="410"/>
      <c r="W24" s="498"/>
      <c r="X24" s="435"/>
      <c r="Y24" s="436"/>
      <c r="Z24" s="411" t="s">
        <v>176</v>
      </c>
      <c r="AA24" s="412"/>
      <c r="AB24" s="412"/>
      <c r="AC24" s="412"/>
      <c r="AD24" s="412"/>
      <c r="AE24" s="412"/>
      <c r="AF24" s="412"/>
      <c r="AG24" s="413"/>
      <c r="AH24" s="408">
        <v>179</v>
      </c>
      <c r="AI24" s="409"/>
      <c r="AJ24" s="409"/>
      <c r="AK24" s="409"/>
      <c r="AL24" s="410"/>
      <c r="AM24" s="408">
        <v>518563</v>
      </c>
      <c r="AN24" s="409"/>
      <c r="AO24" s="409"/>
      <c r="AP24" s="409"/>
      <c r="AQ24" s="409"/>
      <c r="AR24" s="410"/>
      <c r="AS24" s="408">
        <v>2897</v>
      </c>
      <c r="AT24" s="409"/>
      <c r="AU24" s="409"/>
      <c r="AV24" s="409"/>
      <c r="AW24" s="409"/>
      <c r="AX24" s="468"/>
      <c r="AY24" s="428" t="s">
        <v>177</v>
      </c>
      <c r="AZ24" s="429"/>
      <c r="BA24" s="429"/>
      <c r="BB24" s="429"/>
      <c r="BC24" s="429"/>
      <c r="BD24" s="429"/>
      <c r="BE24" s="429"/>
      <c r="BF24" s="429"/>
      <c r="BG24" s="429"/>
      <c r="BH24" s="429"/>
      <c r="BI24" s="429"/>
      <c r="BJ24" s="429"/>
      <c r="BK24" s="429"/>
      <c r="BL24" s="429"/>
      <c r="BM24" s="430"/>
      <c r="BN24" s="455">
        <v>2808522</v>
      </c>
      <c r="BO24" s="456"/>
      <c r="BP24" s="456"/>
      <c r="BQ24" s="456"/>
      <c r="BR24" s="456"/>
      <c r="BS24" s="456"/>
      <c r="BT24" s="456"/>
      <c r="BU24" s="457"/>
      <c r="BV24" s="455">
        <v>2150208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178</v>
      </c>
      <c r="F25" s="412"/>
      <c r="G25" s="412"/>
      <c r="H25" s="412"/>
      <c r="I25" s="412"/>
      <c r="J25" s="412"/>
      <c r="K25" s="413"/>
      <c r="L25" s="408">
        <v>1</v>
      </c>
      <c r="M25" s="409"/>
      <c r="N25" s="409"/>
      <c r="O25" s="409"/>
      <c r="P25" s="410"/>
      <c r="Q25" s="408">
        <v>6150</v>
      </c>
      <c r="R25" s="409"/>
      <c r="S25" s="409"/>
      <c r="T25" s="409"/>
      <c r="U25" s="409"/>
      <c r="V25" s="410"/>
      <c r="W25" s="498"/>
      <c r="X25" s="435"/>
      <c r="Y25" s="436"/>
      <c r="Z25" s="411" t="s">
        <v>179</v>
      </c>
      <c r="AA25" s="412"/>
      <c r="AB25" s="412"/>
      <c r="AC25" s="412"/>
      <c r="AD25" s="412"/>
      <c r="AE25" s="412"/>
      <c r="AF25" s="412"/>
      <c r="AG25" s="413"/>
      <c r="AH25" s="408" t="s">
        <v>150</v>
      </c>
      <c r="AI25" s="409"/>
      <c r="AJ25" s="409"/>
      <c r="AK25" s="409"/>
      <c r="AL25" s="410"/>
      <c r="AM25" s="408" t="s">
        <v>150</v>
      </c>
      <c r="AN25" s="409"/>
      <c r="AO25" s="409"/>
      <c r="AP25" s="409"/>
      <c r="AQ25" s="409"/>
      <c r="AR25" s="410"/>
      <c r="AS25" s="408" t="s">
        <v>150</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2202603</v>
      </c>
      <c r="BO25" s="485"/>
      <c r="BP25" s="485"/>
      <c r="BQ25" s="485"/>
      <c r="BR25" s="485"/>
      <c r="BS25" s="485"/>
      <c r="BT25" s="485"/>
      <c r="BU25" s="486"/>
      <c r="BV25" s="484">
        <v>2834772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181</v>
      </c>
      <c r="F26" s="412"/>
      <c r="G26" s="412"/>
      <c r="H26" s="412"/>
      <c r="I26" s="412"/>
      <c r="J26" s="412"/>
      <c r="K26" s="413"/>
      <c r="L26" s="408">
        <v>1</v>
      </c>
      <c r="M26" s="409"/>
      <c r="N26" s="409"/>
      <c r="O26" s="409"/>
      <c r="P26" s="410"/>
      <c r="Q26" s="408">
        <v>5690</v>
      </c>
      <c r="R26" s="409"/>
      <c r="S26" s="409"/>
      <c r="T26" s="409"/>
      <c r="U26" s="409"/>
      <c r="V26" s="410"/>
      <c r="W26" s="498"/>
      <c r="X26" s="435"/>
      <c r="Y26" s="436"/>
      <c r="Z26" s="411" t="s">
        <v>182</v>
      </c>
      <c r="AA26" s="466"/>
      <c r="AB26" s="466"/>
      <c r="AC26" s="466"/>
      <c r="AD26" s="466"/>
      <c r="AE26" s="466"/>
      <c r="AF26" s="466"/>
      <c r="AG26" s="467"/>
      <c r="AH26" s="408">
        <v>8</v>
      </c>
      <c r="AI26" s="409"/>
      <c r="AJ26" s="409"/>
      <c r="AK26" s="409"/>
      <c r="AL26" s="410"/>
      <c r="AM26" s="408">
        <v>18144</v>
      </c>
      <c r="AN26" s="409"/>
      <c r="AO26" s="409"/>
      <c r="AP26" s="409"/>
      <c r="AQ26" s="409"/>
      <c r="AR26" s="410"/>
      <c r="AS26" s="408">
        <v>2268</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150</v>
      </c>
      <c r="BO26" s="456"/>
      <c r="BP26" s="456"/>
      <c r="BQ26" s="456"/>
      <c r="BR26" s="456"/>
      <c r="BS26" s="456"/>
      <c r="BT26" s="456"/>
      <c r="BU26" s="457"/>
      <c r="BV26" s="455" t="s">
        <v>150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184</v>
      </c>
      <c r="F27" s="412"/>
      <c r="G27" s="412"/>
      <c r="H27" s="412"/>
      <c r="I27" s="412"/>
      <c r="J27" s="412"/>
      <c r="K27" s="413"/>
      <c r="L27" s="408">
        <v>1</v>
      </c>
      <c r="M27" s="409"/>
      <c r="N27" s="409"/>
      <c r="O27" s="409"/>
      <c r="P27" s="410"/>
      <c r="Q27" s="408">
        <v>3270</v>
      </c>
      <c r="R27" s="409"/>
      <c r="S27" s="409"/>
      <c r="T27" s="409"/>
      <c r="U27" s="409"/>
      <c r="V27" s="410"/>
      <c r="W27" s="498"/>
      <c r="X27" s="435"/>
      <c r="Y27" s="436"/>
      <c r="Z27" s="411" t="s">
        <v>185</v>
      </c>
      <c r="AA27" s="412"/>
      <c r="AB27" s="412"/>
      <c r="AC27" s="412"/>
      <c r="AD27" s="412"/>
      <c r="AE27" s="412"/>
      <c r="AF27" s="412"/>
      <c r="AG27" s="413"/>
      <c r="AH27" s="408">
        <v>29</v>
      </c>
      <c r="AI27" s="409"/>
      <c r="AJ27" s="409"/>
      <c r="AK27" s="409"/>
      <c r="AL27" s="410"/>
      <c r="AM27" s="408">
        <v>88102</v>
      </c>
      <c r="AN27" s="409"/>
      <c r="AO27" s="409"/>
      <c r="AP27" s="409"/>
      <c r="AQ27" s="409"/>
      <c r="AR27" s="410"/>
      <c r="AS27" s="408">
        <v>3038</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409849</v>
      </c>
      <c r="BO27" s="490"/>
      <c r="BP27" s="490"/>
      <c r="BQ27" s="490"/>
      <c r="BR27" s="490"/>
      <c r="BS27" s="490"/>
      <c r="BT27" s="490"/>
      <c r="BU27" s="491"/>
      <c r="BV27" s="489">
        <v>409849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187</v>
      </c>
      <c r="F28" s="412"/>
      <c r="G28" s="412"/>
      <c r="H28" s="412"/>
      <c r="I28" s="412"/>
      <c r="J28" s="412"/>
      <c r="K28" s="413"/>
      <c r="L28" s="408">
        <v>1</v>
      </c>
      <c r="M28" s="409"/>
      <c r="N28" s="409"/>
      <c r="O28" s="409"/>
      <c r="P28" s="410"/>
      <c r="Q28" s="408">
        <v>2650</v>
      </c>
      <c r="R28" s="409"/>
      <c r="S28" s="409"/>
      <c r="T28" s="409"/>
      <c r="U28" s="409"/>
      <c r="V28" s="410"/>
      <c r="W28" s="498"/>
      <c r="X28" s="435"/>
      <c r="Y28" s="436"/>
      <c r="Z28" s="411" t="s">
        <v>188</v>
      </c>
      <c r="AA28" s="412"/>
      <c r="AB28" s="412"/>
      <c r="AC28" s="412"/>
      <c r="AD28" s="412"/>
      <c r="AE28" s="412"/>
      <c r="AF28" s="412"/>
      <c r="AG28" s="413"/>
      <c r="AH28" s="408" t="s">
        <v>150</v>
      </c>
      <c r="AI28" s="409"/>
      <c r="AJ28" s="409"/>
      <c r="AK28" s="409"/>
      <c r="AL28" s="410"/>
      <c r="AM28" s="408" t="s">
        <v>150</v>
      </c>
      <c r="AN28" s="409"/>
      <c r="AO28" s="409"/>
      <c r="AP28" s="409"/>
      <c r="AQ28" s="409"/>
      <c r="AR28" s="410"/>
      <c r="AS28" s="408" t="s">
        <v>150</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2560332</v>
      </c>
      <c r="BO28" s="485"/>
      <c r="BP28" s="485"/>
      <c r="BQ28" s="485"/>
      <c r="BR28" s="485"/>
      <c r="BS28" s="485"/>
      <c r="BT28" s="485"/>
      <c r="BU28" s="486"/>
      <c r="BV28" s="484">
        <v>2356759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190</v>
      </c>
      <c r="F29" s="412"/>
      <c r="G29" s="412"/>
      <c r="H29" s="412"/>
      <c r="I29" s="412"/>
      <c r="J29" s="412"/>
      <c r="K29" s="413"/>
      <c r="L29" s="408">
        <v>12</v>
      </c>
      <c r="M29" s="409"/>
      <c r="N29" s="409"/>
      <c r="O29" s="409"/>
      <c r="P29" s="410"/>
      <c r="Q29" s="408">
        <v>2500</v>
      </c>
      <c r="R29" s="409"/>
      <c r="S29" s="409"/>
      <c r="T29" s="409"/>
      <c r="U29" s="409"/>
      <c r="V29" s="410"/>
      <c r="W29" s="499"/>
      <c r="X29" s="500"/>
      <c r="Y29" s="501"/>
      <c r="Z29" s="411" t="s">
        <v>191</v>
      </c>
      <c r="AA29" s="412"/>
      <c r="AB29" s="412"/>
      <c r="AC29" s="412"/>
      <c r="AD29" s="412"/>
      <c r="AE29" s="412"/>
      <c r="AF29" s="412"/>
      <c r="AG29" s="413"/>
      <c r="AH29" s="408">
        <v>208</v>
      </c>
      <c r="AI29" s="409"/>
      <c r="AJ29" s="409"/>
      <c r="AK29" s="409"/>
      <c r="AL29" s="410"/>
      <c r="AM29" s="408">
        <v>606665</v>
      </c>
      <c r="AN29" s="409"/>
      <c r="AO29" s="409"/>
      <c r="AP29" s="409"/>
      <c r="AQ29" s="409"/>
      <c r="AR29" s="410"/>
      <c r="AS29" s="408">
        <v>2917</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147744</v>
      </c>
      <c r="BO29" s="456"/>
      <c r="BP29" s="456"/>
      <c r="BQ29" s="456"/>
      <c r="BR29" s="456"/>
      <c r="BS29" s="456"/>
      <c r="BT29" s="456"/>
      <c r="BU29" s="457"/>
      <c r="BV29" s="455">
        <v>147720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2586289</v>
      </c>
      <c r="BO30" s="490"/>
      <c r="BP30" s="490"/>
      <c r="BQ30" s="490"/>
      <c r="BR30" s="490"/>
      <c r="BS30" s="490"/>
      <c r="BT30" s="490"/>
      <c r="BU30" s="491"/>
      <c r="BV30" s="489">
        <v>1973328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200</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200</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桑名広域清掃事業組合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（ごみ処理施設整備事業特別会計）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三重県市町総合事務組合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（共同研修特別会計）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（デジタル地図特別会計）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（物品特別会計）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（退職手当特別会計）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（消防救急無線特別会計）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9iAniieAukX4hPnlAKhashc1DP3SufEl3j99RJUAgG7K5orThJ1umaOIsQbzK2FOOSx5XvUIHzFr7WRkP+TgBQ==" saltValue="3l72y0jqYTluJ3VuTfQ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87" t="s">
        <v>563</v>
      </c>
      <c r="D34" s="1187"/>
      <c r="E34" s="1188"/>
      <c r="F34" s="32">
        <v>7.27</v>
      </c>
      <c r="G34" s="33">
        <v>8.42</v>
      </c>
      <c r="H34" s="33">
        <v>10.62</v>
      </c>
      <c r="I34" s="33">
        <v>22.72</v>
      </c>
      <c r="J34" s="34">
        <v>14.32</v>
      </c>
      <c r="K34" s="22"/>
      <c r="L34" s="22"/>
      <c r="M34" s="22"/>
      <c r="N34" s="22"/>
      <c r="O34" s="22"/>
      <c r="P34" s="22"/>
    </row>
    <row r="35" spans="1:16" ht="39" customHeight="1" x14ac:dyDescent="0.15">
      <c r="A35" s="22"/>
      <c r="B35" s="35"/>
      <c r="C35" s="1181" t="s">
        <v>564</v>
      </c>
      <c r="D35" s="1182"/>
      <c r="E35" s="1183"/>
      <c r="F35" s="36">
        <v>11.72</v>
      </c>
      <c r="G35" s="37">
        <v>9.52</v>
      </c>
      <c r="H35" s="37">
        <v>10.38</v>
      </c>
      <c r="I35" s="37">
        <v>11.5</v>
      </c>
      <c r="J35" s="38">
        <v>11.74</v>
      </c>
      <c r="K35" s="22"/>
      <c r="L35" s="22"/>
      <c r="M35" s="22"/>
      <c r="N35" s="22"/>
      <c r="O35" s="22"/>
      <c r="P35" s="22"/>
    </row>
    <row r="36" spans="1:16" ht="39" customHeight="1" x14ac:dyDescent="0.15">
      <c r="A36" s="22"/>
      <c r="B36" s="35"/>
      <c r="C36" s="1181" t="s">
        <v>565</v>
      </c>
      <c r="D36" s="1182"/>
      <c r="E36" s="1183"/>
      <c r="F36" s="36">
        <v>3.28</v>
      </c>
      <c r="G36" s="37">
        <v>5.27</v>
      </c>
      <c r="H36" s="37">
        <v>3.44</v>
      </c>
      <c r="I36" s="37">
        <v>2.73</v>
      </c>
      <c r="J36" s="38">
        <v>4.97</v>
      </c>
      <c r="K36" s="22"/>
      <c r="L36" s="22"/>
      <c r="M36" s="22"/>
      <c r="N36" s="22"/>
      <c r="O36" s="22"/>
      <c r="P36" s="22"/>
    </row>
    <row r="37" spans="1:16" ht="39" customHeight="1" x14ac:dyDescent="0.15">
      <c r="A37" s="22"/>
      <c r="B37" s="35"/>
      <c r="C37" s="1181" t="s">
        <v>566</v>
      </c>
      <c r="D37" s="1182"/>
      <c r="E37" s="1183"/>
      <c r="F37" s="36">
        <v>1.79</v>
      </c>
      <c r="G37" s="37">
        <v>1.88</v>
      </c>
      <c r="H37" s="37">
        <v>1.61</v>
      </c>
      <c r="I37" s="37">
        <v>2.2400000000000002</v>
      </c>
      <c r="J37" s="38">
        <v>3.7</v>
      </c>
      <c r="K37" s="22"/>
      <c r="L37" s="22"/>
      <c r="M37" s="22"/>
      <c r="N37" s="22"/>
      <c r="O37" s="22"/>
      <c r="P37" s="22"/>
    </row>
    <row r="38" spans="1:16" ht="39" customHeight="1" x14ac:dyDescent="0.15">
      <c r="A38" s="22"/>
      <c r="B38" s="35"/>
      <c r="C38" s="1181" t="s">
        <v>567</v>
      </c>
      <c r="D38" s="1182"/>
      <c r="E38" s="1183"/>
      <c r="F38" s="36">
        <v>5.17</v>
      </c>
      <c r="G38" s="37">
        <v>4.07</v>
      </c>
      <c r="H38" s="37">
        <v>3.82</v>
      </c>
      <c r="I38" s="37">
        <v>3.28</v>
      </c>
      <c r="J38" s="38">
        <v>3.02</v>
      </c>
      <c r="K38" s="22"/>
      <c r="L38" s="22"/>
      <c r="M38" s="22"/>
      <c r="N38" s="22"/>
      <c r="O38" s="22"/>
      <c r="P38" s="22"/>
    </row>
    <row r="39" spans="1:16" ht="39" customHeight="1" x14ac:dyDescent="0.15">
      <c r="A39" s="22"/>
      <c r="B39" s="35"/>
      <c r="C39" s="1181" t="s">
        <v>568</v>
      </c>
      <c r="D39" s="1182"/>
      <c r="E39" s="1183"/>
      <c r="F39" s="36">
        <v>0.13</v>
      </c>
      <c r="G39" s="37">
        <v>0.01</v>
      </c>
      <c r="H39" s="37">
        <v>0</v>
      </c>
      <c r="I39" s="37">
        <v>0.01</v>
      </c>
      <c r="J39" s="38">
        <v>0.01</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569</v>
      </c>
      <c r="D42" s="1182"/>
      <c r="E42" s="1183"/>
      <c r="F42" s="36" t="s">
        <v>515</v>
      </c>
      <c r="G42" s="37" t="s">
        <v>515</v>
      </c>
      <c r="H42" s="37" t="s">
        <v>515</v>
      </c>
      <c r="I42" s="37" t="s">
        <v>515</v>
      </c>
      <c r="J42" s="38" t="s">
        <v>515</v>
      </c>
      <c r="K42" s="22"/>
      <c r="L42" s="22"/>
      <c r="M42" s="22"/>
      <c r="N42" s="22"/>
      <c r="O42" s="22"/>
      <c r="P42" s="22"/>
    </row>
    <row r="43" spans="1:16" ht="39" customHeight="1" thickBot="1" x14ac:dyDescent="0.2">
      <c r="A43" s="22"/>
      <c r="B43" s="40"/>
      <c r="C43" s="1184" t="s">
        <v>570</v>
      </c>
      <c r="D43" s="1185"/>
      <c r="E43" s="1186"/>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bjNDjGlb4ocuWJJqUhYyMpHWCHJeGi5tnKc0aoWdM5cgMzKKx5bJEaZL1e9BYV+oS4lxkoR+Tezljrv/BLbiw==" saltValue="qDuDLrSEB0BOc0tPrOY/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550</v>
      </c>
      <c r="L45" s="60">
        <v>541</v>
      </c>
      <c r="M45" s="60">
        <v>534</v>
      </c>
      <c r="N45" s="60">
        <v>547</v>
      </c>
      <c r="O45" s="61">
        <v>566</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515</v>
      </c>
      <c r="L47" s="64" t="s">
        <v>515</v>
      </c>
      <c r="M47" s="64" t="s">
        <v>515</v>
      </c>
      <c r="N47" s="64" t="s">
        <v>515</v>
      </c>
      <c r="O47" s="65" t="s">
        <v>515</v>
      </c>
      <c r="P47" s="48"/>
      <c r="Q47" s="48"/>
      <c r="R47" s="48"/>
      <c r="S47" s="48"/>
      <c r="T47" s="48"/>
      <c r="U47" s="48"/>
    </row>
    <row r="48" spans="1:21" ht="30.75" customHeight="1" x14ac:dyDescent="0.15">
      <c r="A48" s="48"/>
      <c r="B48" s="1214"/>
      <c r="C48" s="1215"/>
      <c r="D48" s="62"/>
      <c r="E48" s="1191" t="s">
        <v>15</v>
      </c>
      <c r="F48" s="1191"/>
      <c r="G48" s="1191"/>
      <c r="H48" s="1191"/>
      <c r="I48" s="1191"/>
      <c r="J48" s="1192"/>
      <c r="K48" s="63">
        <v>179</v>
      </c>
      <c r="L48" s="64">
        <v>182</v>
      </c>
      <c r="M48" s="64">
        <v>189</v>
      </c>
      <c r="N48" s="64">
        <v>177</v>
      </c>
      <c r="O48" s="65">
        <v>201</v>
      </c>
      <c r="P48" s="48"/>
      <c r="Q48" s="48"/>
      <c r="R48" s="48"/>
      <c r="S48" s="48"/>
      <c r="T48" s="48"/>
      <c r="U48" s="48"/>
    </row>
    <row r="49" spans="1:21" ht="30.75" customHeight="1" x14ac:dyDescent="0.15">
      <c r="A49" s="48"/>
      <c r="B49" s="1214"/>
      <c r="C49" s="1215"/>
      <c r="D49" s="62"/>
      <c r="E49" s="1191" t="s">
        <v>16</v>
      </c>
      <c r="F49" s="1191"/>
      <c r="G49" s="1191"/>
      <c r="H49" s="1191"/>
      <c r="I49" s="1191"/>
      <c r="J49" s="1192"/>
      <c r="K49" s="63">
        <v>11</v>
      </c>
      <c r="L49" s="64">
        <v>3</v>
      </c>
      <c r="M49" s="64">
        <v>27</v>
      </c>
      <c r="N49" s="64">
        <v>29</v>
      </c>
      <c r="O49" s="65">
        <v>79</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515</v>
      </c>
      <c r="L50" s="64" t="s">
        <v>515</v>
      </c>
      <c r="M50" s="64" t="s">
        <v>515</v>
      </c>
      <c r="N50" s="64" t="s">
        <v>515</v>
      </c>
      <c r="O50" s="65" t="s">
        <v>515</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515</v>
      </c>
      <c r="L51" s="64" t="s">
        <v>515</v>
      </c>
      <c r="M51" s="64" t="s">
        <v>515</v>
      </c>
      <c r="N51" s="64" t="s">
        <v>515</v>
      </c>
      <c r="O51" s="65" t="s">
        <v>515</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628</v>
      </c>
      <c r="L52" s="64">
        <v>602</v>
      </c>
      <c r="M52" s="64">
        <v>585</v>
      </c>
      <c r="N52" s="64">
        <v>583</v>
      </c>
      <c r="O52" s="65">
        <v>640</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112</v>
      </c>
      <c r="L53" s="69">
        <v>124</v>
      </c>
      <c r="M53" s="69">
        <v>165</v>
      </c>
      <c r="N53" s="69">
        <v>170</v>
      </c>
      <c r="O53" s="70">
        <v>206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9XQmpLIbMq7hK7PuZ8bNqzjpIeyLPrsNVkdBYTj104F238sjFbszkHHVR7IKTRw0mOKsJHYKSoU9+wWwTIuXQ==" saltValue="aovMlgZBgEmImFXrRve1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232" t="s">
        <v>32</v>
      </c>
      <c r="C41" s="1233"/>
      <c r="D41" s="105"/>
      <c r="E41" s="1234" t="s">
        <v>33</v>
      </c>
      <c r="F41" s="1234"/>
      <c r="G41" s="1234"/>
      <c r="H41" s="1235"/>
      <c r="I41" s="355">
        <v>5689</v>
      </c>
      <c r="J41" s="356">
        <v>5962</v>
      </c>
      <c r="K41" s="356">
        <v>6458</v>
      </c>
      <c r="L41" s="356">
        <v>6866</v>
      </c>
      <c r="M41" s="357">
        <v>7298</v>
      </c>
    </row>
    <row r="42" spans="2:13" ht="27.75" customHeight="1" x14ac:dyDescent="0.15">
      <c r="B42" s="1222"/>
      <c r="C42" s="1223"/>
      <c r="D42" s="106"/>
      <c r="E42" s="1226" t="s">
        <v>34</v>
      </c>
      <c r="F42" s="1226"/>
      <c r="G42" s="1226"/>
      <c r="H42" s="1227"/>
      <c r="I42" s="358" t="s">
        <v>515</v>
      </c>
      <c r="J42" s="359" t="s">
        <v>515</v>
      </c>
      <c r="K42" s="359" t="s">
        <v>515</v>
      </c>
      <c r="L42" s="359" t="s">
        <v>515</v>
      </c>
      <c r="M42" s="360" t="s">
        <v>515</v>
      </c>
    </row>
    <row r="43" spans="2:13" ht="27.75" customHeight="1" x14ac:dyDescent="0.15">
      <c r="B43" s="1222"/>
      <c r="C43" s="1223"/>
      <c r="D43" s="106"/>
      <c r="E43" s="1226" t="s">
        <v>35</v>
      </c>
      <c r="F43" s="1226"/>
      <c r="G43" s="1226"/>
      <c r="H43" s="1227"/>
      <c r="I43" s="358">
        <v>2139</v>
      </c>
      <c r="J43" s="359">
        <v>2000</v>
      </c>
      <c r="K43" s="359">
        <v>2074</v>
      </c>
      <c r="L43" s="359">
        <v>2094</v>
      </c>
      <c r="M43" s="360">
        <v>1987</v>
      </c>
    </row>
    <row r="44" spans="2:13" ht="27.75" customHeight="1" x14ac:dyDescent="0.15">
      <c r="B44" s="1222"/>
      <c r="C44" s="1223"/>
      <c r="D44" s="106"/>
      <c r="E44" s="1226" t="s">
        <v>36</v>
      </c>
      <c r="F44" s="1226"/>
      <c r="G44" s="1226"/>
      <c r="H44" s="1227"/>
      <c r="I44" s="358">
        <v>739</v>
      </c>
      <c r="J44" s="359">
        <v>1375</v>
      </c>
      <c r="K44" s="359">
        <v>1354</v>
      </c>
      <c r="L44" s="359">
        <v>1326</v>
      </c>
      <c r="M44" s="360">
        <v>1280</v>
      </c>
    </row>
    <row r="45" spans="2:13" ht="27.75" customHeight="1" x14ac:dyDescent="0.15">
      <c r="B45" s="1222"/>
      <c r="C45" s="1223"/>
      <c r="D45" s="106"/>
      <c r="E45" s="1226" t="s">
        <v>37</v>
      </c>
      <c r="F45" s="1226"/>
      <c r="G45" s="1226"/>
      <c r="H45" s="1227"/>
      <c r="I45" s="358" t="s">
        <v>515</v>
      </c>
      <c r="J45" s="359" t="s">
        <v>515</v>
      </c>
      <c r="K45" s="359" t="s">
        <v>515</v>
      </c>
      <c r="L45" s="359" t="s">
        <v>515</v>
      </c>
      <c r="M45" s="360" t="s">
        <v>515</v>
      </c>
    </row>
    <row r="46" spans="2:13" ht="27.75" customHeight="1" x14ac:dyDescent="0.15">
      <c r="B46" s="1222"/>
      <c r="C46" s="1223"/>
      <c r="D46" s="107"/>
      <c r="E46" s="1226" t="s">
        <v>38</v>
      </c>
      <c r="F46" s="1226"/>
      <c r="G46" s="1226"/>
      <c r="H46" s="1227"/>
      <c r="I46" s="358" t="s">
        <v>515</v>
      </c>
      <c r="J46" s="359" t="s">
        <v>515</v>
      </c>
      <c r="K46" s="359" t="s">
        <v>515</v>
      </c>
      <c r="L46" s="359" t="s">
        <v>515</v>
      </c>
      <c r="M46" s="360" t="s">
        <v>515</v>
      </c>
    </row>
    <row r="47" spans="2:13" ht="27.75" customHeight="1" x14ac:dyDescent="0.15">
      <c r="B47" s="1222"/>
      <c r="C47" s="1223"/>
      <c r="D47" s="108"/>
      <c r="E47" s="1236" t="s">
        <v>39</v>
      </c>
      <c r="F47" s="1237"/>
      <c r="G47" s="1237"/>
      <c r="H47" s="1238"/>
      <c r="I47" s="358" t="s">
        <v>515</v>
      </c>
      <c r="J47" s="359" t="s">
        <v>515</v>
      </c>
      <c r="K47" s="359" t="s">
        <v>515</v>
      </c>
      <c r="L47" s="359" t="s">
        <v>515</v>
      </c>
      <c r="M47" s="360" t="s">
        <v>515</v>
      </c>
    </row>
    <row r="48" spans="2:13" ht="27.75" customHeight="1" x14ac:dyDescent="0.15">
      <c r="B48" s="1222"/>
      <c r="C48" s="1223"/>
      <c r="D48" s="106"/>
      <c r="E48" s="1226" t="s">
        <v>40</v>
      </c>
      <c r="F48" s="1226"/>
      <c r="G48" s="1226"/>
      <c r="H48" s="1227"/>
      <c r="I48" s="358" t="s">
        <v>515</v>
      </c>
      <c r="J48" s="359" t="s">
        <v>515</v>
      </c>
      <c r="K48" s="359" t="s">
        <v>515</v>
      </c>
      <c r="L48" s="359" t="s">
        <v>515</v>
      </c>
      <c r="M48" s="360" t="s">
        <v>515</v>
      </c>
    </row>
    <row r="49" spans="2:13" ht="27.75" customHeight="1" x14ac:dyDescent="0.15">
      <c r="B49" s="1224"/>
      <c r="C49" s="1225"/>
      <c r="D49" s="106"/>
      <c r="E49" s="1226" t="s">
        <v>41</v>
      </c>
      <c r="F49" s="1226"/>
      <c r="G49" s="1226"/>
      <c r="H49" s="1227"/>
      <c r="I49" s="358" t="s">
        <v>515</v>
      </c>
      <c r="J49" s="359" t="s">
        <v>515</v>
      </c>
      <c r="K49" s="359" t="s">
        <v>515</v>
      </c>
      <c r="L49" s="359" t="s">
        <v>515</v>
      </c>
      <c r="M49" s="360" t="s">
        <v>515</v>
      </c>
    </row>
    <row r="50" spans="2:13" ht="27.75" customHeight="1" x14ac:dyDescent="0.15">
      <c r="B50" s="1220" t="s">
        <v>42</v>
      </c>
      <c r="C50" s="1221"/>
      <c r="D50" s="109"/>
      <c r="E50" s="1226" t="s">
        <v>43</v>
      </c>
      <c r="F50" s="1226"/>
      <c r="G50" s="1226"/>
      <c r="H50" s="1227"/>
      <c r="I50" s="358">
        <v>4785</v>
      </c>
      <c r="J50" s="359">
        <v>4763</v>
      </c>
      <c r="K50" s="359">
        <v>5091</v>
      </c>
      <c r="L50" s="359">
        <v>5363</v>
      </c>
      <c r="M50" s="360">
        <v>6160</v>
      </c>
    </row>
    <row r="51" spans="2:13" ht="27.75" customHeight="1" x14ac:dyDescent="0.15">
      <c r="B51" s="1222"/>
      <c r="C51" s="1223"/>
      <c r="D51" s="106"/>
      <c r="E51" s="1226" t="s">
        <v>44</v>
      </c>
      <c r="F51" s="1226"/>
      <c r="G51" s="1226"/>
      <c r="H51" s="1227"/>
      <c r="I51" s="358">
        <v>16</v>
      </c>
      <c r="J51" s="359">
        <v>14</v>
      </c>
      <c r="K51" s="359">
        <v>11</v>
      </c>
      <c r="L51" s="359">
        <v>8</v>
      </c>
      <c r="M51" s="360">
        <v>6</v>
      </c>
    </row>
    <row r="52" spans="2:13" ht="27.75" customHeight="1" x14ac:dyDescent="0.15">
      <c r="B52" s="1224"/>
      <c r="C52" s="1225"/>
      <c r="D52" s="106"/>
      <c r="E52" s="1226" t="s">
        <v>45</v>
      </c>
      <c r="F52" s="1226"/>
      <c r="G52" s="1226"/>
      <c r="H52" s="1227"/>
      <c r="I52" s="358">
        <v>7532</v>
      </c>
      <c r="J52" s="359">
        <v>7836</v>
      </c>
      <c r="K52" s="359">
        <v>8098</v>
      </c>
      <c r="L52" s="359">
        <v>8168</v>
      </c>
      <c r="M52" s="360">
        <v>8137</v>
      </c>
    </row>
    <row r="53" spans="2:13" ht="27.75" customHeight="1" thickBot="1" x14ac:dyDescent="0.2">
      <c r="B53" s="1228" t="s">
        <v>46</v>
      </c>
      <c r="C53" s="1229"/>
      <c r="D53" s="110"/>
      <c r="E53" s="1230" t="s">
        <v>47</v>
      </c>
      <c r="F53" s="1230"/>
      <c r="G53" s="1230"/>
      <c r="H53" s="1231"/>
      <c r="I53" s="361">
        <v>-3767</v>
      </c>
      <c r="J53" s="362">
        <v>-3276</v>
      </c>
      <c r="K53" s="362">
        <v>-3314</v>
      </c>
      <c r="L53" s="362">
        <v>-3253</v>
      </c>
      <c r="M53" s="363">
        <v>-3737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oUjtWmfs8tRbk/vw+jWYFwZmN94wD2oSqf6MEUeOhvrLHFVrsCeAQXpXXuReg2b8/zr/4sWyl36/rSavA62jPg==" saltValue="Ibm9BKtHM4NdFv5ScXlo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47" t="s">
        <v>50</v>
      </c>
      <c r="D55" s="1247"/>
      <c r="E55" s="1248"/>
      <c r="F55" s="122">
        <v>2102</v>
      </c>
      <c r="G55" s="122">
        <v>2357</v>
      </c>
      <c r="H55" s="123">
        <v>2560</v>
      </c>
    </row>
    <row r="56" spans="2:8" ht="52.5" customHeight="1" x14ac:dyDescent="0.15">
      <c r="B56" s="124"/>
      <c r="C56" s="1249" t="s">
        <v>51</v>
      </c>
      <c r="D56" s="1249"/>
      <c r="E56" s="1250"/>
      <c r="F56" s="125">
        <v>148</v>
      </c>
      <c r="G56" s="125">
        <v>148</v>
      </c>
      <c r="H56" s="126">
        <v>148</v>
      </c>
    </row>
    <row r="57" spans="2:8" ht="53.25" customHeight="1" x14ac:dyDescent="0.15">
      <c r="B57" s="124"/>
      <c r="C57" s="1251" t="s">
        <v>52</v>
      </c>
      <c r="D57" s="1251"/>
      <c r="E57" s="1252"/>
      <c r="F57" s="127">
        <v>1992</v>
      </c>
      <c r="G57" s="127">
        <v>1973</v>
      </c>
      <c r="H57" s="128">
        <v>2586</v>
      </c>
    </row>
    <row r="58" spans="2:8" ht="45.75" customHeight="1" x14ac:dyDescent="0.15">
      <c r="B58" s="129"/>
      <c r="C58" s="1239" t="s">
        <v>53</v>
      </c>
      <c r="D58" s="1240"/>
      <c r="E58" s="1241"/>
      <c r="F58" s="130">
        <v>1597</v>
      </c>
      <c r="G58" s="130">
        <v>1597</v>
      </c>
      <c r="H58" s="131">
        <v>2098</v>
      </c>
    </row>
    <row r="59" spans="2:8" ht="45.75" customHeight="1" x14ac:dyDescent="0.15">
      <c r="B59" s="129"/>
      <c r="C59" s="1239" t="s">
        <v>54</v>
      </c>
      <c r="D59" s="1240"/>
      <c r="E59" s="1241"/>
      <c r="F59" s="130">
        <v>326</v>
      </c>
      <c r="G59" s="130">
        <v>326</v>
      </c>
      <c r="H59" s="131">
        <v>426</v>
      </c>
    </row>
    <row r="60" spans="2:8" ht="45.75" customHeight="1" x14ac:dyDescent="0.15">
      <c r="B60" s="129"/>
      <c r="C60" s="1239" t="s">
        <v>54</v>
      </c>
      <c r="D60" s="1240"/>
      <c r="E60" s="1241"/>
      <c r="F60" s="130">
        <v>47</v>
      </c>
      <c r="G60" s="130">
        <v>39</v>
      </c>
      <c r="H60" s="131">
        <v>49</v>
      </c>
    </row>
    <row r="61" spans="2:8" ht="45.75" customHeight="1" x14ac:dyDescent="0.15">
      <c r="B61" s="129"/>
      <c r="C61" s="1239" t="s">
        <v>54</v>
      </c>
      <c r="D61" s="1240"/>
      <c r="E61" s="1241"/>
      <c r="F61" s="130">
        <v>3</v>
      </c>
      <c r="G61" s="130">
        <v>6</v>
      </c>
      <c r="H61" s="131">
        <v>9</v>
      </c>
    </row>
    <row r="62" spans="2:8" ht="45.75" customHeight="1" thickBot="1" x14ac:dyDescent="0.2">
      <c r="B62" s="132"/>
      <c r="C62" s="1242" t="s">
        <v>54</v>
      </c>
      <c r="D62" s="1243"/>
      <c r="E62" s="1244"/>
      <c r="F62" s="133">
        <v>9</v>
      </c>
      <c r="G62" s="133">
        <v>0</v>
      </c>
      <c r="H62" s="134">
        <v>3</v>
      </c>
    </row>
    <row r="63" spans="2:8" ht="52.5" customHeight="1" thickBot="1" x14ac:dyDescent="0.2">
      <c r="B63" s="135"/>
      <c r="C63" s="1245" t="s">
        <v>55</v>
      </c>
      <c r="D63" s="1245"/>
      <c r="E63" s="1246"/>
      <c r="F63" s="136">
        <v>4242</v>
      </c>
      <c r="G63" s="136">
        <v>4478</v>
      </c>
      <c r="H63" s="137">
        <v>5294</v>
      </c>
    </row>
    <row r="64" spans="2:8" x14ac:dyDescent="0.15"/>
  </sheetData>
  <sheetProtection algorithmName="SHA-512" hashValue="nGukrRZXG7Zr8vFhLQvd7rS6G9URl4S94gGfZs1pM0mnyGDI+C1QPw3BlnBEH6+ubza3Zx9NjRXZFMojcVRZgA==" saltValue="AmTge5O7aM79j2ONGJ/c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602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595</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557</v>
      </c>
      <c r="BQ50" s="1259"/>
      <c r="BR50" s="1259"/>
      <c r="BS50" s="1259"/>
      <c r="BT50" s="1259"/>
      <c r="BU50" s="1259"/>
      <c r="BV50" s="1259"/>
      <c r="BW50" s="1259"/>
      <c r="BX50" s="1259" t="s">
        <v>558</v>
      </c>
      <c r="BY50" s="1259"/>
      <c r="BZ50" s="1259"/>
      <c r="CA50" s="1259"/>
      <c r="CB50" s="1259"/>
      <c r="CC50" s="1259"/>
      <c r="CD50" s="1259"/>
      <c r="CE50" s="1259"/>
      <c r="CF50" s="1259" t="s">
        <v>559</v>
      </c>
      <c r="CG50" s="1259"/>
      <c r="CH50" s="1259"/>
      <c r="CI50" s="1259"/>
      <c r="CJ50" s="1259"/>
      <c r="CK50" s="1259"/>
      <c r="CL50" s="1259"/>
      <c r="CM50" s="1259"/>
      <c r="CN50" s="1259" t="s">
        <v>560</v>
      </c>
      <c r="CO50" s="1259"/>
      <c r="CP50" s="1259"/>
      <c r="CQ50" s="1259"/>
      <c r="CR50" s="1259"/>
      <c r="CS50" s="1259"/>
      <c r="CT50" s="1259"/>
      <c r="CU50" s="1259"/>
      <c r="CV50" s="1259" t="s">
        <v>561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596</v>
      </c>
      <c r="AO51" s="1258"/>
      <c r="AP51" s="1258"/>
      <c r="AQ51" s="1258"/>
      <c r="AR51" s="1258"/>
      <c r="AS51" s="1258"/>
      <c r="AT51" s="1258"/>
      <c r="AU51" s="1258"/>
      <c r="AV51" s="1258"/>
      <c r="AW51" s="1258"/>
      <c r="AX51" s="1258"/>
      <c r="AY51" s="1258"/>
      <c r="AZ51" s="1258"/>
      <c r="BA51" s="1258"/>
      <c r="BB51" s="1258" t="s">
        <v>597</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598</v>
      </c>
      <c r="BC53" s="1258"/>
      <c r="BD53" s="1258"/>
      <c r="BE53" s="1258"/>
      <c r="BF53" s="1258"/>
      <c r="BG53" s="1258"/>
      <c r="BH53" s="1258"/>
      <c r="BI53" s="1258"/>
      <c r="BJ53" s="1258"/>
      <c r="BK53" s="1258"/>
      <c r="BL53" s="1258"/>
      <c r="BM53" s="1258"/>
      <c r="BN53" s="1258"/>
      <c r="BO53" s="1258"/>
      <c r="BP53" s="1255">
        <v>66.599999999999994</v>
      </c>
      <c r="BQ53" s="1255"/>
      <c r="BR53" s="1255"/>
      <c r="BS53" s="1255"/>
      <c r="BT53" s="1255"/>
      <c r="BU53" s="1255"/>
      <c r="BV53" s="1255"/>
      <c r="BW53" s="1255"/>
      <c r="BX53" s="1255">
        <v>67.900000000000006</v>
      </c>
      <c r="BY53" s="1255"/>
      <c r="BZ53" s="1255"/>
      <c r="CA53" s="1255"/>
      <c r="CB53" s="1255"/>
      <c r="CC53" s="1255"/>
      <c r="CD53" s="1255"/>
      <c r="CE53" s="1255"/>
      <c r="CF53" s="1255">
        <v>69</v>
      </c>
      <c r="CG53" s="1255"/>
      <c r="CH53" s="1255"/>
      <c r="CI53" s="1255"/>
      <c r="CJ53" s="1255"/>
      <c r="CK53" s="1255"/>
      <c r="CL53" s="1255"/>
      <c r="CM53" s="1255"/>
      <c r="CN53" s="1255">
        <v>70.400000000000006</v>
      </c>
      <c r="CO53" s="1255"/>
      <c r="CP53" s="1255"/>
      <c r="CQ53" s="1255"/>
      <c r="CR53" s="1255"/>
      <c r="CS53" s="1255"/>
      <c r="CT53" s="1255"/>
      <c r="CU53" s="1255"/>
      <c r="CV53" s="1255">
        <v>69.900000000000006</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599</v>
      </c>
      <c r="AO55" s="1259"/>
      <c r="AP55" s="1259"/>
      <c r="AQ55" s="1259"/>
      <c r="AR55" s="1259"/>
      <c r="AS55" s="1259"/>
      <c r="AT55" s="1259"/>
      <c r="AU55" s="1259"/>
      <c r="AV55" s="1259"/>
      <c r="AW55" s="1259"/>
      <c r="AX55" s="1259"/>
      <c r="AY55" s="1259"/>
      <c r="AZ55" s="1259"/>
      <c r="BA55" s="1259"/>
      <c r="BB55" s="1258" t="s">
        <v>597</v>
      </c>
      <c r="BC55" s="1258"/>
      <c r="BD55" s="1258"/>
      <c r="BE55" s="1258"/>
      <c r="BF55" s="1258"/>
      <c r="BG55" s="1258"/>
      <c r="BH55" s="1258"/>
      <c r="BI55" s="1258"/>
      <c r="BJ55" s="1258"/>
      <c r="BK55" s="1258"/>
      <c r="BL55" s="1258"/>
      <c r="BM55" s="1258"/>
      <c r="BN55" s="1258"/>
      <c r="BO55" s="1258"/>
      <c r="BP55" s="1255">
        <v>11.4</v>
      </c>
      <c r="BQ55" s="1255"/>
      <c r="BR55" s="1255"/>
      <c r="BS55" s="1255"/>
      <c r="BT55" s="1255"/>
      <c r="BU55" s="1255"/>
      <c r="BV55" s="1255"/>
      <c r="BW55" s="1255"/>
      <c r="BX55" s="1255">
        <v>10.4</v>
      </c>
      <c r="BY55" s="1255"/>
      <c r="BZ55" s="1255"/>
      <c r="CA55" s="1255"/>
      <c r="CB55" s="1255"/>
      <c r="CC55" s="1255"/>
      <c r="CD55" s="1255"/>
      <c r="CE55" s="1255"/>
      <c r="CF55" s="1255">
        <v>10.9</v>
      </c>
      <c r="CG55" s="1255"/>
      <c r="CH55" s="1255"/>
      <c r="CI55" s="1255"/>
      <c r="CJ55" s="1255"/>
      <c r="CK55" s="1255"/>
      <c r="CL55" s="1255"/>
      <c r="CM55" s="1255"/>
      <c r="CN55" s="1255">
        <v>6.5</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598</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61.3</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600</v>
      </c>
    </row>
    <row r="64" spans="1:109" x14ac:dyDescent="0.15">
      <c r="B64" s="372"/>
      <c r="G64" s="379"/>
      <c r="I64" s="392"/>
      <c r="J64" s="392"/>
      <c r="K64" s="392"/>
      <c r="L64" s="392"/>
      <c r="M64" s="392"/>
      <c r="N64" s="393"/>
      <c r="AM64" s="379"/>
      <c r="AN64" s="379" t="s">
        <v>594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603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595</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557</v>
      </c>
      <c r="BQ72" s="1259"/>
      <c r="BR72" s="1259"/>
      <c r="BS72" s="1259"/>
      <c r="BT72" s="1259"/>
      <c r="BU72" s="1259"/>
      <c r="BV72" s="1259"/>
      <c r="BW72" s="1259"/>
      <c r="BX72" s="1259" t="s">
        <v>558</v>
      </c>
      <c r="BY72" s="1259"/>
      <c r="BZ72" s="1259"/>
      <c r="CA72" s="1259"/>
      <c r="CB72" s="1259"/>
      <c r="CC72" s="1259"/>
      <c r="CD72" s="1259"/>
      <c r="CE72" s="1259"/>
      <c r="CF72" s="1259" t="s">
        <v>559</v>
      </c>
      <c r="CG72" s="1259"/>
      <c r="CH72" s="1259"/>
      <c r="CI72" s="1259"/>
      <c r="CJ72" s="1259"/>
      <c r="CK72" s="1259"/>
      <c r="CL72" s="1259"/>
      <c r="CM72" s="1259"/>
      <c r="CN72" s="1259" t="s">
        <v>560</v>
      </c>
      <c r="CO72" s="1259"/>
      <c r="CP72" s="1259"/>
      <c r="CQ72" s="1259"/>
      <c r="CR72" s="1259"/>
      <c r="CS72" s="1259"/>
      <c r="CT72" s="1259"/>
      <c r="CU72" s="1259"/>
      <c r="CV72" s="1259" t="s">
        <v>561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596</v>
      </c>
      <c r="AO73" s="1258"/>
      <c r="AP73" s="1258"/>
      <c r="AQ73" s="1258"/>
      <c r="AR73" s="1258"/>
      <c r="AS73" s="1258"/>
      <c r="AT73" s="1258"/>
      <c r="AU73" s="1258"/>
      <c r="AV73" s="1258"/>
      <c r="AW73" s="1258"/>
      <c r="AX73" s="1258"/>
      <c r="AY73" s="1258"/>
      <c r="AZ73" s="1258"/>
      <c r="BA73" s="1258"/>
      <c r="BB73" s="1258" t="s">
        <v>597</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601</v>
      </c>
      <c r="BC75" s="1258"/>
      <c r="BD75" s="1258"/>
      <c r="BE75" s="1258"/>
      <c r="BF75" s="1258"/>
      <c r="BG75" s="1258"/>
      <c r="BH75" s="1258"/>
      <c r="BI75" s="1258"/>
      <c r="BJ75" s="1258"/>
      <c r="BK75" s="1258"/>
      <c r="BL75" s="1258"/>
      <c r="BM75" s="1258"/>
      <c r="BN75" s="1258"/>
      <c r="BO75" s="1258"/>
      <c r="BP75" s="1255">
        <v>2.6</v>
      </c>
      <c r="BQ75" s="1255"/>
      <c r="BR75" s="1255"/>
      <c r="BS75" s="1255"/>
      <c r="BT75" s="1255"/>
      <c r="BU75" s="1255"/>
      <c r="BV75" s="1255"/>
      <c r="BW75" s="1255"/>
      <c r="BX75" s="1255">
        <v>2.2000000000000002</v>
      </c>
      <c r="BY75" s="1255"/>
      <c r="BZ75" s="1255"/>
      <c r="CA75" s="1255"/>
      <c r="CB75" s="1255"/>
      <c r="CC75" s="1255"/>
      <c r="CD75" s="1255"/>
      <c r="CE75" s="1255"/>
      <c r="CF75" s="1255">
        <v>2.5</v>
      </c>
      <c r="CG75" s="1255"/>
      <c r="CH75" s="1255"/>
      <c r="CI75" s="1255"/>
      <c r="CJ75" s="1255"/>
      <c r="CK75" s="1255"/>
      <c r="CL75" s="1255"/>
      <c r="CM75" s="1255"/>
      <c r="CN75" s="1255">
        <v>2.7</v>
      </c>
      <c r="CO75" s="1255"/>
      <c r="CP75" s="1255"/>
      <c r="CQ75" s="1255"/>
      <c r="CR75" s="1255"/>
      <c r="CS75" s="1255"/>
      <c r="CT75" s="1255"/>
      <c r="CU75" s="1255"/>
      <c r="CV75" s="1255">
        <v>3.1</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599</v>
      </c>
      <c r="AO77" s="1259"/>
      <c r="AP77" s="1259"/>
      <c r="AQ77" s="1259"/>
      <c r="AR77" s="1259"/>
      <c r="AS77" s="1259"/>
      <c r="AT77" s="1259"/>
      <c r="AU77" s="1259"/>
      <c r="AV77" s="1259"/>
      <c r="AW77" s="1259"/>
      <c r="AX77" s="1259"/>
      <c r="AY77" s="1259"/>
      <c r="AZ77" s="1259"/>
      <c r="BA77" s="1259"/>
      <c r="BB77" s="1258" t="s">
        <v>597</v>
      </c>
      <c r="BC77" s="1258"/>
      <c r="BD77" s="1258"/>
      <c r="BE77" s="1258"/>
      <c r="BF77" s="1258"/>
      <c r="BG77" s="1258"/>
      <c r="BH77" s="1258"/>
      <c r="BI77" s="1258"/>
      <c r="BJ77" s="1258"/>
      <c r="BK77" s="1258"/>
      <c r="BL77" s="1258"/>
      <c r="BM77" s="1258"/>
      <c r="BN77" s="1258"/>
      <c r="BO77" s="1258"/>
      <c r="BP77" s="1255">
        <v>11.4</v>
      </c>
      <c r="BQ77" s="1255"/>
      <c r="BR77" s="1255"/>
      <c r="BS77" s="1255"/>
      <c r="BT77" s="1255"/>
      <c r="BU77" s="1255"/>
      <c r="BV77" s="1255"/>
      <c r="BW77" s="1255"/>
      <c r="BX77" s="1255">
        <v>10.4</v>
      </c>
      <c r="BY77" s="1255"/>
      <c r="BZ77" s="1255"/>
      <c r="CA77" s="1255"/>
      <c r="CB77" s="1255"/>
      <c r="CC77" s="1255"/>
      <c r="CD77" s="1255"/>
      <c r="CE77" s="1255"/>
      <c r="CF77" s="1255">
        <v>10.9</v>
      </c>
      <c r="CG77" s="1255"/>
      <c r="CH77" s="1255"/>
      <c r="CI77" s="1255"/>
      <c r="CJ77" s="1255"/>
      <c r="CK77" s="1255"/>
      <c r="CL77" s="1255"/>
      <c r="CM77" s="1255"/>
      <c r="CN77" s="1255">
        <v>6.5</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601</v>
      </c>
      <c r="BC79" s="1258"/>
      <c r="BD79" s="1258"/>
      <c r="BE79" s="1258"/>
      <c r="BF79" s="1258"/>
      <c r="BG79" s="1258"/>
      <c r="BH79" s="1258"/>
      <c r="BI79" s="1258"/>
      <c r="BJ79" s="1258"/>
      <c r="BK79" s="1258"/>
      <c r="BL79" s="1258"/>
      <c r="BM79" s="1258"/>
      <c r="BN79" s="1258"/>
      <c r="BO79" s="1258"/>
      <c r="BP79" s="1255">
        <v>6.7</v>
      </c>
      <c r="BQ79" s="1255"/>
      <c r="BR79" s="1255"/>
      <c r="BS79" s="1255"/>
      <c r="BT79" s="1255"/>
      <c r="BU79" s="1255"/>
      <c r="BV79" s="1255"/>
      <c r="BW79" s="1255"/>
      <c r="BX79" s="1255">
        <v>6.6</v>
      </c>
      <c r="BY79" s="1255"/>
      <c r="BZ79" s="1255"/>
      <c r="CA79" s="1255"/>
      <c r="CB79" s="1255"/>
      <c r="CC79" s="1255"/>
      <c r="CD79" s="1255"/>
      <c r="CE79" s="1255"/>
      <c r="CF79" s="1255">
        <v>5.9</v>
      </c>
      <c r="CG79" s="1255"/>
      <c r="CH79" s="1255"/>
      <c r="CI79" s="1255"/>
      <c r="CJ79" s="1255"/>
      <c r="CK79" s="1255"/>
      <c r="CL79" s="1255"/>
      <c r="CM79" s="1255"/>
      <c r="CN79" s="1255">
        <v>5.9</v>
      </c>
      <c r="CO79" s="1255"/>
      <c r="CP79" s="1255"/>
      <c r="CQ79" s="1255"/>
      <c r="CR79" s="1255"/>
      <c r="CS79" s="1255"/>
      <c r="CT79" s="1255"/>
      <c r="CU79" s="1255"/>
      <c r="CV79" s="1255">
        <v>6.1</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i54XntY70QD9NRgNVoC//ACTsBGHy7PgrkmD0B2Cwq0uJ+etC18K3jY3EWNC+o9+Kp/oQ0if7ioIrueaJKCLXw==" saltValue="jD29pC/1aZlZTBmBwSnWb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2RW3qvU0zyZmHmbgRo+HjPvawI/TQ5qrK2qfXObWz5awcudyMaO1+2PcJ7k4Fpb8/FlpQ9sYflB53QeAdfHydg==" saltValue="gElSk4sUuoQQs7NPBA+P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POQzVeLFYrrNHnajrYsDJTjaQ4As0vYhh51rtVTRLCSbcNz8BDBsxvE+CTn4HE1pnrkAsZZZhIbLDu+gBceFgg==" saltValue="+rkqwqwoTFpGu4H7FmY+3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554</v>
      </c>
      <c r="G2" s="151"/>
      <c r="H2" s="152"/>
    </row>
    <row r="3" spans="1:8" x14ac:dyDescent="0.15">
      <c r="A3" s="148" t="s">
        <v>547</v>
      </c>
      <c r="B3" s="153"/>
      <c r="C3" s="154"/>
      <c r="D3" s="155">
        <v>14014</v>
      </c>
      <c r="E3" s="156"/>
      <c r="F3" s="157">
        <v>53869</v>
      </c>
      <c r="G3" s="158"/>
      <c r="H3" s="159"/>
    </row>
    <row r="4" spans="1:8" x14ac:dyDescent="0.15">
      <c r="A4" s="160"/>
      <c r="B4" s="161"/>
      <c r="C4" s="162"/>
      <c r="D4" s="163">
        <v>10375</v>
      </c>
      <c r="E4" s="164"/>
      <c r="F4" s="165">
        <v>35046</v>
      </c>
      <c r="G4" s="166"/>
      <c r="H4" s="167"/>
    </row>
    <row r="5" spans="1:8" x14ac:dyDescent="0.15">
      <c r="A5" s="148" t="s">
        <v>549</v>
      </c>
      <c r="B5" s="153"/>
      <c r="C5" s="154"/>
      <c r="D5" s="155">
        <v>20473</v>
      </c>
      <c r="E5" s="156"/>
      <c r="F5" s="157">
        <v>59119</v>
      </c>
      <c r="G5" s="158"/>
      <c r="H5" s="159"/>
    </row>
    <row r="6" spans="1:8" x14ac:dyDescent="0.15">
      <c r="A6" s="160"/>
      <c r="B6" s="161"/>
      <c r="C6" s="162"/>
      <c r="D6" s="163">
        <v>16080</v>
      </c>
      <c r="E6" s="164"/>
      <c r="F6" s="165">
        <v>29900</v>
      </c>
      <c r="G6" s="166"/>
      <c r="H6" s="167"/>
    </row>
    <row r="7" spans="1:8" x14ac:dyDescent="0.15">
      <c r="A7" s="148" t="s">
        <v>550</v>
      </c>
      <c r="B7" s="153"/>
      <c r="C7" s="154"/>
      <c r="D7" s="155">
        <v>29329</v>
      </c>
      <c r="E7" s="156"/>
      <c r="F7" s="157">
        <v>53895</v>
      </c>
      <c r="G7" s="158"/>
      <c r="H7" s="159"/>
    </row>
    <row r="8" spans="1:8" x14ac:dyDescent="0.15">
      <c r="A8" s="160"/>
      <c r="B8" s="161"/>
      <c r="C8" s="162"/>
      <c r="D8" s="163">
        <v>22244</v>
      </c>
      <c r="E8" s="164"/>
      <c r="F8" s="165">
        <v>31224</v>
      </c>
      <c r="G8" s="166"/>
      <c r="H8" s="167"/>
    </row>
    <row r="9" spans="1:8" x14ac:dyDescent="0.15">
      <c r="A9" s="148" t="s">
        <v>551</v>
      </c>
      <c r="B9" s="153"/>
      <c r="C9" s="154"/>
      <c r="D9" s="155">
        <v>35535</v>
      </c>
      <c r="E9" s="156"/>
      <c r="F9" s="157">
        <v>56181</v>
      </c>
      <c r="G9" s="158"/>
      <c r="H9" s="159"/>
    </row>
    <row r="10" spans="1:8" x14ac:dyDescent="0.15">
      <c r="A10" s="160"/>
      <c r="B10" s="161"/>
      <c r="C10" s="162"/>
      <c r="D10" s="163">
        <v>18225</v>
      </c>
      <c r="E10" s="164"/>
      <c r="F10" s="165">
        <v>32039</v>
      </c>
      <c r="G10" s="166"/>
      <c r="H10" s="167"/>
    </row>
    <row r="11" spans="1:8" x14ac:dyDescent="0.15">
      <c r="A11" s="148" t="s">
        <v>552</v>
      </c>
      <c r="B11" s="153"/>
      <c r="C11" s="154"/>
      <c r="D11" s="155">
        <v>50960</v>
      </c>
      <c r="E11" s="156"/>
      <c r="F11" s="157">
        <v>47730</v>
      </c>
      <c r="G11" s="158"/>
      <c r="H11" s="159"/>
    </row>
    <row r="12" spans="1:8" x14ac:dyDescent="0.15">
      <c r="A12" s="160"/>
      <c r="B12" s="161"/>
      <c r="C12" s="168"/>
      <c r="D12" s="163">
        <v>42764</v>
      </c>
      <c r="E12" s="164"/>
      <c r="F12" s="165">
        <v>26378</v>
      </c>
      <c r="G12" s="166"/>
      <c r="H12" s="167"/>
    </row>
    <row r="13" spans="1:8" x14ac:dyDescent="0.15">
      <c r="A13" s="148"/>
      <c r="B13" s="153"/>
      <c r="C13" s="169"/>
      <c r="D13" s="170">
        <v>30062</v>
      </c>
      <c r="E13" s="171"/>
      <c r="F13" s="172">
        <v>54159</v>
      </c>
      <c r="G13" s="173"/>
      <c r="H13" s="159"/>
    </row>
    <row r="14" spans="1:8" x14ac:dyDescent="0.15">
      <c r="A14" s="160"/>
      <c r="B14" s="161"/>
      <c r="C14" s="162"/>
      <c r="D14" s="163">
        <v>21938</v>
      </c>
      <c r="E14" s="164"/>
      <c r="F14" s="165">
        <v>30917</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7.27</v>
      </c>
      <c r="C19" s="174">
        <f>ROUND(VALUE(SUBSTITUTE(実質収支比率等に係る経年分析!G$48,"▲","-")),2)</f>
        <v>8.43</v>
      </c>
      <c r="D19" s="174">
        <f>ROUND(VALUE(SUBSTITUTE(実質収支比率等に係る経年分析!H$48,"▲","-")),2)</f>
        <v>10.63</v>
      </c>
      <c r="E19" s="174">
        <f>ROUND(VALUE(SUBSTITUTE(実質収支比率等に係る経年分析!I$48,"▲","-")),2)</f>
        <v>22.73</v>
      </c>
      <c r="F19" s="174">
        <f>ROUND(VALUE(SUBSTITUTE(実質収支比率等に係る経年分析!J$48,"▲","-")),2)</f>
        <v>14.33</v>
      </c>
    </row>
    <row r="20" spans="1:11" x14ac:dyDescent="0.15">
      <c r="A20" s="174" t="s">
        <v>59</v>
      </c>
      <c r="B20" s="174">
        <f>ROUND(VALUE(SUBSTITUTE(実質収支比率等に係る経年分析!F$47,"▲","-")),2)</f>
        <v>33.94</v>
      </c>
      <c r="C20" s="174">
        <f>ROUND(VALUE(SUBSTITUTE(実質収支比率等に係る経年分析!G$47,"▲","-")),2)</f>
        <v>34.03</v>
      </c>
      <c r="D20" s="174">
        <f>ROUND(VALUE(SUBSTITUTE(実質収支比率等に係る経年分析!H$47,"▲","-")),2)</f>
        <v>34.69</v>
      </c>
      <c r="E20" s="174">
        <f>ROUND(VALUE(SUBSTITUTE(実質収支比率等に係る経年分析!I$47,"▲","-")),2)</f>
        <v>36.020000000000003</v>
      </c>
      <c r="F20" s="174">
        <f>ROUND(VALUE(SUBSTITUTE(実質収支比率等に係る経年分析!J$47,"▲","-")),2)</f>
        <v>39.409999999999997</v>
      </c>
    </row>
    <row r="21" spans="1:11" x14ac:dyDescent="0.15">
      <c r="A21" s="174" t="s">
        <v>60</v>
      </c>
      <c r="B21" s="174">
        <f>IF(ISNUMBER(VALUE(SUBSTITUTE(実質収支比率等に係る経年分析!F$49,"▲","-"))),ROUND(VALUE(SUBSTITUTE(実質収支比率等に係る経年分析!F$49,"▲","-")),2),NA())</f>
        <v>0.71</v>
      </c>
      <c r="C21" s="174">
        <f>IF(ISNUMBER(VALUE(SUBSTITUTE(実質収支比率等に係る経年分析!G$49,"▲","-"))),ROUND(VALUE(SUBSTITUTE(実質収支比率等に係る経年分析!G$49,"▲","-")),2),NA())</f>
        <v>1.1599999999999999</v>
      </c>
      <c r="D21" s="174">
        <f>IF(ISNUMBER(VALUE(SUBSTITUTE(実質収支比率等に係る経年分析!H$49,"▲","-"))),ROUND(VALUE(SUBSTITUTE(実質収支比率等に係る経年分析!H$49,"▲","-")),2),NA())</f>
        <v>6.19</v>
      </c>
      <c r="E21" s="174">
        <f>IF(ISNUMBER(VALUE(SUBSTITUTE(実質収支比率等に係る経年分析!I$49,"▲","-"))),ROUND(VALUE(SUBSTITUTE(実質収支比率等に係る経年分析!I$49,"▲","-")),2),NA())</f>
        <v>16.77</v>
      </c>
      <c r="F21" s="174">
        <f>IF(ISNUMBER(VALUE(SUBSTITUTE(実質収支比率等に係る経年分析!J$49,"▲","-"))),ROUND(VALUE(SUBSTITUTE(実質収支比率等に係る経年分析!J$49,"▲","-")),2),NA())</f>
        <v>-5.43</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5.17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3.82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3.28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3.02</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2.2400000000000002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3.7</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4.97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22.72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14.32</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628</v>
      </c>
      <c r="E42" s="176"/>
      <c r="F42" s="176"/>
      <c r="G42" s="176">
        <f>'実質公債費比率（分子）の構造'!L$52</f>
        <v>602</v>
      </c>
      <c r="H42" s="176"/>
      <c r="I42" s="176"/>
      <c r="J42" s="176">
        <f>'実質公債費比率（分子）の構造'!M$52</f>
        <v>585</v>
      </c>
      <c r="K42" s="176"/>
      <c r="L42" s="176"/>
      <c r="M42" s="176">
        <f>'実質公債費比率（分子）の構造'!N$52</f>
        <v>583</v>
      </c>
      <c r="N42" s="176"/>
      <c r="O42" s="176"/>
      <c r="P42" s="176">
        <f>'実質公債費比率（分子）の構造'!O$52</f>
        <v>640</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11</v>
      </c>
      <c r="C45" s="176"/>
      <c r="D45" s="176"/>
      <c r="E45" s="176">
        <f>'実質公債費比率（分子）の構造'!L$49</f>
        <v>3</v>
      </c>
      <c r="F45" s="176"/>
      <c r="G45" s="176"/>
      <c r="H45" s="176">
        <f>'実質公債費比率（分子）の構造'!M$49</f>
        <v>27</v>
      </c>
      <c r="I45" s="176"/>
      <c r="J45" s="176"/>
      <c r="K45" s="176">
        <f>'実質公債費比率（分子）の構造'!N$49</f>
        <v>29</v>
      </c>
      <c r="L45" s="176"/>
      <c r="M45" s="176"/>
      <c r="N45" s="176">
        <f>'実質公債費比率（分子）の構造'!O$49</f>
        <v>79</v>
      </c>
      <c r="O45" s="176"/>
      <c r="P45" s="176"/>
    </row>
    <row r="46" spans="1:16" x14ac:dyDescent="0.15">
      <c r="A46" s="176" t="s">
        <v>71</v>
      </c>
      <c r="B46" s="176">
        <f>'実質公債費比率（分子）の構造'!K$48</f>
        <v>179</v>
      </c>
      <c r="C46" s="176"/>
      <c r="D46" s="176"/>
      <c r="E46" s="176">
        <f>'実質公債費比率（分子）の構造'!L$48</f>
        <v>182</v>
      </c>
      <c r="F46" s="176"/>
      <c r="G46" s="176"/>
      <c r="H46" s="176">
        <f>'実質公債費比率（分子）の構造'!M$48</f>
        <v>189</v>
      </c>
      <c r="I46" s="176"/>
      <c r="J46" s="176"/>
      <c r="K46" s="176">
        <f>'実質公債費比率（分子）の構造'!N$48</f>
        <v>177</v>
      </c>
      <c r="L46" s="176"/>
      <c r="M46" s="176"/>
      <c r="N46" s="176">
        <f>'実質公債費比率（分子）の構造'!O$48</f>
        <v>201</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550</v>
      </c>
      <c r="C49" s="176"/>
      <c r="D49" s="176"/>
      <c r="E49" s="176">
        <f>'実質公債費比率（分子）の構造'!L$45</f>
        <v>541</v>
      </c>
      <c r="F49" s="176"/>
      <c r="G49" s="176"/>
      <c r="H49" s="176">
        <f>'実質公債費比率（分子）の構造'!M$45</f>
        <v>534</v>
      </c>
      <c r="I49" s="176"/>
      <c r="J49" s="176"/>
      <c r="K49" s="176">
        <f>'実質公債費比率（分子）の構造'!N$45</f>
        <v>547</v>
      </c>
      <c r="L49" s="176"/>
      <c r="M49" s="176"/>
      <c r="N49" s="176">
        <f>'実質公債費比率（分子）の構造'!O$45</f>
        <v>566</v>
      </c>
      <c r="O49" s="176"/>
      <c r="P49" s="176"/>
    </row>
    <row r="50" spans="1:16" x14ac:dyDescent="0.15">
      <c r="A50" s="176" t="s">
        <v>75</v>
      </c>
      <c r="B50" s="176" t="e">
        <f>NA()</f>
        <v>#N/A</v>
      </c>
      <c r="C50" s="176">
        <f>IF(ISNUMBER('実質公債費比率（分子）の構造'!K$53),'実質公債費比率（分子）の構造'!K$53,NA())</f>
        <v>112</v>
      </c>
      <c r="D50" s="176" t="e">
        <f>NA()</f>
        <v>#N/A</v>
      </c>
      <c r="E50" s="176" t="e">
        <f>NA()</f>
        <v>#N/A</v>
      </c>
      <c r="F50" s="176">
        <f>IF(ISNUMBER('実質公債費比率（分子）の構造'!L$53),'実質公債費比率（分子）の構造'!L$53,NA())</f>
        <v>124</v>
      </c>
      <c r="G50" s="176" t="e">
        <f>NA()</f>
        <v>#N/A</v>
      </c>
      <c r="H50" s="176" t="e">
        <f>NA()</f>
        <v>#N/A</v>
      </c>
      <c r="I50" s="176">
        <f>IF(ISNUMBER('実質公債費比率（分子）の構造'!M$53),'実質公債費比率（分子）の構造'!M$53,NA())</f>
        <v>165</v>
      </c>
      <c r="J50" s="176" t="e">
        <f>NA()</f>
        <v>#N/A</v>
      </c>
      <c r="K50" s="176" t="e">
        <f>NA()</f>
        <v>#N/A</v>
      </c>
      <c r="L50" s="176">
        <f>IF(ISNUMBER('実質公債費比率（分子）の構造'!N$53),'実質公債費比率（分子）の構造'!N$53,NA())</f>
        <v>170</v>
      </c>
      <c r="M50" s="176" t="e">
        <f>NA()</f>
        <v>#N/A</v>
      </c>
      <c r="N50" s="176" t="e">
        <f>NA()</f>
        <v>#N/A</v>
      </c>
      <c r="O50" s="176">
        <f>IF(ISNUMBER('実質公債費比率（分子）の構造'!O$53),'実質公債費比率（分子）の構造'!O$53,NA())</f>
        <v>206</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7532</v>
      </c>
      <c r="E56" s="175"/>
      <c r="F56" s="175"/>
      <c r="G56" s="175">
        <f>'将来負担比率（分子）の構造'!J$52</f>
        <v>7836</v>
      </c>
      <c r="H56" s="175"/>
      <c r="I56" s="175"/>
      <c r="J56" s="175">
        <f>'将来負担比率（分子）の構造'!K$52</f>
        <v>8098</v>
      </c>
      <c r="K56" s="175"/>
      <c r="L56" s="175"/>
      <c r="M56" s="175">
        <f>'将来負担比率（分子）の構造'!L$52</f>
        <v>8168</v>
      </c>
      <c r="N56" s="175"/>
      <c r="O56" s="175"/>
      <c r="P56" s="175">
        <f>'将来負担比率（分子）の構造'!M$52</f>
        <v>8137</v>
      </c>
    </row>
    <row r="57" spans="1:16" x14ac:dyDescent="0.15">
      <c r="A57" s="175" t="s">
        <v>44</v>
      </c>
      <c r="B57" s="175"/>
      <c r="C57" s="175"/>
      <c r="D57" s="175">
        <f>'将来負担比率（分子）の構造'!I$51</f>
        <v>16</v>
      </c>
      <c r="E57" s="175"/>
      <c r="F57" s="175"/>
      <c r="G57" s="175">
        <f>'将来負担比率（分子）の構造'!J$51</f>
        <v>14</v>
      </c>
      <c r="H57" s="175"/>
      <c r="I57" s="175"/>
      <c r="J57" s="175">
        <f>'将来負担比率（分子）の構造'!K$51</f>
        <v>11</v>
      </c>
      <c r="K57" s="175"/>
      <c r="L57" s="175"/>
      <c r="M57" s="175">
        <f>'将来負担比率（分子）の構造'!L$51</f>
        <v>8</v>
      </c>
      <c r="N57" s="175"/>
      <c r="O57" s="175"/>
      <c r="P57" s="175">
        <f>'将来負担比率（分子）の構造'!M$51</f>
        <v>6</v>
      </c>
    </row>
    <row r="58" spans="1:16" x14ac:dyDescent="0.15">
      <c r="A58" s="175" t="s">
        <v>43</v>
      </c>
      <c r="B58" s="175"/>
      <c r="C58" s="175"/>
      <c r="D58" s="175">
        <f>'将来負担比率（分子）の構造'!I$50</f>
        <v>4785</v>
      </c>
      <c r="E58" s="175"/>
      <c r="F58" s="175"/>
      <c r="G58" s="175">
        <f>'将来負担比率（分子）の構造'!J$50</f>
        <v>4763</v>
      </c>
      <c r="H58" s="175"/>
      <c r="I58" s="175"/>
      <c r="J58" s="175">
        <f>'将来負担比率（分子）の構造'!K$50</f>
        <v>5091</v>
      </c>
      <c r="K58" s="175"/>
      <c r="L58" s="175"/>
      <c r="M58" s="175">
        <f>'将来負担比率（分子）の構造'!L$50</f>
        <v>5363</v>
      </c>
      <c r="N58" s="175"/>
      <c r="O58" s="175"/>
      <c r="P58" s="175">
        <f>'将来負担比率（分子）の構造'!M$50</f>
        <v>6160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739</v>
      </c>
      <c r="C63" s="175"/>
      <c r="D63" s="175"/>
      <c r="E63" s="175">
        <f>'将来負担比率（分子）の構造'!J$44</f>
        <v>1375</v>
      </c>
      <c r="F63" s="175"/>
      <c r="G63" s="175"/>
      <c r="H63" s="175">
        <f>'将来負担比率（分子）の構造'!K$44</f>
        <v>1354</v>
      </c>
      <c r="I63" s="175"/>
      <c r="J63" s="175"/>
      <c r="K63" s="175">
        <f>'将来負担比率（分子）の構造'!L$44</f>
        <v>1326</v>
      </c>
      <c r="L63" s="175"/>
      <c r="M63" s="175"/>
      <c r="N63" s="175">
        <f>'将来負担比率（分子）の構造'!M$44</f>
        <v>1280</v>
      </c>
      <c r="O63" s="175"/>
      <c r="P63" s="175"/>
    </row>
    <row r="64" spans="1:16" x14ac:dyDescent="0.15">
      <c r="A64" s="175" t="s">
        <v>35</v>
      </c>
      <c r="B64" s="175">
        <f>'将来負担比率（分子）の構造'!I$43</f>
        <v>2139</v>
      </c>
      <c r="C64" s="175"/>
      <c r="D64" s="175"/>
      <c r="E64" s="175">
        <f>'将来負担比率（分子）の構造'!J$43</f>
        <v>2000</v>
      </c>
      <c r="F64" s="175"/>
      <c r="G64" s="175"/>
      <c r="H64" s="175">
        <f>'将来負担比率（分子）の構造'!K$43</f>
        <v>2074</v>
      </c>
      <c r="I64" s="175"/>
      <c r="J64" s="175"/>
      <c r="K64" s="175">
        <f>'将来負担比率（分子）の構造'!L$43</f>
        <v>2094</v>
      </c>
      <c r="L64" s="175"/>
      <c r="M64" s="175"/>
      <c r="N64" s="175">
        <f>'将来負担比率（分子）の構造'!M$43</f>
        <v>1987</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5689</v>
      </c>
      <c r="C66" s="175"/>
      <c r="D66" s="175"/>
      <c r="E66" s="175">
        <f>'将来負担比率（分子）の構造'!J$41</f>
        <v>5962</v>
      </c>
      <c r="F66" s="175"/>
      <c r="G66" s="175"/>
      <c r="H66" s="175">
        <f>'将来負担比率（分子）の構造'!K$41</f>
        <v>6458</v>
      </c>
      <c r="I66" s="175"/>
      <c r="J66" s="175"/>
      <c r="K66" s="175">
        <f>'将来負担比率（分子）の構造'!L$41</f>
        <v>6866</v>
      </c>
      <c r="L66" s="175"/>
      <c r="M66" s="175"/>
      <c r="N66" s="175">
        <f>'将来負担比率（分子）の構造'!M$41</f>
        <v>7298</v>
      </c>
      <c r="O66" s="175"/>
      <c r="P66" s="175"/>
    </row>
    <row r="67" spans="1:16" x14ac:dyDescent="0.15">
      <c r="A67" s="175" t="s">
        <v>79</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2102</v>
      </c>
      <c r="C72" s="179">
        <f>基金残高に係る経年分析!G55</f>
        <v>2357</v>
      </c>
      <c r="D72" s="179">
        <f>基金残高に係る経年分析!H55</f>
        <v>2560</v>
      </c>
    </row>
    <row r="73" spans="1:16" x14ac:dyDescent="0.15">
      <c r="A73" s="178" t="s">
        <v>82</v>
      </c>
      <c r="B73" s="179">
        <f>基金残高に係る経年分析!F56</f>
        <v>148</v>
      </c>
      <c r="C73" s="179">
        <f>基金残高に係る経年分析!G56</f>
        <v>148</v>
      </c>
      <c r="D73" s="179">
        <f>基金残高に係る経年分析!H56</f>
        <v>148</v>
      </c>
    </row>
    <row r="74" spans="1:16" x14ac:dyDescent="0.15">
      <c r="A74" s="178" t="s">
        <v>83</v>
      </c>
      <c r="B74" s="179">
        <f>基金残高に係る経年分析!F57</f>
        <v>1992</v>
      </c>
      <c r="C74" s="179">
        <f>基金残高に係る経年分析!G57</f>
        <v>1973</v>
      </c>
      <c r="D74" s="179">
        <f>基金残高に係る経年分析!H57</f>
        <v>2586</v>
      </c>
    </row>
  </sheetData>
  <sheetProtection algorithmName="SHA-512" hashValue="xlvRaK+9684juiZ8BxR1VftQmv/ByUW9I7yPBtNC7BSzlPNsIUYF73rPM34sQr48sTpCUfGHJdqYcsTVhI2iAA==" saltValue="uDdROIkqZpKO1Oy1FHE9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3957677</v>
      </c>
      <c r="S5" s="713"/>
      <c r="T5" s="713"/>
      <c r="U5" s="713"/>
      <c r="V5" s="713"/>
      <c r="W5" s="713"/>
      <c r="X5" s="713"/>
      <c r="Y5" s="738"/>
      <c r="Z5" s="751">
        <v>34.1</v>
      </c>
      <c r="AA5" s="751"/>
      <c r="AB5" s="751"/>
      <c r="AC5" s="751"/>
      <c r="AD5" s="752">
        <v>3957677</v>
      </c>
      <c r="AE5" s="752"/>
      <c r="AF5" s="752"/>
      <c r="AG5" s="752"/>
      <c r="AH5" s="752"/>
      <c r="AI5" s="752"/>
      <c r="AJ5" s="752"/>
      <c r="AK5" s="752"/>
      <c r="AL5" s="739">
        <v>60.3</v>
      </c>
      <c r="AM5" s="721"/>
      <c r="AN5" s="721"/>
      <c r="AO5" s="740"/>
      <c r="AP5" s="715" t="s">
        <v>230</v>
      </c>
      <c r="AQ5" s="716"/>
      <c r="AR5" s="716"/>
      <c r="AS5" s="716"/>
      <c r="AT5" s="716"/>
      <c r="AU5" s="716"/>
      <c r="AV5" s="716"/>
      <c r="AW5" s="716"/>
      <c r="AX5" s="716"/>
      <c r="AY5" s="716"/>
      <c r="AZ5" s="716"/>
      <c r="BA5" s="716"/>
      <c r="BB5" s="716"/>
      <c r="BC5" s="716"/>
      <c r="BD5" s="716"/>
      <c r="BE5" s="716"/>
      <c r="BF5" s="717"/>
      <c r="BG5" s="657">
        <v>3957677</v>
      </c>
      <c r="BH5" s="658"/>
      <c r="BI5" s="658"/>
      <c r="BJ5" s="658"/>
      <c r="BK5" s="658"/>
      <c r="BL5" s="658"/>
      <c r="BM5" s="658"/>
      <c r="BN5" s="659"/>
      <c r="BO5" s="695">
        <v>100</v>
      </c>
      <c r="BP5" s="695"/>
      <c r="BQ5" s="695"/>
      <c r="BR5" s="695"/>
      <c r="BS5" s="696" t="s">
        <v>231</v>
      </c>
      <c r="BT5" s="696"/>
      <c r="BU5" s="696"/>
      <c r="BV5" s="696"/>
      <c r="BW5" s="696"/>
      <c r="BX5" s="696"/>
      <c r="BY5" s="696"/>
      <c r="BZ5" s="696"/>
      <c r="CA5" s="696"/>
      <c r="CB5" s="731"/>
      <c r="CD5" s="709" t="s">
        <v>225</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223</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15">
      <c r="B6" s="654" t="s">
        <v>235</v>
      </c>
      <c r="C6" s="655"/>
      <c r="D6" s="655"/>
      <c r="E6" s="655"/>
      <c r="F6" s="655"/>
      <c r="G6" s="655"/>
      <c r="H6" s="655"/>
      <c r="I6" s="655"/>
      <c r="J6" s="655"/>
      <c r="K6" s="655"/>
      <c r="L6" s="655"/>
      <c r="M6" s="655"/>
      <c r="N6" s="655"/>
      <c r="O6" s="655"/>
      <c r="P6" s="655"/>
      <c r="Q6" s="656"/>
      <c r="R6" s="657">
        <v>89069</v>
      </c>
      <c r="S6" s="658"/>
      <c r="T6" s="658"/>
      <c r="U6" s="658"/>
      <c r="V6" s="658"/>
      <c r="W6" s="658"/>
      <c r="X6" s="658"/>
      <c r="Y6" s="659"/>
      <c r="Z6" s="695">
        <v>0.8</v>
      </c>
      <c r="AA6" s="695"/>
      <c r="AB6" s="695"/>
      <c r="AC6" s="695"/>
      <c r="AD6" s="696">
        <v>89069</v>
      </c>
      <c r="AE6" s="696"/>
      <c r="AF6" s="696"/>
      <c r="AG6" s="696"/>
      <c r="AH6" s="696"/>
      <c r="AI6" s="696"/>
      <c r="AJ6" s="696"/>
      <c r="AK6" s="696"/>
      <c r="AL6" s="660">
        <v>1.4</v>
      </c>
      <c r="AM6" s="661"/>
      <c r="AN6" s="661"/>
      <c r="AO6" s="697"/>
      <c r="AP6" s="654" t="s">
        <v>236</v>
      </c>
      <c r="AQ6" s="655"/>
      <c r="AR6" s="655"/>
      <c r="AS6" s="655"/>
      <c r="AT6" s="655"/>
      <c r="AU6" s="655"/>
      <c r="AV6" s="655"/>
      <c r="AW6" s="655"/>
      <c r="AX6" s="655"/>
      <c r="AY6" s="655"/>
      <c r="AZ6" s="655"/>
      <c r="BA6" s="655"/>
      <c r="BB6" s="655"/>
      <c r="BC6" s="655"/>
      <c r="BD6" s="655"/>
      <c r="BE6" s="655"/>
      <c r="BF6" s="656"/>
      <c r="BG6" s="657">
        <v>3957677</v>
      </c>
      <c r="BH6" s="658"/>
      <c r="BI6" s="658"/>
      <c r="BJ6" s="658"/>
      <c r="BK6" s="658"/>
      <c r="BL6" s="658"/>
      <c r="BM6" s="658"/>
      <c r="BN6" s="659"/>
      <c r="BO6" s="695">
        <v>100</v>
      </c>
      <c r="BP6" s="695"/>
      <c r="BQ6" s="695"/>
      <c r="BR6" s="695"/>
      <c r="BS6" s="696" t="s">
        <v>237</v>
      </c>
      <c r="BT6" s="696"/>
      <c r="BU6" s="696"/>
      <c r="BV6" s="696"/>
      <c r="BW6" s="696"/>
      <c r="BX6" s="696"/>
      <c r="BY6" s="696"/>
      <c r="BZ6" s="696"/>
      <c r="CA6" s="696"/>
      <c r="CB6" s="731"/>
      <c r="CD6" s="715" t="s">
        <v>238</v>
      </c>
      <c r="CE6" s="716"/>
      <c r="CF6" s="716"/>
      <c r="CG6" s="716"/>
      <c r="CH6" s="716"/>
      <c r="CI6" s="716"/>
      <c r="CJ6" s="716"/>
      <c r="CK6" s="716"/>
      <c r="CL6" s="716"/>
      <c r="CM6" s="716"/>
      <c r="CN6" s="716"/>
      <c r="CO6" s="716"/>
      <c r="CP6" s="716"/>
      <c r="CQ6" s="717"/>
      <c r="CR6" s="657">
        <v>116113</v>
      </c>
      <c r="CS6" s="658"/>
      <c r="CT6" s="658"/>
      <c r="CU6" s="658"/>
      <c r="CV6" s="658"/>
      <c r="CW6" s="658"/>
      <c r="CX6" s="658"/>
      <c r="CY6" s="659"/>
      <c r="CZ6" s="739">
        <v>1.1000000000000001</v>
      </c>
      <c r="DA6" s="721"/>
      <c r="DB6" s="721"/>
      <c r="DC6" s="741"/>
      <c r="DD6" s="663" t="s">
        <v>237</v>
      </c>
      <c r="DE6" s="658"/>
      <c r="DF6" s="658"/>
      <c r="DG6" s="658"/>
      <c r="DH6" s="658"/>
      <c r="DI6" s="658"/>
      <c r="DJ6" s="658"/>
      <c r="DK6" s="658"/>
      <c r="DL6" s="658"/>
      <c r="DM6" s="658"/>
      <c r="DN6" s="658"/>
      <c r="DO6" s="658"/>
      <c r="DP6" s="659"/>
      <c r="DQ6" s="663">
        <v>116113</v>
      </c>
      <c r="DR6" s="658"/>
      <c r="DS6" s="658"/>
      <c r="DT6" s="658"/>
      <c r="DU6" s="658"/>
      <c r="DV6" s="658"/>
      <c r="DW6" s="658"/>
      <c r="DX6" s="658"/>
      <c r="DY6" s="658"/>
      <c r="DZ6" s="658"/>
      <c r="EA6" s="658"/>
      <c r="EB6" s="658"/>
      <c r="EC6" s="694"/>
    </row>
    <row r="7" spans="2:143" ht="11.25" customHeight="1" x14ac:dyDescent="0.15">
      <c r="B7" s="654" t="s">
        <v>239</v>
      </c>
      <c r="C7" s="655"/>
      <c r="D7" s="655"/>
      <c r="E7" s="655"/>
      <c r="F7" s="655"/>
      <c r="G7" s="655"/>
      <c r="H7" s="655"/>
      <c r="I7" s="655"/>
      <c r="J7" s="655"/>
      <c r="K7" s="655"/>
      <c r="L7" s="655"/>
      <c r="M7" s="655"/>
      <c r="N7" s="655"/>
      <c r="O7" s="655"/>
      <c r="P7" s="655"/>
      <c r="Q7" s="656"/>
      <c r="R7" s="657">
        <v>1625</v>
      </c>
      <c r="S7" s="658"/>
      <c r="T7" s="658"/>
      <c r="U7" s="658"/>
      <c r="V7" s="658"/>
      <c r="W7" s="658"/>
      <c r="X7" s="658"/>
      <c r="Y7" s="659"/>
      <c r="Z7" s="695">
        <v>0</v>
      </c>
      <c r="AA7" s="695"/>
      <c r="AB7" s="695"/>
      <c r="AC7" s="695"/>
      <c r="AD7" s="696">
        <v>1625</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1793938</v>
      </c>
      <c r="BH7" s="658"/>
      <c r="BI7" s="658"/>
      <c r="BJ7" s="658"/>
      <c r="BK7" s="658"/>
      <c r="BL7" s="658"/>
      <c r="BM7" s="658"/>
      <c r="BN7" s="659"/>
      <c r="BO7" s="695">
        <v>45.3</v>
      </c>
      <c r="BP7" s="695"/>
      <c r="BQ7" s="695"/>
      <c r="BR7" s="695"/>
      <c r="BS7" s="696" t="s">
        <v>231</v>
      </c>
      <c r="BT7" s="696"/>
      <c r="BU7" s="696"/>
      <c r="BV7" s="696"/>
      <c r="BW7" s="696"/>
      <c r="BX7" s="696"/>
      <c r="BY7" s="696"/>
      <c r="BZ7" s="696"/>
      <c r="CA7" s="696"/>
      <c r="CB7" s="731"/>
      <c r="CD7" s="654" t="s">
        <v>241</v>
      </c>
      <c r="CE7" s="655"/>
      <c r="CF7" s="655"/>
      <c r="CG7" s="655"/>
      <c r="CH7" s="655"/>
      <c r="CI7" s="655"/>
      <c r="CJ7" s="655"/>
      <c r="CK7" s="655"/>
      <c r="CL7" s="655"/>
      <c r="CM7" s="655"/>
      <c r="CN7" s="655"/>
      <c r="CO7" s="655"/>
      <c r="CP7" s="655"/>
      <c r="CQ7" s="656"/>
      <c r="CR7" s="657">
        <v>1923997</v>
      </c>
      <c r="CS7" s="658"/>
      <c r="CT7" s="658"/>
      <c r="CU7" s="658"/>
      <c r="CV7" s="658"/>
      <c r="CW7" s="658"/>
      <c r="CX7" s="658"/>
      <c r="CY7" s="659"/>
      <c r="CZ7" s="695">
        <v>18</v>
      </c>
      <c r="DA7" s="695"/>
      <c r="DB7" s="695"/>
      <c r="DC7" s="695"/>
      <c r="DD7" s="663">
        <v>36040</v>
      </c>
      <c r="DE7" s="658"/>
      <c r="DF7" s="658"/>
      <c r="DG7" s="658"/>
      <c r="DH7" s="658"/>
      <c r="DI7" s="658"/>
      <c r="DJ7" s="658"/>
      <c r="DK7" s="658"/>
      <c r="DL7" s="658"/>
      <c r="DM7" s="658"/>
      <c r="DN7" s="658"/>
      <c r="DO7" s="658"/>
      <c r="DP7" s="659"/>
      <c r="DQ7" s="663">
        <v>1730004</v>
      </c>
      <c r="DR7" s="658"/>
      <c r="DS7" s="658"/>
      <c r="DT7" s="658"/>
      <c r="DU7" s="658"/>
      <c r="DV7" s="658"/>
      <c r="DW7" s="658"/>
      <c r="DX7" s="658"/>
      <c r="DY7" s="658"/>
      <c r="DZ7" s="658"/>
      <c r="EA7" s="658"/>
      <c r="EB7" s="658"/>
      <c r="EC7" s="694"/>
    </row>
    <row r="8" spans="2:143" ht="11.25" customHeight="1" x14ac:dyDescent="0.15">
      <c r="B8" s="654" t="s">
        <v>242</v>
      </c>
      <c r="C8" s="655"/>
      <c r="D8" s="655"/>
      <c r="E8" s="655"/>
      <c r="F8" s="655"/>
      <c r="G8" s="655"/>
      <c r="H8" s="655"/>
      <c r="I8" s="655"/>
      <c r="J8" s="655"/>
      <c r="K8" s="655"/>
      <c r="L8" s="655"/>
      <c r="M8" s="655"/>
      <c r="N8" s="655"/>
      <c r="O8" s="655"/>
      <c r="P8" s="655"/>
      <c r="Q8" s="656"/>
      <c r="R8" s="657">
        <v>24734</v>
      </c>
      <c r="S8" s="658"/>
      <c r="T8" s="658"/>
      <c r="U8" s="658"/>
      <c r="V8" s="658"/>
      <c r="W8" s="658"/>
      <c r="X8" s="658"/>
      <c r="Y8" s="659"/>
      <c r="Z8" s="695">
        <v>0.2</v>
      </c>
      <c r="AA8" s="695"/>
      <c r="AB8" s="695"/>
      <c r="AC8" s="695"/>
      <c r="AD8" s="696">
        <v>24734</v>
      </c>
      <c r="AE8" s="696"/>
      <c r="AF8" s="696"/>
      <c r="AG8" s="696"/>
      <c r="AH8" s="696"/>
      <c r="AI8" s="696"/>
      <c r="AJ8" s="696"/>
      <c r="AK8" s="696"/>
      <c r="AL8" s="660">
        <v>0.4</v>
      </c>
      <c r="AM8" s="661"/>
      <c r="AN8" s="661"/>
      <c r="AO8" s="697"/>
      <c r="AP8" s="654" t="s">
        <v>243</v>
      </c>
      <c r="AQ8" s="655"/>
      <c r="AR8" s="655"/>
      <c r="AS8" s="655"/>
      <c r="AT8" s="655"/>
      <c r="AU8" s="655"/>
      <c r="AV8" s="655"/>
      <c r="AW8" s="655"/>
      <c r="AX8" s="655"/>
      <c r="AY8" s="655"/>
      <c r="AZ8" s="655"/>
      <c r="BA8" s="655"/>
      <c r="BB8" s="655"/>
      <c r="BC8" s="655"/>
      <c r="BD8" s="655"/>
      <c r="BE8" s="655"/>
      <c r="BF8" s="656"/>
      <c r="BG8" s="657">
        <v>47944</v>
      </c>
      <c r="BH8" s="658"/>
      <c r="BI8" s="658"/>
      <c r="BJ8" s="658"/>
      <c r="BK8" s="658"/>
      <c r="BL8" s="658"/>
      <c r="BM8" s="658"/>
      <c r="BN8" s="659"/>
      <c r="BO8" s="695">
        <v>1.2</v>
      </c>
      <c r="BP8" s="695"/>
      <c r="BQ8" s="695"/>
      <c r="BR8" s="695"/>
      <c r="BS8" s="696" t="s">
        <v>231</v>
      </c>
      <c r="BT8" s="696"/>
      <c r="BU8" s="696"/>
      <c r="BV8" s="696"/>
      <c r="BW8" s="696"/>
      <c r="BX8" s="696"/>
      <c r="BY8" s="696"/>
      <c r="BZ8" s="696"/>
      <c r="CA8" s="696"/>
      <c r="CB8" s="731"/>
      <c r="CD8" s="654" t="s">
        <v>244</v>
      </c>
      <c r="CE8" s="655"/>
      <c r="CF8" s="655"/>
      <c r="CG8" s="655"/>
      <c r="CH8" s="655"/>
      <c r="CI8" s="655"/>
      <c r="CJ8" s="655"/>
      <c r="CK8" s="655"/>
      <c r="CL8" s="655"/>
      <c r="CM8" s="655"/>
      <c r="CN8" s="655"/>
      <c r="CO8" s="655"/>
      <c r="CP8" s="655"/>
      <c r="CQ8" s="656"/>
      <c r="CR8" s="657">
        <v>3451095</v>
      </c>
      <c r="CS8" s="658"/>
      <c r="CT8" s="658"/>
      <c r="CU8" s="658"/>
      <c r="CV8" s="658"/>
      <c r="CW8" s="658"/>
      <c r="CX8" s="658"/>
      <c r="CY8" s="659"/>
      <c r="CZ8" s="695">
        <v>32.299999999999997</v>
      </c>
      <c r="DA8" s="695"/>
      <c r="DB8" s="695"/>
      <c r="DC8" s="695"/>
      <c r="DD8" s="663">
        <v>100923</v>
      </c>
      <c r="DE8" s="658"/>
      <c r="DF8" s="658"/>
      <c r="DG8" s="658"/>
      <c r="DH8" s="658"/>
      <c r="DI8" s="658"/>
      <c r="DJ8" s="658"/>
      <c r="DK8" s="658"/>
      <c r="DL8" s="658"/>
      <c r="DM8" s="658"/>
      <c r="DN8" s="658"/>
      <c r="DO8" s="658"/>
      <c r="DP8" s="659"/>
      <c r="DQ8" s="663">
        <v>2048283</v>
      </c>
      <c r="DR8" s="658"/>
      <c r="DS8" s="658"/>
      <c r="DT8" s="658"/>
      <c r="DU8" s="658"/>
      <c r="DV8" s="658"/>
      <c r="DW8" s="658"/>
      <c r="DX8" s="658"/>
      <c r="DY8" s="658"/>
      <c r="DZ8" s="658"/>
      <c r="EA8" s="658"/>
      <c r="EB8" s="658"/>
      <c r="EC8" s="694"/>
    </row>
    <row r="9" spans="2:143" ht="11.25" customHeight="1" x14ac:dyDescent="0.15">
      <c r="B9" s="654" t="s">
        <v>245</v>
      </c>
      <c r="C9" s="655"/>
      <c r="D9" s="655"/>
      <c r="E9" s="655"/>
      <c r="F9" s="655"/>
      <c r="G9" s="655"/>
      <c r="H9" s="655"/>
      <c r="I9" s="655"/>
      <c r="J9" s="655"/>
      <c r="K9" s="655"/>
      <c r="L9" s="655"/>
      <c r="M9" s="655"/>
      <c r="N9" s="655"/>
      <c r="O9" s="655"/>
      <c r="P9" s="655"/>
      <c r="Q9" s="656"/>
      <c r="R9" s="657">
        <v>17835</v>
      </c>
      <c r="S9" s="658"/>
      <c r="T9" s="658"/>
      <c r="U9" s="658"/>
      <c r="V9" s="658"/>
      <c r="W9" s="658"/>
      <c r="X9" s="658"/>
      <c r="Y9" s="659"/>
      <c r="Z9" s="695">
        <v>0.2</v>
      </c>
      <c r="AA9" s="695"/>
      <c r="AB9" s="695"/>
      <c r="AC9" s="695"/>
      <c r="AD9" s="696">
        <v>17835</v>
      </c>
      <c r="AE9" s="696"/>
      <c r="AF9" s="696"/>
      <c r="AG9" s="696"/>
      <c r="AH9" s="696"/>
      <c r="AI9" s="696"/>
      <c r="AJ9" s="696"/>
      <c r="AK9" s="696"/>
      <c r="AL9" s="660">
        <v>0.3</v>
      </c>
      <c r="AM9" s="661"/>
      <c r="AN9" s="661"/>
      <c r="AO9" s="697"/>
      <c r="AP9" s="654" t="s">
        <v>246</v>
      </c>
      <c r="AQ9" s="655"/>
      <c r="AR9" s="655"/>
      <c r="AS9" s="655"/>
      <c r="AT9" s="655"/>
      <c r="AU9" s="655"/>
      <c r="AV9" s="655"/>
      <c r="AW9" s="655"/>
      <c r="AX9" s="655"/>
      <c r="AY9" s="655"/>
      <c r="AZ9" s="655"/>
      <c r="BA9" s="655"/>
      <c r="BB9" s="655"/>
      <c r="BC9" s="655"/>
      <c r="BD9" s="655"/>
      <c r="BE9" s="655"/>
      <c r="BF9" s="656"/>
      <c r="BG9" s="657">
        <v>1344923</v>
      </c>
      <c r="BH9" s="658"/>
      <c r="BI9" s="658"/>
      <c r="BJ9" s="658"/>
      <c r="BK9" s="658"/>
      <c r="BL9" s="658"/>
      <c r="BM9" s="658"/>
      <c r="BN9" s="659"/>
      <c r="BO9" s="695">
        <v>34</v>
      </c>
      <c r="BP9" s="695"/>
      <c r="BQ9" s="695"/>
      <c r="BR9" s="695"/>
      <c r="BS9" s="696" t="s">
        <v>247</v>
      </c>
      <c r="BT9" s="696"/>
      <c r="BU9" s="696"/>
      <c r="BV9" s="696"/>
      <c r="BW9" s="696"/>
      <c r="BX9" s="696"/>
      <c r="BY9" s="696"/>
      <c r="BZ9" s="696"/>
      <c r="CA9" s="696"/>
      <c r="CB9" s="731"/>
      <c r="CD9" s="654" t="s">
        <v>248</v>
      </c>
      <c r="CE9" s="655"/>
      <c r="CF9" s="655"/>
      <c r="CG9" s="655"/>
      <c r="CH9" s="655"/>
      <c r="CI9" s="655"/>
      <c r="CJ9" s="655"/>
      <c r="CK9" s="655"/>
      <c r="CL9" s="655"/>
      <c r="CM9" s="655"/>
      <c r="CN9" s="655"/>
      <c r="CO9" s="655"/>
      <c r="CP9" s="655"/>
      <c r="CQ9" s="656"/>
      <c r="CR9" s="657">
        <v>1285368</v>
      </c>
      <c r="CS9" s="658"/>
      <c r="CT9" s="658"/>
      <c r="CU9" s="658"/>
      <c r="CV9" s="658"/>
      <c r="CW9" s="658"/>
      <c r="CX9" s="658"/>
      <c r="CY9" s="659"/>
      <c r="CZ9" s="695">
        <v>12</v>
      </c>
      <c r="DA9" s="695"/>
      <c r="DB9" s="695"/>
      <c r="DC9" s="695"/>
      <c r="DD9" s="663">
        <v>295681</v>
      </c>
      <c r="DE9" s="658"/>
      <c r="DF9" s="658"/>
      <c r="DG9" s="658"/>
      <c r="DH9" s="658"/>
      <c r="DI9" s="658"/>
      <c r="DJ9" s="658"/>
      <c r="DK9" s="658"/>
      <c r="DL9" s="658"/>
      <c r="DM9" s="658"/>
      <c r="DN9" s="658"/>
      <c r="DO9" s="658"/>
      <c r="DP9" s="659"/>
      <c r="DQ9" s="663">
        <v>783893</v>
      </c>
      <c r="DR9" s="658"/>
      <c r="DS9" s="658"/>
      <c r="DT9" s="658"/>
      <c r="DU9" s="658"/>
      <c r="DV9" s="658"/>
      <c r="DW9" s="658"/>
      <c r="DX9" s="658"/>
      <c r="DY9" s="658"/>
      <c r="DZ9" s="658"/>
      <c r="EA9" s="658"/>
      <c r="EB9" s="658"/>
      <c r="EC9" s="694"/>
    </row>
    <row r="10" spans="2:143" ht="11.25" customHeight="1" x14ac:dyDescent="0.15">
      <c r="B10" s="654" t="s">
        <v>249</v>
      </c>
      <c r="C10" s="655"/>
      <c r="D10" s="655"/>
      <c r="E10" s="655"/>
      <c r="F10" s="655"/>
      <c r="G10" s="655"/>
      <c r="H10" s="655"/>
      <c r="I10" s="655"/>
      <c r="J10" s="655"/>
      <c r="K10" s="655"/>
      <c r="L10" s="655"/>
      <c r="M10" s="655"/>
      <c r="N10" s="655"/>
      <c r="O10" s="655"/>
      <c r="P10" s="655"/>
      <c r="Q10" s="656"/>
      <c r="R10" s="657" t="s">
        <v>231</v>
      </c>
      <c r="S10" s="658"/>
      <c r="T10" s="658"/>
      <c r="U10" s="658"/>
      <c r="V10" s="658"/>
      <c r="W10" s="658"/>
      <c r="X10" s="658"/>
      <c r="Y10" s="659"/>
      <c r="Z10" s="695" t="s">
        <v>231</v>
      </c>
      <c r="AA10" s="695"/>
      <c r="AB10" s="695"/>
      <c r="AC10" s="695"/>
      <c r="AD10" s="696" t="s">
        <v>237</v>
      </c>
      <c r="AE10" s="696"/>
      <c r="AF10" s="696"/>
      <c r="AG10" s="696"/>
      <c r="AH10" s="696"/>
      <c r="AI10" s="696"/>
      <c r="AJ10" s="696"/>
      <c r="AK10" s="696"/>
      <c r="AL10" s="660" t="s">
        <v>247</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87769</v>
      </c>
      <c r="BH10" s="658"/>
      <c r="BI10" s="658"/>
      <c r="BJ10" s="658"/>
      <c r="BK10" s="658"/>
      <c r="BL10" s="658"/>
      <c r="BM10" s="658"/>
      <c r="BN10" s="659"/>
      <c r="BO10" s="695">
        <v>2.2000000000000002</v>
      </c>
      <c r="BP10" s="695"/>
      <c r="BQ10" s="695"/>
      <c r="BR10" s="695"/>
      <c r="BS10" s="696" t="s">
        <v>231</v>
      </c>
      <c r="BT10" s="696"/>
      <c r="BU10" s="696"/>
      <c r="BV10" s="696"/>
      <c r="BW10" s="696"/>
      <c r="BX10" s="696"/>
      <c r="BY10" s="696"/>
      <c r="BZ10" s="696"/>
      <c r="CA10" s="696"/>
      <c r="CB10" s="731"/>
      <c r="CD10" s="654" t="s">
        <v>251</v>
      </c>
      <c r="CE10" s="655"/>
      <c r="CF10" s="655"/>
      <c r="CG10" s="655"/>
      <c r="CH10" s="655"/>
      <c r="CI10" s="655"/>
      <c r="CJ10" s="655"/>
      <c r="CK10" s="655"/>
      <c r="CL10" s="655"/>
      <c r="CM10" s="655"/>
      <c r="CN10" s="655"/>
      <c r="CO10" s="655"/>
      <c r="CP10" s="655"/>
      <c r="CQ10" s="656"/>
      <c r="CR10" s="657">
        <v>76610</v>
      </c>
      <c r="CS10" s="658"/>
      <c r="CT10" s="658"/>
      <c r="CU10" s="658"/>
      <c r="CV10" s="658"/>
      <c r="CW10" s="658"/>
      <c r="CX10" s="658"/>
      <c r="CY10" s="659"/>
      <c r="CZ10" s="695">
        <v>0.7</v>
      </c>
      <c r="DA10" s="695"/>
      <c r="DB10" s="695"/>
      <c r="DC10" s="695"/>
      <c r="DD10" s="663">
        <v>68750</v>
      </c>
      <c r="DE10" s="658"/>
      <c r="DF10" s="658"/>
      <c r="DG10" s="658"/>
      <c r="DH10" s="658"/>
      <c r="DI10" s="658"/>
      <c r="DJ10" s="658"/>
      <c r="DK10" s="658"/>
      <c r="DL10" s="658"/>
      <c r="DM10" s="658"/>
      <c r="DN10" s="658"/>
      <c r="DO10" s="658"/>
      <c r="DP10" s="659"/>
      <c r="DQ10" s="663">
        <v>14442</v>
      </c>
      <c r="DR10" s="658"/>
      <c r="DS10" s="658"/>
      <c r="DT10" s="658"/>
      <c r="DU10" s="658"/>
      <c r="DV10" s="658"/>
      <c r="DW10" s="658"/>
      <c r="DX10" s="658"/>
      <c r="DY10" s="658"/>
      <c r="DZ10" s="658"/>
      <c r="EA10" s="658"/>
      <c r="EB10" s="658"/>
      <c r="EC10" s="694"/>
    </row>
    <row r="11" spans="2:143" ht="11.25" customHeight="1" x14ac:dyDescent="0.15">
      <c r="B11" s="654" t="s">
        <v>252</v>
      </c>
      <c r="C11" s="655"/>
      <c r="D11" s="655"/>
      <c r="E11" s="655"/>
      <c r="F11" s="655"/>
      <c r="G11" s="655"/>
      <c r="H11" s="655"/>
      <c r="I11" s="655"/>
      <c r="J11" s="655"/>
      <c r="K11" s="655"/>
      <c r="L11" s="655"/>
      <c r="M11" s="655"/>
      <c r="N11" s="655"/>
      <c r="O11" s="655"/>
      <c r="P11" s="655"/>
      <c r="Q11" s="656"/>
      <c r="R11" s="657">
        <v>644902</v>
      </c>
      <c r="S11" s="658"/>
      <c r="T11" s="658"/>
      <c r="U11" s="658"/>
      <c r="V11" s="658"/>
      <c r="W11" s="658"/>
      <c r="X11" s="658"/>
      <c r="Y11" s="659"/>
      <c r="Z11" s="660">
        <v>5.6</v>
      </c>
      <c r="AA11" s="661"/>
      <c r="AB11" s="661"/>
      <c r="AC11" s="662"/>
      <c r="AD11" s="663">
        <v>644902</v>
      </c>
      <c r="AE11" s="658"/>
      <c r="AF11" s="658"/>
      <c r="AG11" s="658"/>
      <c r="AH11" s="658"/>
      <c r="AI11" s="658"/>
      <c r="AJ11" s="658"/>
      <c r="AK11" s="659"/>
      <c r="AL11" s="660">
        <v>9.8000000000000007</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313302</v>
      </c>
      <c r="BH11" s="658"/>
      <c r="BI11" s="658"/>
      <c r="BJ11" s="658"/>
      <c r="BK11" s="658"/>
      <c r="BL11" s="658"/>
      <c r="BM11" s="658"/>
      <c r="BN11" s="659"/>
      <c r="BO11" s="695">
        <v>7.9</v>
      </c>
      <c r="BP11" s="695"/>
      <c r="BQ11" s="695"/>
      <c r="BR11" s="695"/>
      <c r="BS11" s="696" t="s">
        <v>237</v>
      </c>
      <c r="BT11" s="696"/>
      <c r="BU11" s="696"/>
      <c r="BV11" s="696"/>
      <c r="BW11" s="696"/>
      <c r="BX11" s="696"/>
      <c r="BY11" s="696"/>
      <c r="BZ11" s="696"/>
      <c r="CA11" s="696"/>
      <c r="CB11" s="731"/>
      <c r="CD11" s="654" t="s">
        <v>254</v>
      </c>
      <c r="CE11" s="655"/>
      <c r="CF11" s="655"/>
      <c r="CG11" s="655"/>
      <c r="CH11" s="655"/>
      <c r="CI11" s="655"/>
      <c r="CJ11" s="655"/>
      <c r="CK11" s="655"/>
      <c r="CL11" s="655"/>
      <c r="CM11" s="655"/>
      <c r="CN11" s="655"/>
      <c r="CO11" s="655"/>
      <c r="CP11" s="655"/>
      <c r="CQ11" s="656"/>
      <c r="CR11" s="657">
        <v>237357</v>
      </c>
      <c r="CS11" s="658"/>
      <c r="CT11" s="658"/>
      <c r="CU11" s="658"/>
      <c r="CV11" s="658"/>
      <c r="CW11" s="658"/>
      <c r="CX11" s="658"/>
      <c r="CY11" s="659"/>
      <c r="CZ11" s="695">
        <v>2.2000000000000002</v>
      </c>
      <c r="DA11" s="695"/>
      <c r="DB11" s="695"/>
      <c r="DC11" s="695"/>
      <c r="DD11" s="663">
        <v>82843</v>
      </c>
      <c r="DE11" s="658"/>
      <c r="DF11" s="658"/>
      <c r="DG11" s="658"/>
      <c r="DH11" s="658"/>
      <c r="DI11" s="658"/>
      <c r="DJ11" s="658"/>
      <c r="DK11" s="658"/>
      <c r="DL11" s="658"/>
      <c r="DM11" s="658"/>
      <c r="DN11" s="658"/>
      <c r="DO11" s="658"/>
      <c r="DP11" s="659"/>
      <c r="DQ11" s="663">
        <v>99582</v>
      </c>
      <c r="DR11" s="658"/>
      <c r="DS11" s="658"/>
      <c r="DT11" s="658"/>
      <c r="DU11" s="658"/>
      <c r="DV11" s="658"/>
      <c r="DW11" s="658"/>
      <c r="DX11" s="658"/>
      <c r="DY11" s="658"/>
      <c r="DZ11" s="658"/>
      <c r="EA11" s="658"/>
      <c r="EB11" s="658"/>
      <c r="EC11" s="694"/>
    </row>
    <row r="12" spans="2:143" ht="11.25" customHeight="1" x14ac:dyDescent="0.15">
      <c r="B12" s="654" t="s">
        <v>255</v>
      </c>
      <c r="C12" s="655"/>
      <c r="D12" s="655"/>
      <c r="E12" s="655"/>
      <c r="F12" s="655"/>
      <c r="G12" s="655"/>
      <c r="H12" s="655"/>
      <c r="I12" s="655"/>
      <c r="J12" s="655"/>
      <c r="K12" s="655"/>
      <c r="L12" s="655"/>
      <c r="M12" s="655"/>
      <c r="N12" s="655"/>
      <c r="O12" s="655"/>
      <c r="P12" s="655"/>
      <c r="Q12" s="656"/>
      <c r="R12" s="657">
        <v>43570</v>
      </c>
      <c r="S12" s="658"/>
      <c r="T12" s="658"/>
      <c r="U12" s="658"/>
      <c r="V12" s="658"/>
      <c r="W12" s="658"/>
      <c r="X12" s="658"/>
      <c r="Y12" s="659"/>
      <c r="Z12" s="695">
        <v>0.4</v>
      </c>
      <c r="AA12" s="695"/>
      <c r="AB12" s="695"/>
      <c r="AC12" s="695"/>
      <c r="AD12" s="696">
        <v>43570</v>
      </c>
      <c r="AE12" s="696"/>
      <c r="AF12" s="696"/>
      <c r="AG12" s="696"/>
      <c r="AH12" s="696"/>
      <c r="AI12" s="696"/>
      <c r="AJ12" s="696"/>
      <c r="AK12" s="696"/>
      <c r="AL12" s="660">
        <v>0.7</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1908537</v>
      </c>
      <c r="BH12" s="658"/>
      <c r="BI12" s="658"/>
      <c r="BJ12" s="658"/>
      <c r="BK12" s="658"/>
      <c r="BL12" s="658"/>
      <c r="BM12" s="658"/>
      <c r="BN12" s="659"/>
      <c r="BO12" s="695">
        <v>48.2</v>
      </c>
      <c r="BP12" s="695"/>
      <c r="BQ12" s="695"/>
      <c r="BR12" s="695"/>
      <c r="BS12" s="696" t="s">
        <v>247</v>
      </c>
      <c r="BT12" s="696"/>
      <c r="BU12" s="696"/>
      <c r="BV12" s="696"/>
      <c r="BW12" s="696"/>
      <c r="BX12" s="696"/>
      <c r="BY12" s="696"/>
      <c r="BZ12" s="696"/>
      <c r="CA12" s="696"/>
      <c r="CB12" s="731"/>
      <c r="CD12" s="654" t="s">
        <v>257</v>
      </c>
      <c r="CE12" s="655"/>
      <c r="CF12" s="655"/>
      <c r="CG12" s="655"/>
      <c r="CH12" s="655"/>
      <c r="CI12" s="655"/>
      <c r="CJ12" s="655"/>
      <c r="CK12" s="655"/>
      <c r="CL12" s="655"/>
      <c r="CM12" s="655"/>
      <c r="CN12" s="655"/>
      <c r="CO12" s="655"/>
      <c r="CP12" s="655"/>
      <c r="CQ12" s="656"/>
      <c r="CR12" s="657">
        <v>59924</v>
      </c>
      <c r="CS12" s="658"/>
      <c r="CT12" s="658"/>
      <c r="CU12" s="658"/>
      <c r="CV12" s="658"/>
      <c r="CW12" s="658"/>
      <c r="CX12" s="658"/>
      <c r="CY12" s="659"/>
      <c r="CZ12" s="695">
        <v>0.6</v>
      </c>
      <c r="DA12" s="695"/>
      <c r="DB12" s="695"/>
      <c r="DC12" s="695"/>
      <c r="DD12" s="663" t="s">
        <v>231</v>
      </c>
      <c r="DE12" s="658"/>
      <c r="DF12" s="658"/>
      <c r="DG12" s="658"/>
      <c r="DH12" s="658"/>
      <c r="DI12" s="658"/>
      <c r="DJ12" s="658"/>
      <c r="DK12" s="658"/>
      <c r="DL12" s="658"/>
      <c r="DM12" s="658"/>
      <c r="DN12" s="658"/>
      <c r="DO12" s="658"/>
      <c r="DP12" s="659"/>
      <c r="DQ12" s="663">
        <v>14309</v>
      </c>
      <c r="DR12" s="658"/>
      <c r="DS12" s="658"/>
      <c r="DT12" s="658"/>
      <c r="DU12" s="658"/>
      <c r="DV12" s="658"/>
      <c r="DW12" s="658"/>
      <c r="DX12" s="658"/>
      <c r="DY12" s="658"/>
      <c r="DZ12" s="658"/>
      <c r="EA12" s="658"/>
      <c r="EB12" s="658"/>
      <c r="EC12" s="694"/>
    </row>
    <row r="13" spans="2:143" ht="11.25" customHeight="1" x14ac:dyDescent="0.15">
      <c r="B13" s="654" t="s">
        <v>258</v>
      </c>
      <c r="C13" s="655"/>
      <c r="D13" s="655"/>
      <c r="E13" s="655"/>
      <c r="F13" s="655"/>
      <c r="G13" s="655"/>
      <c r="H13" s="655"/>
      <c r="I13" s="655"/>
      <c r="J13" s="655"/>
      <c r="K13" s="655"/>
      <c r="L13" s="655"/>
      <c r="M13" s="655"/>
      <c r="N13" s="655"/>
      <c r="O13" s="655"/>
      <c r="P13" s="655"/>
      <c r="Q13" s="656"/>
      <c r="R13" s="657" t="s">
        <v>237</v>
      </c>
      <c r="S13" s="658"/>
      <c r="T13" s="658"/>
      <c r="U13" s="658"/>
      <c r="V13" s="658"/>
      <c r="W13" s="658"/>
      <c r="X13" s="658"/>
      <c r="Y13" s="659"/>
      <c r="Z13" s="695" t="s">
        <v>247</v>
      </c>
      <c r="AA13" s="695"/>
      <c r="AB13" s="695"/>
      <c r="AC13" s="695"/>
      <c r="AD13" s="696" t="s">
        <v>231</v>
      </c>
      <c r="AE13" s="696"/>
      <c r="AF13" s="696"/>
      <c r="AG13" s="696"/>
      <c r="AH13" s="696"/>
      <c r="AI13" s="696"/>
      <c r="AJ13" s="696"/>
      <c r="AK13" s="696"/>
      <c r="AL13" s="660" t="s">
        <v>231</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1907131</v>
      </c>
      <c r="BH13" s="658"/>
      <c r="BI13" s="658"/>
      <c r="BJ13" s="658"/>
      <c r="BK13" s="658"/>
      <c r="BL13" s="658"/>
      <c r="BM13" s="658"/>
      <c r="BN13" s="659"/>
      <c r="BO13" s="695">
        <v>48.2</v>
      </c>
      <c r="BP13" s="695"/>
      <c r="BQ13" s="695"/>
      <c r="BR13" s="695"/>
      <c r="BS13" s="696" t="s">
        <v>231</v>
      </c>
      <c r="BT13" s="696"/>
      <c r="BU13" s="696"/>
      <c r="BV13" s="696"/>
      <c r="BW13" s="696"/>
      <c r="BX13" s="696"/>
      <c r="BY13" s="696"/>
      <c r="BZ13" s="696"/>
      <c r="CA13" s="696"/>
      <c r="CB13" s="731"/>
      <c r="CD13" s="654" t="s">
        <v>260</v>
      </c>
      <c r="CE13" s="655"/>
      <c r="CF13" s="655"/>
      <c r="CG13" s="655"/>
      <c r="CH13" s="655"/>
      <c r="CI13" s="655"/>
      <c r="CJ13" s="655"/>
      <c r="CK13" s="655"/>
      <c r="CL13" s="655"/>
      <c r="CM13" s="655"/>
      <c r="CN13" s="655"/>
      <c r="CO13" s="655"/>
      <c r="CP13" s="655"/>
      <c r="CQ13" s="656"/>
      <c r="CR13" s="657">
        <v>718697</v>
      </c>
      <c r="CS13" s="658"/>
      <c r="CT13" s="658"/>
      <c r="CU13" s="658"/>
      <c r="CV13" s="658"/>
      <c r="CW13" s="658"/>
      <c r="CX13" s="658"/>
      <c r="CY13" s="659"/>
      <c r="CZ13" s="695">
        <v>6.7</v>
      </c>
      <c r="DA13" s="695"/>
      <c r="DB13" s="695"/>
      <c r="DC13" s="695"/>
      <c r="DD13" s="663">
        <v>202670</v>
      </c>
      <c r="DE13" s="658"/>
      <c r="DF13" s="658"/>
      <c r="DG13" s="658"/>
      <c r="DH13" s="658"/>
      <c r="DI13" s="658"/>
      <c r="DJ13" s="658"/>
      <c r="DK13" s="658"/>
      <c r="DL13" s="658"/>
      <c r="DM13" s="658"/>
      <c r="DN13" s="658"/>
      <c r="DO13" s="658"/>
      <c r="DP13" s="659"/>
      <c r="DQ13" s="663">
        <v>580173</v>
      </c>
      <c r="DR13" s="658"/>
      <c r="DS13" s="658"/>
      <c r="DT13" s="658"/>
      <c r="DU13" s="658"/>
      <c r="DV13" s="658"/>
      <c r="DW13" s="658"/>
      <c r="DX13" s="658"/>
      <c r="DY13" s="658"/>
      <c r="DZ13" s="658"/>
      <c r="EA13" s="658"/>
      <c r="EB13" s="658"/>
      <c r="EC13" s="694"/>
    </row>
    <row r="14" spans="2:143" ht="11.25" customHeight="1" x14ac:dyDescent="0.15">
      <c r="B14" s="654" t="s">
        <v>261</v>
      </c>
      <c r="C14" s="655"/>
      <c r="D14" s="655"/>
      <c r="E14" s="655"/>
      <c r="F14" s="655"/>
      <c r="G14" s="655"/>
      <c r="H14" s="655"/>
      <c r="I14" s="655"/>
      <c r="J14" s="655"/>
      <c r="K14" s="655"/>
      <c r="L14" s="655"/>
      <c r="M14" s="655"/>
      <c r="N14" s="655"/>
      <c r="O14" s="655"/>
      <c r="P14" s="655"/>
      <c r="Q14" s="656"/>
      <c r="R14" s="657">
        <v>169</v>
      </c>
      <c r="S14" s="658"/>
      <c r="T14" s="658"/>
      <c r="U14" s="658"/>
      <c r="V14" s="658"/>
      <c r="W14" s="658"/>
      <c r="X14" s="658"/>
      <c r="Y14" s="659"/>
      <c r="Z14" s="695">
        <v>0</v>
      </c>
      <c r="AA14" s="695"/>
      <c r="AB14" s="695"/>
      <c r="AC14" s="695"/>
      <c r="AD14" s="696">
        <v>169</v>
      </c>
      <c r="AE14" s="696"/>
      <c r="AF14" s="696"/>
      <c r="AG14" s="696"/>
      <c r="AH14" s="696"/>
      <c r="AI14" s="696"/>
      <c r="AJ14" s="696"/>
      <c r="AK14" s="696"/>
      <c r="AL14" s="660">
        <v>0</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84011</v>
      </c>
      <c r="BH14" s="658"/>
      <c r="BI14" s="658"/>
      <c r="BJ14" s="658"/>
      <c r="BK14" s="658"/>
      <c r="BL14" s="658"/>
      <c r="BM14" s="658"/>
      <c r="BN14" s="659"/>
      <c r="BO14" s="695">
        <v>2.1</v>
      </c>
      <c r="BP14" s="695"/>
      <c r="BQ14" s="695"/>
      <c r="BR14" s="695"/>
      <c r="BS14" s="696" t="s">
        <v>237</v>
      </c>
      <c r="BT14" s="696"/>
      <c r="BU14" s="696"/>
      <c r="BV14" s="696"/>
      <c r="BW14" s="696"/>
      <c r="BX14" s="696"/>
      <c r="BY14" s="696"/>
      <c r="BZ14" s="696"/>
      <c r="CA14" s="696"/>
      <c r="CB14" s="731"/>
      <c r="CD14" s="654" t="s">
        <v>263</v>
      </c>
      <c r="CE14" s="655"/>
      <c r="CF14" s="655"/>
      <c r="CG14" s="655"/>
      <c r="CH14" s="655"/>
      <c r="CI14" s="655"/>
      <c r="CJ14" s="655"/>
      <c r="CK14" s="655"/>
      <c r="CL14" s="655"/>
      <c r="CM14" s="655"/>
      <c r="CN14" s="655"/>
      <c r="CO14" s="655"/>
      <c r="CP14" s="655"/>
      <c r="CQ14" s="656"/>
      <c r="CR14" s="657">
        <v>710101</v>
      </c>
      <c r="CS14" s="658"/>
      <c r="CT14" s="658"/>
      <c r="CU14" s="658"/>
      <c r="CV14" s="658"/>
      <c r="CW14" s="658"/>
      <c r="CX14" s="658"/>
      <c r="CY14" s="659"/>
      <c r="CZ14" s="695">
        <v>6.7</v>
      </c>
      <c r="DA14" s="695"/>
      <c r="DB14" s="695"/>
      <c r="DC14" s="695"/>
      <c r="DD14" s="663">
        <v>329067</v>
      </c>
      <c r="DE14" s="658"/>
      <c r="DF14" s="658"/>
      <c r="DG14" s="658"/>
      <c r="DH14" s="658"/>
      <c r="DI14" s="658"/>
      <c r="DJ14" s="658"/>
      <c r="DK14" s="658"/>
      <c r="DL14" s="658"/>
      <c r="DM14" s="658"/>
      <c r="DN14" s="658"/>
      <c r="DO14" s="658"/>
      <c r="DP14" s="659"/>
      <c r="DQ14" s="663">
        <v>377322</v>
      </c>
      <c r="DR14" s="658"/>
      <c r="DS14" s="658"/>
      <c r="DT14" s="658"/>
      <c r="DU14" s="658"/>
      <c r="DV14" s="658"/>
      <c r="DW14" s="658"/>
      <c r="DX14" s="658"/>
      <c r="DY14" s="658"/>
      <c r="DZ14" s="658"/>
      <c r="EA14" s="658"/>
      <c r="EB14" s="658"/>
      <c r="EC14" s="694"/>
    </row>
    <row r="15" spans="2:143" ht="11.25" customHeight="1" x14ac:dyDescent="0.15">
      <c r="B15" s="654" t="s">
        <v>264</v>
      </c>
      <c r="C15" s="655"/>
      <c r="D15" s="655"/>
      <c r="E15" s="655"/>
      <c r="F15" s="655"/>
      <c r="G15" s="655"/>
      <c r="H15" s="655"/>
      <c r="I15" s="655"/>
      <c r="J15" s="655"/>
      <c r="K15" s="655"/>
      <c r="L15" s="655"/>
      <c r="M15" s="655"/>
      <c r="N15" s="655"/>
      <c r="O15" s="655"/>
      <c r="P15" s="655"/>
      <c r="Q15" s="656"/>
      <c r="R15" s="657" t="s">
        <v>231</v>
      </c>
      <c r="S15" s="658"/>
      <c r="T15" s="658"/>
      <c r="U15" s="658"/>
      <c r="V15" s="658"/>
      <c r="W15" s="658"/>
      <c r="X15" s="658"/>
      <c r="Y15" s="659"/>
      <c r="Z15" s="695" t="s">
        <v>231</v>
      </c>
      <c r="AA15" s="695"/>
      <c r="AB15" s="695"/>
      <c r="AC15" s="695"/>
      <c r="AD15" s="696" t="s">
        <v>231</v>
      </c>
      <c r="AE15" s="696"/>
      <c r="AF15" s="696"/>
      <c r="AG15" s="696"/>
      <c r="AH15" s="696"/>
      <c r="AI15" s="696"/>
      <c r="AJ15" s="696"/>
      <c r="AK15" s="696"/>
      <c r="AL15" s="660" t="s">
        <v>231</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171191</v>
      </c>
      <c r="BH15" s="658"/>
      <c r="BI15" s="658"/>
      <c r="BJ15" s="658"/>
      <c r="BK15" s="658"/>
      <c r="BL15" s="658"/>
      <c r="BM15" s="658"/>
      <c r="BN15" s="659"/>
      <c r="BO15" s="695">
        <v>4.3</v>
      </c>
      <c r="BP15" s="695"/>
      <c r="BQ15" s="695"/>
      <c r="BR15" s="695"/>
      <c r="BS15" s="696" t="s">
        <v>231</v>
      </c>
      <c r="BT15" s="696"/>
      <c r="BU15" s="696"/>
      <c r="BV15" s="696"/>
      <c r="BW15" s="696"/>
      <c r="BX15" s="696"/>
      <c r="BY15" s="696"/>
      <c r="BZ15" s="696"/>
      <c r="CA15" s="696"/>
      <c r="CB15" s="731"/>
      <c r="CD15" s="654" t="s">
        <v>266</v>
      </c>
      <c r="CE15" s="655"/>
      <c r="CF15" s="655"/>
      <c r="CG15" s="655"/>
      <c r="CH15" s="655"/>
      <c r="CI15" s="655"/>
      <c r="CJ15" s="655"/>
      <c r="CK15" s="655"/>
      <c r="CL15" s="655"/>
      <c r="CM15" s="655"/>
      <c r="CN15" s="655"/>
      <c r="CO15" s="655"/>
      <c r="CP15" s="655"/>
      <c r="CQ15" s="656"/>
      <c r="CR15" s="657">
        <v>1522598</v>
      </c>
      <c r="CS15" s="658"/>
      <c r="CT15" s="658"/>
      <c r="CU15" s="658"/>
      <c r="CV15" s="658"/>
      <c r="CW15" s="658"/>
      <c r="CX15" s="658"/>
      <c r="CY15" s="659"/>
      <c r="CZ15" s="695">
        <v>14.3</v>
      </c>
      <c r="DA15" s="695"/>
      <c r="DB15" s="695"/>
      <c r="DC15" s="695"/>
      <c r="DD15" s="663">
        <v>205622</v>
      </c>
      <c r="DE15" s="658"/>
      <c r="DF15" s="658"/>
      <c r="DG15" s="658"/>
      <c r="DH15" s="658"/>
      <c r="DI15" s="658"/>
      <c r="DJ15" s="658"/>
      <c r="DK15" s="658"/>
      <c r="DL15" s="658"/>
      <c r="DM15" s="658"/>
      <c r="DN15" s="658"/>
      <c r="DO15" s="658"/>
      <c r="DP15" s="659"/>
      <c r="DQ15" s="663">
        <v>1192770</v>
      </c>
      <c r="DR15" s="658"/>
      <c r="DS15" s="658"/>
      <c r="DT15" s="658"/>
      <c r="DU15" s="658"/>
      <c r="DV15" s="658"/>
      <c r="DW15" s="658"/>
      <c r="DX15" s="658"/>
      <c r="DY15" s="658"/>
      <c r="DZ15" s="658"/>
      <c r="EA15" s="658"/>
      <c r="EB15" s="658"/>
      <c r="EC15" s="694"/>
    </row>
    <row r="16" spans="2:143" ht="11.25" customHeight="1" x14ac:dyDescent="0.15">
      <c r="B16" s="654" t="s">
        <v>267</v>
      </c>
      <c r="C16" s="655"/>
      <c r="D16" s="655"/>
      <c r="E16" s="655"/>
      <c r="F16" s="655"/>
      <c r="G16" s="655"/>
      <c r="H16" s="655"/>
      <c r="I16" s="655"/>
      <c r="J16" s="655"/>
      <c r="K16" s="655"/>
      <c r="L16" s="655"/>
      <c r="M16" s="655"/>
      <c r="N16" s="655"/>
      <c r="O16" s="655"/>
      <c r="P16" s="655"/>
      <c r="Q16" s="656"/>
      <c r="R16" s="657">
        <v>12698</v>
      </c>
      <c r="S16" s="658"/>
      <c r="T16" s="658"/>
      <c r="U16" s="658"/>
      <c r="V16" s="658"/>
      <c r="W16" s="658"/>
      <c r="X16" s="658"/>
      <c r="Y16" s="659"/>
      <c r="Z16" s="695">
        <v>0.1</v>
      </c>
      <c r="AA16" s="695"/>
      <c r="AB16" s="695"/>
      <c r="AC16" s="695"/>
      <c r="AD16" s="696">
        <v>12698</v>
      </c>
      <c r="AE16" s="696"/>
      <c r="AF16" s="696"/>
      <c r="AG16" s="696"/>
      <c r="AH16" s="696"/>
      <c r="AI16" s="696"/>
      <c r="AJ16" s="696"/>
      <c r="AK16" s="696"/>
      <c r="AL16" s="660">
        <v>0.2</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231</v>
      </c>
      <c r="BH16" s="658"/>
      <c r="BI16" s="658"/>
      <c r="BJ16" s="658"/>
      <c r="BK16" s="658"/>
      <c r="BL16" s="658"/>
      <c r="BM16" s="658"/>
      <c r="BN16" s="659"/>
      <c r="BO16" s="695" t="s">
        <v>247</v>
      </c>
      <c r="BP16" s="695"/>
      <c r="BQ16" s="695"/>
      <c r="BR16" s="695"/>
      <c r="BS16" s="696" t="s">
        <v>247</v>
      </c>
      <c r="BT16" s="696"/>
      <c r="BU16" s="696"/>
      <c r="BV16" s="696"/>
      <c r="BW16" s="696"/>
      <c r="BX16" s="696"/>
      <c r="BY16" s="696"/>
      <c r="BZ16" s="696"/>
      <c r="CA16" s="696"/>
      <c r="CB16" s="731"/>
      <c r="CD16" s="654" t="s">
        <v>269</v>
      </c>
      <c r="CE16" s="655"/>
      <c r="CF16" s="655"/>
      <c r="CG16" s="655"/>
      <c r="CH16" s="655"/>
      <c r="CI16" s="655"/>
      <c r="CJ16" s="655"/>
      <c r="CK16" s="655"/>
      <c r="CL16" s="655"/>
      <c r="CM16" s="655"/>
      <c r="CN16" s="655"/>
      <c r="CO16" s="655"/>
      <c r="CP16" s="655"/>
      <c r="CQ16" s="656"/>
      <c r="CR16" s="657" t="s">
        <v>231</v>
      </c>
      <c r="CS16" s="658"/>
      <c r="CT16" s="658"/>
      <c r="CU16" s="658"/>
      <c r="CV16" s="658"/>
      <c r="CW16" s="658"/>
      <c r="CX16" s="658"/>
      <c r="CY16" s="659"/>
      <c r="CZ16" s="695" t="s">
        <v>231</v>
      </c>
      <c r="DA16" s="695"/>
      <c r="DB16" s="695"/>
      <c r="DC16" s="695"/>
      <c r="DD16" s="663" t="s">
        <v>231</v>
      </c>
      <c r="DE16" s="658"/>
      <c r="DF16" s="658"/>
      <c r="DG16" s="658"/>
      <c r="DH16" s="658"/>
      <c r="DI16" s="658"/>
      <c r="DJ16" s="658"/>
      <c r="DK16" s="658"/>
      <c r="DL16" s="658"/>
      <c r="DM16" s="658"/>
      <c r="DN16" s="658"/>
      <c r="DO16" s="658"/>
      <c r="DP16" s="659"/>
      <c r="DQ16" s="663" t="s">
        <v>231</v>
      </c>
      <c r="DR16" s="658"/>
      <c r="DS16" s="658"/>
      <c r="DT16" s="658"/>
      <c r="DU16" s="658"/>
      <c r="DV16" s="658"/>
      <c r="DW16" s="658"/>
      <c r="DX16" s="658"/>
      <c r="DY16" s="658"/>
      <c r="DZ16" s="658"/>
      <c r="EA16" s="658"/>
      <c r="EB16" s="658"/>
      <c r="EC16" s="694"/>
    </row>
    <row r="17" spans="2:133" ht="11.25" customHeight="1" x14ac:dyDescent="0.15">
      <c r="B17" s="654" t="s">
        <v>270</v>
      </c>
      <c r="C17" s="655"/>
      <c r="D17" s="655"/>
      <c r="E17" s="655"/>
      <c r="F17" s="655"/>
      <c r="G17" s="655"/>
      <c r="H17" s="655"/>
      <c r="I17" s="655"/>
      <c r="J17" s="655"/>
      <c r="K17" s="655"/>
      <c r="L17" s="655"/>
      <c r="M17" s="655"/>
      <c r="N17" s="655"/>
      <c r="O17" s="655"/>
      <c r="P17" s="655"/>
      <c r="Q17" s="656"/>
      <c r="R17" s="657">
        <v>58204</v>
      </c>
      <c r="S17" s="658"/>
      <c r="T17" s="658"/>
      <c r="U17" s="658"/>
      <c r="V17" s="658"/>
      <c r="W17" s="658"/>
      <c r="X17" s="658"/>
      <c r="Y17" s="659"/>
      <c r="Z17" s="695">
        <v>0.5</v>
      </c>
      <c r="AA17" s="695"/>
      <c r="AB17" s="695"/>
      <c r="AC17" s="695"/>
      <c r="AD17" s="696">
        <v>58204</v>
      </c>
      <c r="AE17" s="696"/>
      <c r="AF17" s="696"/>
      <c r="AG17" s="696"/>
      <c r="AH17" s="696"/>
      <c r="AI17" s="696"/>
      <c r="AJ17" s="696"/>
      <c r="AK17" s="696"/>
      <c r="AL17" s="660">
        <v>0.9</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231</v>
      </c>
      <c r="BH17" s="658"/>
      <c r="BI17" s="658"/>
      <c r="BJ17" s="658"/>
      <c r="BK17" s="658"/>
      <c r="BL17" s="658"/>
      <c r="BM17" s="658"/>
      <c r="BN17" s="659"/>
      <c r="BO17" s="695" t="s">
        <v>237</v>
      </c>
      <c r="BP17" s="695"/>
      <c r="BQ17" s="695"/>
      <c r="BR17" s="695"/>
      <c r="BS17" s="696" t="s">
        <v>237</v>
      </c>
      <c r="BT17" s="696"/>
      <c r="BU17" s="696"/>
      <c r="BV17" s="696"/>
      <c r="BW17" s="696"/>
      <c r="BX17" s="696"/>
      <c r="BY17" s="696"/>
      <c r="BZ17" s="696"/>
      <c r="CA17" s="696"/>
      <c r="CB17" s="731"/>
      <c r="CD17" s="654" t="s">
        <v>272</v>
      </c>
      <c r="CE17" s="655"/>
      <c r="CF17" s="655"/>
      <c r="CG17" s="655"/>
      <c r="CH17" s="655"/>
      <c r="CI17" s="655"/>
      <c r="CJ17" s="655"/>
      <c r="CK17" s="655"/>
      <c r="CL17" s="655"/>
      <c r="CM17" s="655"/>
      <c r="CN17" s="655"/>
      <c r="CO17" s="655"/>
      <c r="CP17" s="655"/>
      <c r="CQ17" s="656"/>
      <c r="CR17" s="657">
        <v>566444</v>
      </c>
      <c r="CS17" s="658"/>
      <c r="CT17" s="658"/>
      <c r="CU17" s="658"/>
      <c r="CV17" s="658"/>
      <c r="CW17" s="658"/>
      <c r="CX17" s="658"/>
      <c r="CY17" s="659"/>
      <c r="CZ17" s="695">
        <v>5.3</v>
      </c>
      <c r="DA17" s="695"/>
      <c r="DB17" s="695"/>
      <c r="DC17" s="695"/>
      <c r="DD17" s="663" t="s">
        <v>237</v>
      </c>
      <c r="DE17" s="658"/>
      <c r="DF17" s="658"/>
      <c r="DG17" s="658"/>
      <c r="DH17" s="658"/>
      <c r="DI17" s="658"/>
      <c r="DJ17" s="658"/>
      <c r="DK17" s="658"/>
      <c r="DL17" s="658"/>
      <c r="DM17" s="658"/>
      <c r="DN17" s="658"/>
      <c r="DO17" s="658"/>
      <c r="DP17" s="659"/>
      <c r="DQ17" s="663">
        <v>563624</v>
      </c>
      <c r="DR17" s="658"/>
      <c r="DS17" s="658"/>
      <c r="DT17" s="658"/>
      <c r="DU17" s="658"/>
      <c r="DV17" s="658"/>
      <c r="DW17" s="658"/>
      <c r="DX17" s="658"/>
      <c r="DY17" s="658"/>
      <c r="DZ17" s="658"/>
      <c r="EA17" s="658"/>
      <c r="EB17" s="658"/>
      <c r="EC17" s="694"/>
    </row>
    <row r="18" spans="2:133" ht="11.25" customHeight="1" x14ac:dyDescent="0.15">
      <c r="B18" s="654" t="s">
        <v>273</v>
      </c>
      <c r="C18" s="655"/>
      <c r="D18" s="655"/>
      <c r="E18" s="655"/>
      <c r="F18" s="655"/>
      <c r="G18" s="655"/>
      <c r="H18" s="655"/>
      <c r="I18" s="655"/>
      <c r="J18" s="655"/>
      <c r="K18" s="655"/>
      <c r="L18" s="655"/>
      <c r="M18" s="655"/>
      <c r="N18" s="655"/>
      <c r="O18" s="655"/>
      <c r="P18" s="655"/>
      <c r="Q18" s="656"/>
      <c r="R18" s="657">
        <v>46796</v>
      </c>
      <c r="S18" s="658"/>
      <c r="T18" s="658"/>
      <c r="U18" s="658"/>
      <c r="V18" s="658"/>
      <c r="W18" s="658"/>
      <c r="X18" s="658"/>
      <c r="Y18" s="659"/>
      <c r="Z18" s="695">
        <v>0.4</v>
      </c>
      <c r="AA18" s="695"/>
      <c r="AB18" s="695"/>
      <c r="AC18" s="695"/>
      <c r="AD18" s="696">
        <v>46796</v>
      </c>
      <c r="AE18" s="696"/>
      <c r="AF18" s="696"/>
      <c r="AG18" s="696"/>
      <c r="AH18" s="696"/>
      <c r="AI18" s="696"/>
      <c r="AJ18" s="696"/>
      <c r="AK18" s="696"/>
      <c r="AL18" s="660">
        <v>0.7</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237</v>
      </c>
      <c r="BH18" s="658"/>
      <c r="BI18" s="658"/>
      <c r="BJ18" s="658"/>
      <c r="BK18" s="658"/>
      <c r="BL18" s="658"/>
      <c r="BM18" s="658"/>
      <c r="BN18" s="659"/>
      <c r="BO18" s="695" t="s">
        <v>231</v>
      </c>
      <c r="BP18" s="695"/>
      <c r="BQ18" s="695"/>
      <c r="BR18" s="695"/>
      <c r="BS18" s="696" t="s">
        <v>231</v>
      </c>
      <c r="BT18" s="696"/>
      <c r="BU18" s="696"/>
      <c r="BV18" s="696"/>
      <c r="BW18" s="696"/>
      <c r="BX18" s="696"/>
      <c r="BY18" s="696"/>
      <c r="BZ18" s="696"/>
      <c r="CA18" s="696"/>
      <c r="CB18" s="731"/>
      <c r="CD18" s="654" t="s">
        <v>275</v>
      </c>
      <c r="CE18" s="655"/>
      <c r="CF18" s="655"/>
      <c r="CG18" s="655"/>
      <c r="CH18" s="655"/>
      <c r="CI18" s="655"/>
      <c r="CJ18" s="655"/>
      <c r="CK18" s="655"/>
      <c r="CL18" s="655"/>
      <c r="CM18" s="655"/>
      <c r="CN18" s="655"/>
      <c r="CO18" s="655"/>
      <c r="CP18" s="655"/>
      <c r="CQ18" s="656"/>
      <c r="CR18" s="657" t="s">
        <v>231</v>
      </c>
      <c r="CS18" s="658"/>
      <c r="CT18" s="658"/>
      <c r="CU18" s="658"/>
      <c r="CV18" s="658"/>
      <c r="CW18" s="658"/>
      <c r="CX18" s="658"/>
      <c r="CY18" s="659"/>
      <c r="CZ18" s="695" t="s">
        <v>231</v>
      </c>
      <c r="DA18" s="695"/>
      <c r="DB18" s="695"/>
      <c r="DC18" s="695"/>
      <c r="DD18" s="663" t="s">
        <v>247</v>
      </c>
      <c r="DE18" s="658"/>
      <c r="DF18" s="658"/>
      <c r="DG18" s="658"/>
      <c r="DH18" s="658"/>
      <c r="DI18" s="658"/>
      <c r="DJ18" s="658"/>
      <c r="DK18" s="658"/>
      <c r="DL18" s="658"/>
      <c r="DM18" s="658"/>
      <c r="DN18" s="658"/>
      <c r="DO18" s="658"/>
      <c r="DP18" s="659"/>
      <c r="DQ18" s="663" t="s">
        <v>231</v>
      </c>
      <c r="DR18" s="658"/>
      <c r="DS18" s="658"/>
      <c r="DT18" s="658"/>
      <c r="DU18" s="658"/>
      <c r="DV18" s="658"/>
      <c r="DW18" s="658"/>
      <c r="DX18" s="658"/>
      <c r="DY18" s="658"/>
      <c r="DZ18" s="658"/>
      <c r="EA18" s="658"/>
      <c r="EB18" s="658"/>
      <c r="EC18" s="694"/>
    </row>
    <row r="19" spans="2:133" ht="11.25" customHeight="1" x14ac:dyDescent="0.15">
      <c r="B19" s="654" t="s">
        <v>276</v>
      </c>
      <c r="C19" s="655"/>
      <c r="D19" s="655"/>
      <c r="E19" s="655"/>
      <c r="F19" s="655"/>
      <c r="G19" s="655"/>
      <c r="H19" s="655"/>
      <c r="I19" s="655"/>
      <c r="J19" s="655"/>
      <c r="K19" s="655"/>
      <c r="L19" s="655"/>
      <c r="M19" s="655"/>
      <c r="N19" s="655"/>
      <c r="O19" s="655"/>
      <c r="P19" s="655"/>
      <c r="Q19" s="656"/>
      <c r="R19" s="657">
        <v>46796</v>
      </c>
      <c r="S19" s="658"/>
      <c r="T19" s="658"/>
      <c r="U19" s="658"/>
      <c r="V19" s="658"/>
      <c r="W19" s="658"/>
      <c r="X19" s="658"/>
      <c r="Y19" s="659"/>
      <c r="Z19" s="695">
        <v>0.4</v>
      </c>
      <c r="AA19" s="695"/>
      <c r="AB19" s="695"/>
      <c r="AC19" s="695"/>
      <c r="AD19" s="696">
        <v>46796</v>
      </c>
      <c r="AE19" s="696"/>
      <c r="AF19" s="696"/>
      <c r="AG19" s="696"/>
      <c r="AH19" s="696"/>
      <c r="AI19" s="696"/>
      <c r="AJ19" s="696"/>
      <c r="AK19" s="696"/>
      <c r="AL19" s="660">
        <v>0.7</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t="s">
        <v>237</v>
      </c>
      <c r="BH19" s="658"/>
      <c r="BI19" s="658"/>
      <c r="BJ19" s="658"/>
      <c r="BK19" s="658"/>
      <c r="BL19" s="658"/>
      <c r="BM19" s="658"/>
      <c r="BN19" s="659"/>
      <c r="BO19" s="695" t="s">
        <v>231</v>
      </c>
      <c r="BP19" s="695"/>
      <c r="BQ19" s="695"/>
      <c r="BR19" s="695"/>
      <c r="BS19" s="696" t="s">
        <v>231</v>
      </c>
      <c r="BT19" s="696"/>
      <c r="BU19" s="696"/>
      <c r="BV19" s="696"/>
      <c r="BW19" s="696"/>
      <c r="BX19" s="696"/>
      <c r="BY19" s="696"/>
      <c r="BZ19" s="696"/>
      <c r="CA19" s="696"/>
      <c r="CB19" s="731"/>
      <c r="CD19" s="654" t="s">
        <v>278</v>
      </c>
      <c r="CE19" s="655"/>
      <c r="CF19" s="655"/>
      <c r="CG19" s="655"/>
      <c r="CH19" s="655"/>
      <c r="CI19" s="655"/>
      <c r="CJ19" s="655"/>
      <c r="CK19" s="655"/>
      <c r="CL19" s="655"/>
      <c r="CM19" s="655"/>
      <c r="CN19" s="655"/>
      <c r="CO19" s="655"/>
      <c r="CP19" s="655"/>
      <c r="CQ19" s="656"/>
      <c r="CR19" s="657" t="s">
        <v>231</v>
      </c>
      <c r="CS19" s="658"/>
      <c r="CT19" s="658"/>
      <c r="CU19" s="658"/>
      <c r="CV19" s="658"/>
      <c r="CW19" s="658"/>
      <c r="CX19" s="658"/>
      <c r="CY19" s="659"/>
      <c r="CZ19" s="695" t="s">
        <v>237</v>
      </c>
      <c r="DA19" s="695"/>
      <c r="DB19" s="695"/>
      <c r="DC19" s="695"/>
      <c r="DD19" s="663" t="s">
        <v>247</v>
      </c>
      <c r="DE19" s="658"/>
      <c r="DF19" s="658"/>
      <c r="DG19" s="658"/>
      <c r="DH19" s="658"/>
      <c r="DI19" s="658"/>
      <c r="DJ19" s="658"/>
      <c r="DK19" s="658"/>
      <c r="DL19" s="658"/>
      <c r="DM19" s="658"/>
      <c r="DN19" s="658"/>
      <c r="DO19" s="658"/>
      <c r="DP19" s="659"/>
      <c r="DQ19" s="663" t="s">
        <v>231</v>
      </c>
      <c r="DR19" s="658"/>
      <c r="DS19" s="658"/>
      <c r="DT19" s="658"/>
      <c r="DU19" s="658"/>
      <c r="DV19" s="658"/>
      <c r="DW19" s="658"/>
      <c r="DX19" s="658"/>
      <c r="DY19" s="658"/>
      <c r="DZ19" s="658"/>
      <c r="EA19" s="658"/>
      <c r="EB19" s="658"/>
      <c r="EC19" s="694"/>
    </row>
    <row r="20" spans="2:133" ht="11.25" customHeight="1" x14ac:dyDescent="0.15">
      <c r="B20" s="732" t="s">
        <v>279</v>
      </c>
      <c r="C20" s="733"/>
      <c r="D20" s="733"/>
      <c r="E20" s="733"/>
      <c r="F20" s="733"/>
      <c r="G20" s="733"/>
      <c r="H20" s="733"/>
      <c r="I20" s="733"/>
      <c r="J20" s="733"/>
      <c r="K20" s="733"/>
      <c r="L20" s="733"/>
      <c r="M20" s="733"/>
      <c r="N20" s="733"/>
      <c r="O20" s="733"/>
      <c r="P20" s="733"/>
      <c r="Q20" s="734"/>
      <c r="R20" s="657" t="s">
        <v>231</v>
      </c>
      <c r="S20" s="658"/>
      <c r="T20" s="658"/>
      <c r="U20" s="658"/>
      <c r="V20" s="658"/>
      <c r="W20" s="658"/>
      <c r="X20" s="658"/>
      <c r="Y20" s="659"/>
      <c r="Z20" s="695" t="s">
        <v>231</v>
      </c>
      <c r="AA20" s="695"/>
      <c r="AB20" s="695"/>
      <c r="AC20" s="695"/>
      <c r="AD20" s="696" t="s">
        <v>237</v>
      </c>
      <c r="AE20" s="696"/>
      <c r="AF20" s="696"/>
      <c r="AG20" s="696"/>
      <c r="AH20" s="696"/>
      <c r="AI20" s="696"/>
      <c r="AJ20" s="696"/>
      <c r="AK20" s="696"/>
      <c r="AL20" s="660" t="s">
        <v>247</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t="s">
        <v>231</v>
      </c>
      <c r="BH20" s="658"/>
      <c r="BI20" s="658"/>
      <c r="BJ20" s="658"/>
      <c r="BK20" s="658"/>
      <c r="BL20" s="658"/>
      <c r="BM20" s="658"/>
      <c r="BN20" s="659"/>
      <c r="BO20" s="695" t="s">
        <v>231</v>
      </c>
      <c r="BP20" s="695"/>
      <c r="BQ20" s="695"/>
      <c r="BR20" s="695"/>
      <c r="BS20" s="696" t="s">
        <v>247</v>
      </c>
      <c r="BT20" s="696"/>
      <c r="BU20" s="696"/>
      <c r="BV20" s="696"/>
      <c r="BW20" s="696"/>
      <c r="BX20" s="696"/>
      <c r="BY20" s="696"/>
      <c r="BZ20" s="696"/>
      <c r="CA20" s="696"/>
      <c r="CB20" s="731"/>
      <c r="CD20" s="654" t="s">
        <v>281</v>
      </c>
      <c r="CE20" s="655"/>
      <c r="CF20" s="655"/>
      <c r="CG20" s="655"/>
      <c r="CH20" s="655"/>
      <c r="CI20" s="655"/>
      <c r="CJ20" s="655"/>
      <c r="CK20" s="655"/>
      <c r="CL20" s="655"/>
      <c r="CM20" s="655"/>
      <c r="CN20" s="655"/>
      <c r="CO20" s="655"/>
      <c r="CP20" s="655"/>
      <c r="CQ20" s="656"/>
      <c r="CR20" s="657">
        <v>10668304</v>
      </c>
      <c r="CS20" s="658"/>
      <c r="CT20" s="658"/>
      <c r="CU20" s="658"/>
      <c r="CV20" s="658"/>
      <c r="CW20" s="658"/>
      <c r="CX20" s="658"/>
      <c r="CY20" s="659"/>
      <c r="CZ20" s="695">
        <v>100</v>
      </c>
      <c r="DA20" s="695"/>
      <c r="DB20" s="695"/>
      <c r="DC20" s="695"/>
      <c r="DD20" s="663">
        <v>1321596</v>
      </c>
      <c r="DE20" s="658"/>
      <c r="DF20" s="658"/>
      <c r="DG20" s="658"/>
      <c r="DH20" s="658"/>
      <c r="DI20" s="658"/>
      <c r="DJ20" s="658"/>
      <c r="DK20" s="658"/>
      <c r="DL20" s="658"/>
      <c r="DM20" s="658"/>
      <c r="DN20" s="658"/>
      <c r="DO20" s="658"/>
      <c r="DP20" s="659"/>
      <c r="DQ20" s="663">
        <v>7520515</v>
      </c>
      <c r="DR20" s="658"/>
      <c r="DS20" s="658"/>
      <c r="DT20" s="658"/>
      <c r="DU20" s="658"/>
      <c r="DV20" s="658"/>
      <c r="DW20" s="658"/>
      <c r="DX20" s="658"/>
      <c r="DY20" s="658"/>
      <c r="DZ20" s="658"/>
      <c r="EA20" s="658"/>
      <c r="EB20" s="658"/>
      <c r="EC20" s="694"/>
    </row>
    <row r="21" spans="2:133" ht="11.25" customHeight="1" x14ac:dyDescent="0.15">
      <c r="B21" s="654" t="s">
        <v>282</v>
      </c>
      <c r="C21" s="655"/>
      <c r="D21" s="655"/>
      <c r="E21" s="655"/>
      <c r="F21" s="655"/>
      <c r="G21" s="655"/>
      <c r="H21" s="655"/>
      <c r="I21" s="655"/>
      <c r="J21" s="655"/>
      <c r="K21" s="655"/>
      <c r="L21" s="655"/>
      <c r="M21" s="655"/>
      <c r="N21" s="655"/>
      <c r="O21" s="655"/>
      <c r="P21" s="655"/>
      <c r="Q21" s="656"/>
      <c r="R21" s="657">
        <v>1757476</v>
      </c>
      <c r="S21" s="658"/>
      <c r="T21" s="658"/>
      <c r="U21" s="658"/>
      <c r="V21" s="658"/>
      <c r="W21" s="658"/>
      <c r="X21" s="658"/>
      <c r="Y21" s="659"/>
      <c r="Z21" s="695">
        <v>15.1</v>
      </c>
      <c r="AA21" s="695"/>
      <c r="AB21" s="695"/>
      <c r="AC21" s="695"/>
      <c r="AD21" s="696">
        <v>1653202</v>
      </c>
      <c r="AE21" s="696"/>
      <c r="AF21" s="696"/>
      <c r="AG21" s="696"/>
      <c r="AH21" s="696"/>
      <c r="AI21" s="696"/>
      <c r="AJ21" s="696"/>
      <c r="AK21" s="696"/>
      <c r="AL21" s="660">
        <v>25.2</v>
      </c>
      <c r="AM21" s="661"/>
      <c r="AN21" s="661"/>
      <c r="AO21" s="697"/>
      <c r="AP21" s="654" t="s">
        <v>283</v>
      </c>
      <c r="AQ21" s="735"/>
      <c r="AR21" s="735"/>
      <c r="AS21" s="735"/>
      <c r="AT21" s="735"/>
      <c r="AU21" s="735"/>
      <c r="AV21" s="735"/>
      <c r="AW21" s="735"/>
      <c r="AX21" s="735"/>
      <c r="AY21" s="735"/>
      <c r="AZ21" s="735"/>
      <c r="BA21" s="735"/>
      <c r="BB21" s="735"/>
      <c r="BC21" s="735"/>
      <c r="BD21" s="735"/>
      <c r="BE21" s="735"/>
      <c r="BF21" s="736"/>
      <c r="BG21" s="657" t="s">
        <v>237</v>
      </c>
      <c r="BH21" s="658"/>
      <c r="BI21" s="658"/>
      <c r="BJ21" s="658"/>
      <c r="BK21" s="658"/>
      <c r="BL21" s="658"/>
      <c r="BM21" s="658"/>
      <c r="BN21" s="659"/>
      <c r="BO21" s="695" t="s">
        <v>237</v>
      </c>
      <c r="BP21" s="695"/>
      <c r="BQ21" s="695"/>
      <c r="BR21" s="695"/>
      <c r="BS21" s="696" t="s">
        <v>237</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284</v>
      </c>
      <c r="C22" s="655"/>
      <c r="D22" s="655"/>
      <c r="E22" s="655"/>
      <c r="F22" s="655"/>
      <c r="G22" s="655"/>
      <c r="H22" s="655"/>
      <c r="I22" s="655"/>
      <c r="J22" s="655"/>
      <c r="K22" s="655"/>
      <c r="L22" s="655"/>
      <c r="M22" s="655"/>
      <c r="N22" s="655"/>
      <c r="O22" s="655"/>
      <c r="P22" s="655"/>
      <c r="Q22" s="656"/>
      <c r="R22" s="657">
        <v>1653202</v>
      </c>
      <c r="S22" s="658"/>
      <c r="T22" s="658"/>
      <c r="U22" s="658"/>
      <c r="V22" s="658"/>
      <c r="W22" s="658"/>
      <c r="X22" s="658"/>
      <c r="Y22" s="659"/>
      <c r="Z22" s="695">
        <v>14.2</v>
      </c>
      <c r="AA22" s="695"/>
      <c r="AB22" s="695"/>
      <c r="AC22" s="695"/>
      <c r="AD22" s="696">
        <v>1653202</v>
      </c>
      <c r="AE22" s="696"/>
      <c r="AF22" s="696"/>
      <c r="AG22" s="696"/>
      <c r="AH22" s="696"/>
      <c r="AI22" s="696"/>
      <c r="AJ22" s="696"/>
      <c r="AK22" s="696"/>
      <c r="AL22" s="660">
        <v>25.2</v>
      </c>
      <c r="AM22" s="661"/>
      <c r="AN22" s="661"/>
      <c r="AO22" s="697"/>
      <c r="AP22" s="654" t="s">
        <v>285</v>
      </c>
      <c r="AQ22" s="735"/>
      <c r="AR22" s="735"/>
      <c r="AS22" s="735"/>
      <c r="AT22" s="735"/>
      <c r="AU22" s="735"/>
      <c r="AV22" s="735"/>
      <c r="AW22" s="735"/>
      <c r="AX22" s="735"/>
      <c r="AY22" s="735"/>
      <c r="AZ22" s="735"/>
      <c r="BA22" s="735"/>
      <c r="BB22" s="735"/>
      <c r="BC22" s="735"/>
      <c r="BD22" s="735"/>
      <c r="BE22" s="735"/>
      <c r="BF22" s="736"/>
      <c r="BG22" s="657" t="s">
        <v>237</v>
      </c>
      <c r="BH22" s="658"/>
      <c r="BI22" s="658"/>
      <c r="BJ22" s="658"/>
      <c r="BK22" s="658"/>
      <c r="BL22" s="658"/>
      <c r="BM22" s="658"/>
      <c r="BN22" s="659"/>
      <c r="BO22" s="695" t="s">
        <v>231</v>
      </c>
      <c r="BP22" s="695"/>
      <c r="BQ22" s="695"/>
      <c r="BR22" s="695"/>
      <c r="BS22" s="696" t="s">
        <v>231</v>
      </c>
      <c r="BT22" s="696"/>
      <c r="BU22" s="696"/>
      <c r="BV22" s="696"/>
      <c r="BW22" s="696"/>
      <c r="BX22" s="696"/>
      <c r="BY22" s="696"/>
      <c r="BZ22" s="696"/>
      <c r="CA22" s="696"/>
      <c r="CB22" s="731"/>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287</v>
      </c>
      <c r="C23" s="655"/>
      <c r="D23" s="655"/>
      <c r="E23" s="655"/>
      <c r="F23" s="655"/>
      <c r="G23" s="655"/>
      <c r="H23" s="655"/>
      <c r="I23" s="655"/>
      <c r="J23" s="655"/>
      <c r="K23" s="655"/>
      <c r="L23" s="655"/>
      <c r="M23" s="655"/>
      <c r="N23" s="655"/>
      <c r="O23" s="655"/>
      <c r="P23" s="655"/>
      <c r="Q23" s="656"/>
      <c r="R23" s="657">
        <v>104274</v>
      </c>
      <c r="S23" s="658"/>
      <c r="T23" s="658"/>
      <c r="U23" s="658"/>
      <c r="V23" s="658"/>
      <c r="W23" s="658"/>
      <c r="X23" s="658"/>
      <c r="Y23" s="659"/>
      <c r="Z23" s="695">
        <v>0.9</v>
      </c>
      <c r="AA23" s="695"/>
      <c r="AB23" s="695"/>
      <c r="AC23" s="695"/>
      <c r="AD23" s="696" t="s">
        <v>231</v>
      </c>
      <c r="AE23" s="696"/>
      <c r="AF23" s="696"/>
      <c r="AG23" s="696"/>
      <c r="AH23" s="696"/>
      <c r="AI23" s="696"/>
      <c r="AJ23" s="696"/>
      <c r="AK23" s="696"/>
      <c r="AL23" s="660" t="s">
        <v>231</v>
      </c>
      <c r="AM23" s="661"/>
      <c r="AN23" s="661"/>
      <c r="AO23" s="697"/>
      <c r="AP23" s="654" t="s">
        <v>288</v>
      </c>
      <c r="AQ23" s="735"/>
      <c r="AR23" s="735"/>
      <c r="AS23" s="735"/>
      <c r="AT23" s="735"/>
      <c r="AU23" s="735"/>
      <c r="AV23" s="735"/>
      <c r="AW23" s="735"/>
      <c r="AX23" s="735"/>
      <c r="AY23" s="735"/>
      <c r="AZ23" s="735"/>
      <c r="BA23" s="735"/>
      <c r="BB23" s="735"/>
      <c r="BC23" s="735"/>
      <c r="BD23" s="735"/>
      <c r="BE23" s="735"/>
      <c r="BF23" s="736"/>
      <c r="BG23" s="657" t="s">
        <v>237</v>
      </c>
      <c r="BH23" s="658"/>
      <c r="BI23" s="658"/>
      <c r="BJ23" s="658"/>
      <c r="BK23" s="658"/>
      <c r="BL23" s="658"/>
      <c r="BM23" s="658"/>
      <c r="BN23" s="659"/>
      <c r="BO23" s="695" t="s">
        <v>237</v>
      </c>
      <c r="BP23" s="695"/>
      <c r="BQ23" s="695"/>
      <c r="BR23" s="695"/>
      <c r="BS23" s="696" t="s">
        <v>237</v>
      </c>
      <c r="BT23" s="696"/>
      <c r="BU23" s="696"/>
      <c r="BV23" s="696"/>
      <c r="BW23" s="696"/>
      <c r="BX23" s="696"/>
      <c r="BY23" s="696"/>
      <c r="BZ23" s="696"/>
      <c r="CA23" s="696"/>
      <c r="CB23" s="731"/>
      <c r="CD23" s="709" t="s">
        <v>225</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15">
      <c r="B24" s="654" t="s">
        <v>294</v>
      </c>
      <c r="C24" s="655"/>
      <c r="D24" s="655"/>
      <c r="E24" s="655"/>
      <c r="F24" s="655"/>
      <c r="G24" s="655"/>
      <c r="H24" s="655"/>
      <c r="I24" s="655"/>
      <c r="J24" s="655"/>
      <c r="K24" s="655"/>
      <c r="L24" s="655"/>
      <c r="M24" s="655"/>
      <c r="N24" s="655"/>
      <c r="O24" s="655"/>
      <c r="P24" s="655"/>
      <c r="Q24" s="656"/>
      <c r="R24" s="657" t="s">
        <v>231</v>
      </c>
      <c r="S24" s="658"/>
      <c r="T24" s="658"/>
      <c r="U24" s="658"/>
      <c r="V24" s="658"/>
      <c r="W24" s="658"/>
      <c r="X24" s="658"/>
      <c r="Y24" s="659"/>
      <c r="Z24" s="695" t="s">
        <v>237</v>
      </c>
      <c r="AA24" s="695"/>
      <c r="AB24" s="695"/>
      <c r="AC24" s="695"/>
      <c r="AD24" s="696" t="s">
        <v>231</v>
      </c>
      <c r="AE24" s="696"/>
      <c r="AF24" s="696"/>
      <c r="AG24" s="696"/>
      <c r="AH24" s="696"/>
      <c r="AI24" s="696"/>
      <c r="AJ24" s="696"/>
      <c r="AK24" s="696"/>
      <c r="AL24" s="660" t="s">
        <v>237</v>
      </c>
      <c r="AM24" s="661"/>
      <c r="AN24" s="661"/>
      <c r="AO24" s="697"/>
      <c r="AP24" s="654" t="s">
        <v>295</v>
      </c>
      <c r="AQ24" s="735"/>
      <c r="AR24" s="735"/>
      <c r="AS24" s="735"/>
      <c r="AT24" s="735"/>
      <c r="AU24" s="735"/>
      <c r="AV24" s="735"/>
      <c r="AW24" s="735"/>
      <c r="AX24" s="735"/>
      <c r="AY24" s="735"/>
      <c r="AZ24" s="735"/>
      <c r="BA24" s="735"/>
      <c r="BB24" s="735"/>
      <c r="BC24" s="735"/>
      <c r="BD24" s="735"/>
      <c r="BE24" s="735"/>
      <c r="BF24" s="736"/>
      <c r="BG24" s="657" t="s">
        <v>237</v>
      </c>
      <c r="BH24" s="658"/>
      <c r="BI24" s="658"/>
      <c r="BJ24" s="658"/>
      <c r="BK24" s="658"/>
      <c r="BL24" s="658"/>
      <c r="BM24" s="658"/>
      <c r="BN24" s="659"/>
      <c r="BO24" s="695" t="s">
        <v>231</v>
      </c>
      <c r="BP24" s="695"/>
      <c r="BQ24" s="695"/>
      <c r="BR24" s="695"/>
      <c r="BS24" s="696" t="s">
        <v>231</v>
      </c>
      <c r="BT24" s="696"/>
      <c r="BU24" s="696"/>
      <c r="BV24" s="696"/>
      <c r="BW24" s="696"/>
      <c r="BX24" s="696"/>
      <c r="BY24" s="696"/>
      <c r="BZ24" s="696"/>
      <c r="CA24" s="696"/>
      <c r="CB24" s="731"/>
      <c r="CD24" s="715" t="s">
        <v>296</v>
      </c>
      <c r="CE24" s="716"/>
      <c r="CF24" s="716"/>
      <c r="CG24" s="716"/>
      <c r="CH24" s="716"/>
      <c r="CI24" s="716"/>
      <c r="CJ24" s="716"/>
      <c r="CK24" s="716"/>
      <c r="CL24" s="716"/>
      <c r="CM24" s="716"/>
      <c r="CN24" s="716"/>
      <c r="CO24" s="716"/>
      <c r="CP24" s="716"/>
      <c r="CQ24" s="717"/>
      <c r="CR24" s="712">
        <v>4200452</v>
      </c>
      <c r="CS24" s="713"/>
      <c r="CT24" s="713"/>
      <c r="CU24" s="713"/>
      <c r="CV24" s="713"/>
      <c r="CW24" s="713"/>
      <c r="CX24" s="713"/>
      <c r="CY24" s="738"/>
      <c r="CZ24" s="739">
        <v>39.4</v>
      </c>
      <c r="DA24" s="721"/>
      <c r="DB24" s="721"/>
      <c r="DC24" s="741"/>
      <c r="DD24" s="737">
        <v>3010175</v>
      </c>
      <c r="DE24" s="713"/>
      <c r="DF24" s="713"/>
      <c r="DG24" s="713"/>
      <c r="DH24" s="713"/>
      <c r="DI24" s="713"/>
      <c r="DJ24" s="713"/>
      <c r="DK24" s="738"/>
      <c r="DL24" s="737">
        <v>3005465</v>
      </c>
      <c r="DM24" s="713"/>
      <c r="DN24" s="713"/>
      <c r="DO24" s="713"/>
      <c r="DP24" s="713"/>
      <c r="DQ24" s="713"/>
      <c r="DR24" s="713"/>
      <c r="DS24" s="713"/>
      <c r="DT24" s="713"/>
      <c r="DU24" s="713"/>
      <c r="DV24" s="738"/>
      <c r="DW24" s="739">
        <v>44.7</v>
      </c>
      <c r="DX24" s="721"/>
      <c r="DY24" s="721"/>
      <c r="DZ24" s="721"/>
      <c r="EA24" s="721"/>
      <c r="EB24" s="721"/>
      <c r="EC24" s="740"/>
    </row>
    <row r="25" spans="2:133" ht="11.25" customHeight="1" x14ac:dyDescent="0.15">
      <c r="B25" s="654" t="s">
        <v>297</v>
      </c>
      <c r="C25" s="655"/>
      <c r="D25" s="655"/>
      <c r="E25" s="655"/>
      <c r="F25" s="655"/>
      <c r="G25" s="655"/>
      <c r="H25" s="655"/>
      <c r="I25" s="655"/>
      <c r="J25" s="655"/>
      <c r="K25" s="655"/>
      <c r="L25" s="655"/>
      <c r="M25" s="655"/>
      <c r="N25" s="655"/>
      <c r="O25" s="655"/>
      <c r="P25" s="655"/>
      <c r="Q25" s="656"/>
      <c r="R25" s="657">
        <v>6654755</v>
      </c>
      <c r="S25" s="658"/>
      <c r="T25" s="658"/>
      <c r="U25" s="658"/>
      <c r="V25" s="658"/>
      <c r="W25" s="658"/>
      <c r="X25" s="658"/>
      <c r="Y25" s="659"/>
      <c r="Z25" s="695">
        <v>57.3</v>
      </c>
      <c r="AA25" s="695"/>
      <c r="AB25" s="695"/>
      <c r="AC25" s="695"/>
      <c r="AD25" s="696">
        <v>6550481</v>
      </c>
      <c r="AE25" s="696"/>
      <c r="AF25" s="696"/>
      <c r="AG25" s="696"/>
      <c r="AH25" s="696"/>
      <c r="AI25" s="696"/>
      <c r="AJ25" s="696"/>
      <c r="AK25" s="696"/>
      <c r="AL25" s="660">
        <v>99.8</v>
      </c>
      <c r="AM25" s="661"/>
      <c r="AN25" s="661"/>
      <c r="AO25" s="697"/>
      <c r="AP25" s="654" t="s">
        <v>298</v>
      </c>
      <c r="AQ25" s="735"/>
      <c r="AR25" s="735"/>
      <c r="AS25" s="735"/>
      <c r="AT25" s="735"/>
      <c r="AU25" s="735"/>
      <c r="AV25" s="735"/>
      <c r="AW25" s="735"/>
      <c r="AX25" s="735"/>
      <c r="AY25" s="735"/>
      <c r="AZ25" s="735"/>
      <c r="BA25" s="735"/>
      <c r="BB25" s="735"/>
      <c r="BC25" s="735"/>
      <c r="BD25" s="735"/>
      <c r="BE25" s="735"/>
      <c r="BF25" s="736"/>
      <c r="BG25" s="657" t="s">
        <v>237</v>
      </c>
      <c r="BH25" s="658"/>
      <c r="BI25" s="658"/>
      <c r="BJ25" s="658"/>
      <c r="BK25" s="658"/>
      <c r="BL25" s="658"/>
      <c r="BM25" s="658"/>
      <c r="BN25" s="659"/>
      <c r="BO25" s="695" t="s">
        <v>237</v>
      </c>
      <c r="BP25" s="695"/>
      <c r="BQ25" s="695"/>
      <c r="BR25" s="695"/>
      <c r="BS25" s="696" t="s">
        <v>237</v>
      </c>
      <c r="BT25" s="696"/>
      <c r="BU25" s="696"/>
      <c r="BV25" s="696"/>
      <c r="BW25" s="696"/>
      <c r="BX25" s="696"/>
      <c r="BY25" s="696"/>
      <c r="BZ25" s="696"/>
      <c r="CA25" s="696"/>
      <c r="CB25" s="731"/>
      <c r="CD25" s="654" t="s">
        <v>299</v>
      </c>
      <c r="CE25" s="655"/>
      <c r="CF25" s="655"/>
      <c r="CG25" s="655"/>
      <c r="CH25" s="655"/>
      <c r="CI25" s="655"/>
      <c r="CJ25" s="655"/>
      <c r="CK25" s="655"/>
      <c r="CL25" s="655"/>
      <c r="CM25" s="655"/>
      <c r="CN25" s="655"/>
      <c r="CO25" s="655"/>
      <c r="CP25" s="655"/>
      <c r="CQ25" s="656"/>
      <c r="CR25" s="657">
        <v>2120554</v>
      </c>
      <c r="CS25" s="670"/>
      <c r="CT25" s="670"/>
      <c r="CU25" s="670"/>
      <c r="CV25" s="670"/>
      <c r="CW25" s="670"/>
      <c r="CX25" s="670"/>
      <c r="CY25" s="671"/>
      <c r="CZ25" s="660">
        <v>19.899999999999999</v>
      </c>
      <c r="DA25" s="672"/>
      <c r="DB25" s="672"/>
      <c r="DC25" s="673"/>
      <c r="DD25" s="663">
        <v>2002636</v>
      </c>
      <c r="DE25" s="670"/>
      <c r="DF25" s="670"/>
      <c r="DG25" s="670"/>
      <c r="DH25" s="670"/>
      <c r="DI25" s="670"/>
      <c r="DJ25" s="670"/>
      <c r="DK25" s="671"/>
      <c r="DL25" s="663">
        <v>2000295</v>
      </c>
      <c r="DM25" s="670"/>
      <c r="DN25" s="670"/>
      <c r="DO25" s="670"/>
      <c r="DP25" s="670"/>
      <c r="DQ25" s="670"/>
      <c r="DR25" s="670"/>
      <c r="DS25" s="670"/>
      <c r="DT25" s="670"/>
      <c r="DU25" s="670"/>
      <c r="DV25" s="671"/>
      <c r="DW25" s="660">
        <v>29.7</v>
      </c>
      <c r="DX25" s="672"/>
      <c r="DY25" s="672"/>
      <c r="DZ25" s="672"/>
      <c r="EA25" s="672"/>
      <c r="EB25" s="672"/>
      <c r="EC25" s="684"/>
    </row>
    <row r="26" spans="2:133" ht="11.25" customHeight="1" x14ac:dyDescent="0.15">
      <c r="B26" s="654" t="s">
        <v>300</v>
      </c>
      <c r="C26" s="655"/>
      <c r="D26" s="655"/>
      <c r="E26" s="655"/>
      <c r="F26" s="655"/>
      <c r="G26" s="655"/>
      <c r="H26" s="655"/>
      <c r="I26" s="655"/>
      <c r="J26" s="655"/>
      <c r="K26" s="655"/>
      <c r="L26" s="655"/>
      <c r="M26" s="655"/>
      <c r="N26" s="655"/>
      <c r="O26" s="655"/>
      <c r="P26" s="655"/>
      <c r="Q26" s="656"/>
      <c r="R26" s="657">
        <v>2407</v>
      </c>
      <c r="S26" s="658"/>
      <c r="T26" s="658"/>
      <c r="U26" s="658"/>
      <c r="V26" s="658"/>
      <c r="W26" s="658"/>
      <c r="X26" s="658"/>
      <c r="Y26" s="659"/>
      <c r="Z26" s="695">
        <v>0</v>
      </c>
      <c r="AA26" s="695"/>
      <c r="AB26" s="695"/>
      <c r="AC26" s="695"/>
      <c r="AD26" s="696">
        <v>2407</v>
      </c>
      <c r="AE26" s="696"/>
      <c r="AF26" s="696"/>
      <c r="AG26" s="696"/>
      <c r="AH26" s="696"/>
      <c r="AI26" s="696"/>
      <c r="AJ26" s="696"/>
      <c r="AK26" s="696"/>
      <c r="AL26" s="660">
        <v>0</v>
      </c>
      <c r="AM26" s="661"/>
      <c r="AN26" s="661"/>
      <c r="AO26" s="697"/>
      <c r="AP26" s="654" t="s">
        <v>301</v>
      </c>
      <c r="AQ26" s="735"/>
      <c r="AR26" s="735"/>
      <c r="AS26" s="735"/>
      <c r="AT26" s="735"/>
      <c r="AU26" s="735"/>
      <c r="AV26" s="735"/>
      <c r="AW26" s="735"/>
      <c r="AX26" s="735"/>
      <c r="AY26" s="735"/>
      <c r="AZ26" s="735"/>
      <c r="BA26" s="735"/>
      <c r="BB26" s="735"/>
      <c r="BC26" s="735"/>
      <c r="BD26" s="735"/>
      <c r="BE26" s="735"/>
      <c r="BF26" s="736"/>
      <c r="BG26" s="657" t="s">
        <v>231</v>
      </c>
      <c r="BH26" s="658"/>
      <c r="BI26" s="658"/>
      <c r="BJ26" s="658"/>
      <c r="BK26" s="658"/>
      <c r="BL26" s="658"/>
      <c r="BM26" s="658"/>
      <c r="BN26" s="659"/>
      <c r="BO26" s="695" t="s">
        <v>231</v>
      </c>
      <c r="BP26" s="695"/>
      <c r="BQ26" s="695"/>
      <c r="BR26" s="695"/>
      <c r="BS26" s="696" t="s">
        <v>231</v>
      </c>
      <c r="BT26" s="696"/>
      <c r="BU26" s="696"/>
      <c r="BV26" s="696"/>
      <c r="BW26" s="696"/>
      <c r="BX26" s="696"/>
      <c r="BY26" s="696"/>
      <c r="BZ26" s="696"/>
      <c r="CA26" s="696"/>
      <c r="CB26" s="731"/>
      <c r="CD26" s="654" t="s">
        <v>302</v>
      </c>
      <c r="CE26" s="655"/>
      <c r="CF26" s="655"/>
      <c r="CG26" s="655"/>
      <c r="CH26" s="655"/>
      <c r="CI26" s="655"/>
      <c r="CJ26" s="655"/>
      <c r="CK26" s="655"/>
      <c r="CL26" s="655"/>
      <c r="CM26" s="655"/>
      <c r="CN26" s="655"/>
      <c r="CO26" s="655"/>
      <c r="CP26" s="655"/>
      <c r="CQ26" s="656"/>
      <c r="CR26" s="657">
        <v>1209916</v>
      </c>
      <c r="CS26" s="658"/>
      <c r="CT26" s="658"/>
      <c r="CU26" s="658"/>
      <c r="CV26" s="658"/>
      <c r="CW26" s="658"/>
      <c r="CX26" s="658"/>
      <c r="CY26" s="659"/>
      <c r="CZ26" s="660">
        <v>11.3</v>
      </c>
      <c r="DA26" s="672"/>
      <c r="DB26" s="672"/>
      <c r="DC26" s="673"/>
      <c r="DD26" s="663">
        <v>1091998</v>
      </c>
      <c r="DE26" s="658"/>
      <c r="DF26" s="658"/>
      <c r="DG26" s="658"/>
      <c r="DH26" s="658"/>
      <c r="DI26" s="658"/>
      <c r="DJ26" s="658"/>
      <c r="DK26" s="659"/>
      <c r="DL26" s="663" t="s">
        <v>237</v>
      </c>
      <c r="DM26" s="658"/>
      <c r="DN26" s="658"/>
      <c r="DO26" s="658"/>
      <c r="DP26" s="658"/>
      <c r="DQ26" s="658"/>
      <c r="DR26" s="658"/>
      <c r="DS26" s="658"/>
      <c r="DT26" s="658"/>
      <c r="DU26" s="658"/>
      <c r="DV26" s="659"/>
      <c r="DW26" s="660" t="s">
        <v>231</v>
      </c>
      <c r="DX26" s="672"/>
      <c r="DY26" s="672"/>
      <c r="DZ26" s="672"/>
      <c r="EA26" s="672"/>
      <c r="EB26" s="672"/>
      <c r="EC26" s="684"/>
    </row>
    <row r="27" spans="2:133" ht="11.25" customHeight="1" x14ac:dyDescent="0.15">
      <c r="B27" s="654" t="s">
        <v>303</v>
      </c>
      <c r="C27" s="655"/>
      <c r="D27" s="655"/>
      <c r="E27" s="655"/>
      <c r="F27" s="655"/>
      <c r="G27" s="655"/>
      <c r="H27" s="655"/>
      <c r="I27" s="655"/>
      <c r="J27" s="655"/>
      <c r="K27" s="655"/>
      <c r="L27" s="655"/>
      <c r="M27" s="655"/>
      <c r="N27" s="655"/>
      <c r="O27" s="655"/>
      <c r="P27" s="655"/>
      <c r="Q27" s="656"/>
      <c r="R27" s="657">
        <v>22153</v>
      </c>
      <c r="S27" s="658"/>
      <c r="T27" s="658"/>
      <c r="U27" s="658"/>
      <c r="V27" s="658"/>
      <c r="W27" s="658"/>
      <c r="X27" s="658"/>
      <c r="Y27" s="659"/>
      <c r="Z27" s="695">
        <v>0.2</v>
      </c>
      <c r="AA27" s="695"/>
      <c r="AB27" s="695"/>
      <c r="AC27" s="695"/>
      <c r="AD27" s="696" t="s">
        <v>231</v>
      </c>
      <c r="AE27" s="696"/>
      <c r="AF27" s="696"/>
      <c r="AG27" s="696"/>
      <c r="AH27" s="696"/>
      <c r="AI27" s="696"/>
      <c r="AJ27" s="696"/>
      <c r="AK27" s="696"/>
      <c r="AL27" s="660" t="s">
        <v>247</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3957677</v>
      </c>
      <c r="BH27" s="658"/>
      <c r="BI27" s="658"/>
      <c r="BJ27" s="658"/>
      <c r="BK27" s="658"/>
      <c r="BL27" s="658"/>
      <c r="BM27" s="658"/>
      <c r="BN27" s="659"/>
      <c r="BO27" s="695">
        <v>100</v>
      </c>
      <c r="BP27" s="695"/>
      <c r="BQ27" s="695"/>
      <c r="BR27" s="695"/>
      <c r="BS27" s="696" t="s">
        <v>231</v>
      </c>
      <c r="BT27" s="696"/>
      <c r="BU27" s="696"/>
      <c r="BV27" s="696"/>
      <c r="BW27" s="696"/>
      <c r="BX27" s="696"/>
      <c r="BY27" s="696"/>
      <c r="BZ27" s="696"/>
      <c r="CA27" s="696"/>
      <c r="CB27" s="731"/>
      <c r="CD27" s="654" t="s">
        <v>305</v>
      </c>
      <c r="CE27" s="655"/>
      <c r="CF27" s="655"/>
      <c r="CG27" s="655"/>
      <c r="CH27" s="655"/>
      <c r="CI27" s="655"/>
      <c r="CJ27" s="655"/>
      <c r="CK27" s="655"/>
      <c r="CL27" s="655"/>
      <c r="CM27" s="655"/>
      <c r="CN27" s="655"/>
      <c r="CO27" s="655"/>
      <c r="CP27" s="655"/>
      <c r="CQ27" s="656"/>
      <c r="CR27" s="657">
        <v>1513454</v>
      </c>
      <c r="CS27" s="670"/>
      <c r="CT27" s="670"/>
      <c r="CU27" s="670"/>
      <c r="CV27" s="670"/>
      <c r="CW27" s="670"/>
      <c r="CX27" s="670"/>
      <c r="CY27" s="671"/>
      <c r="CZ27" s="660">
        <v>14.2</v>
      </c>
      <c r="DA27" s="672"/>
      <c r="DB27" s="672"/>
      <c r="DC27" s="673"/>
      <c r="DD27" s="663">
        <v>443915</v>
      </c>
      <c r="DE27" s="670"/>
      <c r="DF27" s="670"/>
      <c r="DG27" s="670"/>
      <c r="DH27" s="670"/>
      <c r="DI27" s="670"/>
      <c r="DJ27" s="670"/>
      <c r="DK27" s="671"/>
      <c r="DL27" s="663">
        <v>441546</v>
      </c>
      <c r="DM27" s="670"/>
      <c r="DN27" s="670"/>
      <c r="DO27" s="670"/>
      <c r="DP27" s="670"/>
      <c r="DQ27" s="670"/>
      <c r="DR27" s="670"/>
      <c r="DS27" s="670"/>
      <c r="DT27" s="670"/>
      <c r="DU27" s="670"/>
      <c r="DV27" s="671"/>
      <c r="DW27" s="660">
        <v>6.6</v>
      </c>
      <c r="DX27" s="672"/>
      <c r="DY27" s="672"/>
      <c r="DZ27" s="672"/>
      <c r="EA27" s="672"/>
      <c r="EB27" s="672"/>
      <c r="EC27" s="684"/>
    </row>
    <row r="28" spans="2:133" ht="11.25" customHeight="1" x14ac:dyDescent="0.15">
      <c r="B28" s="654" t="s">
        <v>306</v>
      </c>
      <c r="C28" s="655"/>
      <c r="D28" s="655"/>
      <c r="E28" s="655"/>
      <c r="F28" s="655"/>
      <c r="G28" s="655"/>
      <c r="H28" s="655"/>
      <c r="I28" s="655"/>
      <c r="J28" s="655"/>
      <c r="K28" s="655"/>
      <c r="L28" s="655"/>
      <c r="M28" s="655"/>
      <c r="N28" s="655"/>
      <c r="O28" s="655"/>
      <c r="P28" s="655"/>
      <c r="Q28" s="656"/>
      <c r="R28" s="657">
        <v>126461</v>
      </c>
      <c r="S28" s="658"/>
      <c r="T28" s="658"/>
      <c r="U28" s="658"/>
      <c r="V28" s="658"/>
      <c r="W28" s="658"/>
      <c r="X28" s="658"/>
      <c r="Y28" s="659"/>
      <c r="Z28" s="695">
        <v>1.1000000000000001</v>
      </c>
      <c r="AA28" s="695"/>
      <c r="AB28" s="695"/>
      <c r="AC28" s="695"/>
      <c r="AD28" s="696">
        <v>4924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566444</v>
      </c>
      <c r="CS28" s="658"/>
      <c r="CT28" s="658"/>
      <c r="CU28" s="658"/>
      <c r="CV28" s="658"/>
      <c r="CW28" s="658"/>
      <c r="CX28" s="658"/>
      <c r="CY28" s="659"/>
      <c r="CZ28" s="660">
        <v>5.3</v>
      </c>
      <c r="DA28" s="672"/>
      <c r="DB28" s="672"/>
      <c r="DC28" s="673"/>
      <c r="DD28" s="663">
        <v>563624</v>
      </c>
      <c r="DE28" s="658"/>
      <c r="DF28" s="658"/>
      <c r="DG28" s="658"/>
      <c r="DH28" s="658"/>
      <c r="DI28" s="658"/>
      <c r="DJ28" s="658"/>
      <c r="DK28" s="659"/>
      <c r="DL28" s="663">
        <v>563624</v>
      </c>
      <c r="DM28" s="658"/>
      <c r="DN28" s="658"/>
      <c r="DO28" s="658"/>
      <c r="DP28" s="658"/>
      <c r="DQ28" s="658"/>
      <c r="DR28" s="658"/>
      <c r="DS28" s="658"/>
      <c r="DT28" s="658"/>
      <c r="DU28" s="658"/>
      <c r="DV28" s="659"/>
      <c r="DW28" s="660">
        <v>8.4</v>
      </c>
      <c r="DX28" s="672"/>
      <c r="DY28" s="672"/>
      <c r="DZ28" s="672"/>
      <c r="EA28" s="672"/>
      <c r="EB28" s="672"/>
      <c r="EC28" s="684"/>
    </row>
    <row r="29" spans="2:133" ht="11.25" customHeight="1" x14ac:dyDescent="0.15">
      <c r="B29" s="654" t="s">
        <v>308</v>
      </c>
      <c r="C29" s="655"/>
      <c r="D29" s="655"/>
      <c r="E29" s="655"/>
      <c r="F29" s="655"/>
      <c r="G29" s="655"/>
      <c r="H29" s="655"/>
      <c r="I29" s="655"/>
      <c r="J29" s="655"/>
      <c r="K29" s="655"/>
      <c r="L29" s="655"/>
      <c r="M29" s="655"/>
      <c r="N29" s="655"/>
      <c r="O29" s="655"/>
      <c r="P29" s="655"/>
      <c r="Q29" s="656"/>
      <c r="R29" s="657">
        <v>33235</v>
      </c>
      <c r="S29" s="658"/>
      <c r="T29" s="658"/>
      <c r="U29" s="658"/>
      <c r="V29" s="658"/>
      <c r="W29" s="658"/>
      <c r="X29" s="658"/>
      <c r="Y29" s="659"/>
      <c r="Z29" s="695">
        <v>0.3</v>
      </c>
      <c r="AA29" s="695"/>
      <c r="AB29" s="695"/>
      <c r="AC29" s="695"/>
      <c r="AD29" s="696" t="s">
        <v>237</v>
      </c>
      <c r="AE29" s="696"/>
      <c r="AF29" s="696"/>
      <c r="AG29" s="696"/>
      <c r="AH29" s="696"/>
      <c r="AI29" s="696"/>
      <c r="AJ29" s="696"/>
      <c r="AK29" s="696"/>
      <c r="AL29" s="660" t="s">
        <v>231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309</v>
      </c>
      <c r="CE29" s="677"/>
      <c r="CF29" s="654" t="s">
        <v>310</v>
      </c>
      <c r="CG29" s="655"/>
      <c r="CH29" s="655"/>
      <c r="CI29" s="655"/>
      <c r="CJ29" s="655"/>
      <c r="CK29" s="655"/>
      <c r="CL29" s="655"/>
      <c r="CM29" s="655"/>
      <c r="CN29" s="655"/>
      <c r="CO29" s="655"/>
      <c r="CP29" s="655"/>
      <c r="CQ29" s="656"/>
      <c r="CR29" s="657">
        <v>566444</v>
      </c>
      <c r="CS29" s="670"/>
      <c r="CT29" s="670"/>
      <c r="CU29" s="670"/>
      <c r="CV29" s="670"/>
      <c r="CW29" s="670"/>
      <c r="CX29" s="670"/>
      <c r="CY29" s="671"/>
      <c r="CZ29" s="660">
        <v>5.3</v>
      </c>
      <c r="DA29" s="672"/>
      <c r="DB29" s="672"/>
      <c r="DC29" s="673"/>
      <c r="DD29" s="663">
        <v>563624</v>
      </c>
      <c r="DE29" s="670"/>
      <c r="DF29" s="670"/>
      <c r="DG29" s="670"/>
      <c r="DH29" s="670"/>
      <c r="DI29" s="670"/>
      <c r="DJ29" s="670"/>
      <c r="DK29" s="671"/>
      <c r="DL29" s="663">
        <v>563624</v>
      </c>
      <c r="DM29" s="670"/>
      <c r="DN29" s="670"/>
      <c r="DO29" s="670"/>
      <c r="DP29" s="670"/>
      <c r="DQ29" s="670"/>
      <c r="DR29" s="670"/>
      <c r="DS29" s="670"/>
      <c r="DT29" s="670"/>
      <c r="DU29" s="670"/>
      <c r="DV29" s="671"/>
      <c r="DW29" s="660">
        <v>8.4</v>
      </c>
      <c r="DX29" s="672"/>
      <c r="DY29" s="672"/>
      <c r="DZ29" s="672"/>
      <c r="EA29" s="672"/>
      <c r="EB29" s="672"/>
      <c r="EC29" s="684"/>
    </row>
    <row r="30" spans="2:133" ht="11.25" customHeight="1" x14ac:dyDescent="0.15">
      <c r="B30" s="654" t="s">
        <v>311</v>
      </c>
      <c r="C30" s="655"/>
      <c r="D30" s="655"/>
      <c r="E30" s="655"/>
      <c r="F30" s="655"/>
      <c r="G30" s="655"/>
      <c r="H30" s="655"/>
      <c r="I30" s="655"/>
      <c r="J30" s="655"/>
      <c r="K30" s="655"/>
      <c r="L30" s="655"/>
      <c r="M30" s="655"/>
      <c r="N30" s="655"/>
      <c r="O30" s="655"/>
      <c r="P30" s="655"/>
      <c r="Q30" s="656"/>
      <c r="R30" s="657">
        <v>1428395</v>
      </c>
      <c r="S30" s="658"/>
      <c r="T30" s="658"/>
      <c r="U30" s="658"/>
      <c r="V30" s="658"/>
      <c r="W30" s="658"/>
      <c r="X30" s="658"/>
      <c r="Y30" s="659"/>
      <c r="Z30" s="695">
        <v>12.3</v>
      </c>
      <c r="AA30" s="695"/>
      <c r="AB30" s="695"/>
      <c r="AC30" s="695"/>
      <c r="AD30" s="696" t="s">
        <v>237</v>
      </c>
      <c r="AE30" s="696"/>
      <c r="AF30" s="696"/>
      <c r="AG30" s="696"/>
      <c r="AH30" s="696"/>
      <c r="AI30" s="696"/>
      <c r="AJ30" s="696"/>
      <c r="AK30" s="696"/>
      <c r="AL30" s="660" t="s">
        <v>237</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312</v>
      </c>
      <c r="BH30" s="729"/>
      <c r="BI30" s="729"/>
      <c r="BJ30" s="729"/>
      <c r="BK30" s="729"/>
      <c r="BL30" s="729"/>
      <c r="BM30" s="729"/>
      <c r="BN30" s="729"/>
      <c r="BO30" s="729"/>
      <c r="BP30" s="729"/>
      <c r="BQ30" s="730"/>
      <c r="BR30" s="709" t="s">
        <v>313</v>
      </c>
      <c r="BS30" s="729"/>
      <c r="BT30" s="729"/>
      <c r="BU30" s="729"/>
      <c r="BV30" s="729"/>
      <c r="BW30" s="729"/>
      <c r="BX30" s="729"/>
      <c r="BY30" s="729"/>
      <c r="BZ30" s="729"/>
      <c r="CA30" s="729"/>
      <c r="CB30" s="730"/>
      <c r="CD30" s="678"/>
      <c r="CE30" s="679"/>
      <c r="CF30" s="654" t="s">
        <v>314</v>
      </c>
      <c r="CG30" s="655"/>
      <c r="CH30" s="655"/>
      <c r="CI30" s="655"/>
      <c r="CJ30" s="655"/>
      <c r="CK30" s="655"/>
      <c r="CL30" s="655"/>
      <c r="CM30" s="655"/>
      <c r="CN30" s="655"/>
      <c r="CO30" s="655"/>
      <c r="CP30" s="655"/>
      <c r="CQ30" s="656"/>
      <c r="CR30" s="657">
        <v>549504</v>
      </c>
      <c r="CS30" s="658"/>
      <c r="CT30" s="658"/>
      <c r="CU30" s="658"/>
      <c r="CV30" s="658"/>
      <c r="CW30" s="658"/>
      <c r="CX30" s="658"/>
      <c r="CY30" s="659"/>
      <c r="CZ30" s="660">
        <v>5.2</v>
      </c>
      <c r="DA30" s="672"/>
      <c r="DB30" s="672"/>
      <c r="DC30" s="673"/>
      <c r="DD30" s="663">
        <v>546834</v>
      </c>
      <c r="DE30" s="658"/>
      <c r="DF30" s="658"/>
      <c r="DG30" s="658"/>
      <c r="DH30" s="658"/>
      <c r="DI30" s="658"/>
      <c r="DJ30" s="658"/>
      <c r="DK30" s="659"/>
      <c r="DL30" s="663">
        <v>546834</v>
      </c>
      <c r="DM30" s="658"/>
      <c r="DN30" s="658"/>
      <c r="DO30" s="658"/>
      <c r="DP30" s="658"/>
      <c r="DQ30" s="658"/>
      <c r="DR30" s="658"/>
      <c r="DS30" s="658"/>
      <c r="DT30" s="658"/>
      <c r="DU30" s="658"/>
      <c r="DV30" s="659"/>
      <c r="DW30" s="660">
        <v>8.1</v>
      </c>
      <c r="DX30" s="672"/>
      <c r="DY30" s="672"/>
      <c r="DZ30" s="672"/>
      <c r="EA30" s="672"/>
      <c r="EB30" s="672"/>
      <c r="EC30" s="684"/>
    </row>
    <row r="31" spans="2:133" ht="11.25" customHeight="1" x14ac:dyDescent="0.15">
      <c r="B31" s="732" t="s">
        <v>315</v>
      </c>
      <c r="C31" s="733"/>
      <c r="D31" s="733"/>
      <c r="E31" s="733"/>
      <c r="F31" s="733"/>
      <c r="G31" s="733"/>
      <c r="H31" s="733"/>
      <c r="I31" s="733"/>
      <c r="J31" s="733"/>
      <c r="K31" s="733"/>
      <c r="L31" s="733"/>
      <c r="M31" s="733"/>
      <c r="N31" s="733"/>
      <c r="O31" s="733"/>
      <c r="P31" s="733"/>
      <c r="Q31" s="734"/>
      <c r="R31" s="657" t="s">
        <v>237</v>
      </c>
      <c r="S31" s="658"/>
      <c r="T31" s="658"/>
      <c r="U31" s="658"/>
      <c r="V31" s="658"/>
      <c r="W31" s="658"/>
      <c r="X31" s="658"/>
      <c r="Y31" s="659"/>
      <c r="Z31" s="695" t="s">
        <v>231</v>
      </c>
      <c r="AA31" s="695"/>
      <c r="AB31" s="695"/>
      <c r="AC31" s="695"/>
      <c r="AD31" s="696" t="s">
        <v>231</v>
      </c>
      <c r="AE31" s="696"/>
      <c r="AF31" s="696"/>
      <c r="AG31" s="696"/>
      <c r="AH31" s="696"/>
      <c r="AI31" s="696"/>
      <c r="AJ31" s="696"/>
      <c r="AK31" s="696"/>
      <c r="AL31" s="660" t="s">
        <v>231</v>
      </c>
      <c r="AM31" s="661"/>
      <c r="AN31" s="661"/>
      <c r="AO31" s="697"/>
      <c r="AP31" s="723" t="s">
        <v>316</v>
      </c>
      <c r="AQ31" s="724"/>
      <c r="AR31" s="724"/>
      <c r="AS31" s="724"/>
      <c r="AT31" s="725" t="s">
        <v>317</v>
      </c>
      <c r="AU31" s="218"/>
      <c r="AV31" s="218"/>
      <c r="AW31" s="218"/>
      <c r="AX31" s="715" t="s">
        <v>191</v>
      </c>
      <c r="AY31" s="716"/>
      <c r="AZ31" s="716"/>
      <c r="BA31" s="716"/>
      <c r="BB31" s="716"/>
      <c r="BC31" s="716"/>
      <c r="BD31" s="716"/>
      <c r="BE31" s="716"/>
      <c r="BF31" s="717"/>
      <c r="BG31" s="719">
        <v>99.6</v>
      </c>
      <c r="BH31" s="720"/>
      <c r="BI31" s="720"/>
      <c r="BJ31" s="720"/>
      <c r="BK31" s="720"/>
      <c r="BL31" s="720"/>
      <c r="BM31" s="721">
        <v>99.4</v>
      </c>
      <c r="BN31" s="720"/>
      <c r="BO31" s="720"/>
      <c r="BP31" s="720"/>
      <c r="BQ31" s="722"/>
      <c r="BR31" s="719">
        <v>99.7</v>
      </c>
      <c r="BS31" s="720"/>
      <c r="BT31" s="720"/>
      <c r="BU31" s="720"/>
      <c r="BV31" s="720"/>
      <c r="BW31" s="720"/>
      <c r="BX31" s="721">
        <v>99.3</v>
      </c>
      <c r="BY31" s="720"/>
      <c r="BZ31" s="720"/>
      <c r="CA31" s="720"/>
      <c r="CB31" s="722"/>
      <c r="CD31" s="678"/>
      <c r="CE31" s="679"/>
      <c r="CF31" s="654" t="s">
        <v>318</v>
      </c>
      <c r="CG31" s="655"/>
      <c r="CH31" s="655"/>
      <c r="CI31" s="655"/>
      <c r="CJ31" s="655"/>
      <c r="CK31" s="655"/>
      <c r="CL31" s="655"/>
      <c r="CM31" s="655"/>
      <c r="CN31" s="655"/>
      <c r="CO31" s="655"/>
      <c r="CP31" s="655"/>
      <c r="CQ31" s="656"/>
      <c r="CR31" s="657">
        <v>16940</v>
      </c>
      <c r="CS31" s="670"/>
      <c r="CT31" s="670"/>
      <c r="CU31" s="670"/>
      <c r="CV31" s="670"/>
      <c r="CW31" s="670"/>
      <c r="CX31" s="670"/>
      <c r="CY31" s="671"/>
      <c r="CZ31" s="660">
        <v>0.2</v>
      </c>
      <c r="DA31" s="672"/>
      <c r="DB31" s="672"/>
      <c r="DC31" s="673"/>
      <c r="DD31" s="663">
        <v>16790</v>
      </c>
      <c r="DE31" s="670"/>
      <c r="DF31" s="670"/>
      <c r="DG31" s="670"/>
      <c r="DH31" s="670"/>
      <c r="DI31" s="670"/>
      <c r="DJ31" s="670"/>
      <c r="DK31" s="671"/>
      <c r="DL31" s="663">
        <v>16790</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319</v>
      </c>
      <c r="C32" s="655"/>
      <c r="D32" s="655"/>
      <c r="E32" s="655"/>
      <c r="F32" s="655"/>
      <c r="G32" s="655"/>
      <c r="H32" s="655"/>
      <c r="I32" s="655"/>
      <c r="J32" s="655"/>
      <c r="K32" s="655"/>
      <c r="L32" s="655"/>
      <c r="M32" s="655"/>
      <c r="N32" s="655"/>
      <c r="O32" s="655"/>
      <c r="P32" s="655"/>
      <c r="Q32" s="656"/>
      <c r="R32" s="657">
        <v>586536</v>
      </c>
      <c r="S32" s="658"/>
      <c r="T32" s="658"/>
      <c r="U32" s="658"/>
      <c r="V32" s="658"/>
      <c r="W32" s="658"/>
      <c r="X32" s="658"/>
      <c r="Y32" s="659"/>
      <c r="Z32" s="695">
        <v>5.0999999999999996</v>
      </c>
      <c r="AA32" s="695"/>
      <c r="AB32" s="695"/>
      <c r="AC32" s="695"/>
      <c r="AD32" s="696" t="s">
        <v>231</v>
      </c>
      <c r="AE32" s="696"/>
      <c r="AF32" s="696"/>
      <c r="AG32" s="696"/>
      <c r="AH32" s="696"/>
      <c r="AI32" s="696"/>
      <c r="AJ32" s="696"/>
      <c r="AK32" s="696"/>
      <c r="AL32" s="660" t="s">
        <v>237</v>
      </c>
      <c r="AM32" s="661"/>
      <c r="AN32" s="661"/>
      <c r="AO32" s="697"/>
      <c r="AP32" s="698"/>
      <c r="AQ32" s="699"/>
      <c r="AR32" s="699"/>
      <c r="AS32" s="699"/>
      <c r="AT32" s="726"/>
      <c r="AU32" s="214" t="s">
        <v>320</v>
      </c>
      <c r="AX32" s="654" t="s">
        <v>321</v>
      </c>
      <c r="AY32" s="655"/>
      <c r="AZ32" s="655"/>
      <c r="BA32" s="655"/>
      <c r="BB32" s="655"/>
      <c r="BC32" s="655"/>
      <c r="BD32" s="655"/>
      <c r="BE32" s="655"/>
      <c r="BF32" s="656"/>
      <c r="BG32" s="728">
        <v>99.5</v>
      </c>
      <c r="BH32" s="670"/>
      <c r="BI32" s="670"/>
      <c r="BJ32" s="670"/>
      <c r="BK32" s="670"/>
      <c r="BL32" s="670"/>
      <c r="BM32" s="661">
        <v>99.1</v>
      </c>
      <c r="BN32" s="670"/>
      <c r="BO32" s="670"/>
      <c r="BP32" s="670"/>
      <c r="BQ32" s="693"/>
      <c r="BR32" s="728">
        <v>99.5</v>
      </c>
      <c r="BS32" s="670"/>
      <c r="BT32" s="670"/>
      <c r="BU32" s="670"/>
      <c r="BV32" s="670"/>
      <c r="BW32" s="670"/>
      <c r="BX32" s="661">
        <v>99.1</v>
      </c>
      <c r="BY32" s="670"/>
      <c r="BZ32" s="670"/>
      <c r="CA32" s="670"/>
      <c r="CB32" s="693"/>
      <c r="CD32" s="680"/>
      <c r="CE32" s="681"/>
      <c r="CF32" s="654" t="s">
        <v>322</v>
      </c>
      <c r="CG32" s="655"/>
      <c r="CH32" s="655"/>
      <c r="CI32" s="655"/>
      <c r="CJ32" s="655"/>
      <c r="CK32" s="655"/>
      <c r="CL32" s="655"/>
      <c r="CM32" s="655"/>
      <c r="CN32" s="655"/>
      <c r="CO32" s="655"/>
      <c r="CP32" s="655"/>
      <c r="CQ32" s="656"/>
      <c r="CR32" s="657" t="s">
        <v>231</v>
      </c>
      <c r="CS32" s="658"/>
      <c r="CT32" s="658"/>
      <c r="CU32" s="658"/>
      <c r="CV32" s="658"/>
      <c r="CW32" s="658"/>
      <c r="CX32" s="658"/>
      <c r="CY32" s="659"/>
      <c r="CZ32" s="660" t="s">
        <v>231</v>
      </c>
      <c r="DA32" s="672"/>
      <c r="DB32" s="672"/>
      <c r="DC32" s="673"/>
      <c r="DD32" s="663" t="s">
        <v>231</v>
      </c>
      <c r="DE32" s="658"/>
      <c r="DF32" s="658"/>
      <c r="DG32" s="658"/>
      <c r="DH32" s="658"/>
      <c r="DI32" s="658"/>
      <c r="DJ32" s="658"/>
      <c r="DK32" s="659"/>
      <c r="DL32" s="663" t="s">
        <v>237</v>
      </c>
      <c r="DM32" s="658"/>
      <c r="DN32" s="658"/>
      <c r="DO32" s="658"/>
      <c r="DP32" s="658"/>
      <c r="DQ32" s="658"/>
      <c r="DR32" s="658"/>
      <c r="DS32" s="658"/>
      <c r="DT32" s="658"/>
      <c r="DU32" s="658"/>
      <c r="DV32" s="659"/>
      <c r="DW32" s="660" t="s">
        <v>231</v>
      </c>
      <c r="DX32" s="672"/>
      <c r="DY32" s="672"/>
      <c r="DZ32" s="672"/>
      <c r="EA32" s="672"/>
      <c r="EB32" s="672"/>
      <c r="EC32" s="684"/>
    </row>
    <row r="33" spans="2:133" ht="11.25" customHeight="1" x14ac:dyDescent="0.15">
      <c r="B33" s="654" t="s">
        <v>323</v>
      </c>
      <c r="C33" s="655"/>
      <c r="D33" s="655"/>
      <c r="E33" s="655"/>
      <c r="F33" s="655"/>
      <c r="G33" s="655"/>
      <c r="H33" s="655"/>
      <c r="I33" s="655"/>
      <c r="J33" s="655"/>
      <c r="K33" s="655"/>
      <c r="L33" s="655"/>
      <c r="M33" s="655"/>
      <c r="N33" s="655"/>
      <c r="O33" s="655"/>
      <c r="P33" s="655"/>
      <c r="Q33" s="656"/>
      <c r="R33" s="657">
        <v>14236</v>
      </c>
      <c r="S33" s="658"/>
      <c r="T33" s="658"/>
      <c r="U33" s="658"/>
      <c r="V33" s="658"/>
      <c r="W33" s="658"/>
      <c r="X33" s="658"/>
      <c r="Y33" s="659"/>
      <c r="Z33" s="695">
        <v>0.1</v>
      </c>
      <c r="AA33" s="695"/>
      <c r="AB33" s="695"/>
      <c r="AC33" s="695"/>
      <c r="AD33" s="696" t="s">
        <v>231</v>
      </c>
      <c r="AE33" s="696"/>
      <c r="AF33" s="696"/>
      <c r="AG33" s="696"/>
      <c r="AH33" s="696"/>
      <c r="AI33" s="696"/>
      <c r="AJ33" s="696"/>
      <c r="AK33" s="696"/>
      <c r="AL33" s="660" t="s">
        <v>231</v>
      </c>
      <c r="AM33" s="661"/>
      <c r="AN33" s="661"/>
      <c r="AO33" s="697"/>
      <c r="AP33" s="700"/>
      <c r="AQ33" s="701"/>
      <c r="AR33" s="701"/>
      <c r="AS33" s="701"/>
      <c r="AT33" s="727"/>
      <c r="AU33" s="219"/>
      <c r="AV33" s="219"/>
      <c r="AW33" s="219"/>
      <c r="AX33" s="638" t="s">
        <v>324</v>
      </c>
      <c r="AY33" s="639"/>
      <c r="AZ33" s="639"/>
      <c r="BA33" s="639"/>
      <c r="BB33" s="639"/>
      <c r="BC33" s="639"/>
      <c r="BD33" s="639"/>
      <c r="BE33" s="639"/>
      <c r="BF33" s="640"/>
      <c r="BG33" s="718">
        <v>99.7</v>
      </c>
      <c r="BH33" s="642"/>
      <c r="BI33" s="642"/>
      <c r="BJ33" s="642"/>
      <c r="BK33" s="642"/>
      <c r="BL33" s="642"/>
      <c r="BM33" s="688">
        <v>99.6</v>
      </c>
      <c r="BN33" s="642"/>
      <c r="BO33" s="642"/>
      <c r="BP33" s="642"/>
      <c r="BQ33" s="705"/>
      <c r="BR33" s="718">
        <v>99.8</v>
      </c>
      <c r="BS33" s="642"/>
      <c r="BT33" s="642"/>
      <c r="BU33" s="642"/>
      <c r="BV33" s="642"/>
      <c r="BW33" s="642"/>
      <c r="BX33" s="688">
        <v>99.5</v>
      </c>
      <c r="BY33" s="642"/>
      <c r="BZ33" s="642"/>
      <c r="CA33" s="642"/>
      <c r="CB33" s="705"/>
      <c r="CD33" s="654" t="s">
        <v>325</v>
      </c>
      <c r="CE33" s="655"/>
      <c r="CF33" s="655"/>
      <c r="CG33" s="655"/>
      <c r="CH33" s="655"/>
      <c r="CI33" s="655"/>
      <c r="CJ33" s="655"/>
      <c r="CK33" s="655"/>
      <c r="CL33" s="655"/>
      <c r="CM33" s="655"/>
      <c r="CN33" s="655"/>
      <c r="CO33" s="655"/>
      <c r="CP33" s="655"/>
      <c r="CQ33" s="656"/>
      <c r="CR33" s="657">
        <v>5146256</v>
      </c>
      <c r="CS33" s="670"/>
      <c r="CT33" s="670"/>
      <c r="CU33" s="670"/>
      <c r="CV33" s="670"/>
      <c r="CW33" s="670"/>
      <c r="CX33" s="670"/>
      <c r="CY33" s="671"/>
      <c r="CZ33" s="660">
        <v>48.2</v>
      </c>
      <c r="DA33" s="672"/>
      <c r="DB33" s="672"/>
      <c r="DC33" s="673"/>
      <c r="DD33" s="663">
        <v>4168961</v>
      </c>
      <c r="DE33" s="670"/>
      <c r="DF33" s="670"/>
      <c r="DG33" s="670"/>
      <c r="DH33" s="670"/>
      <c r="DI33" s="670"/>
      <c r="DJ33" s="670"/>
      <c r="DK33" s="671"/>
      <c r="DL33" s="663">
        <v>2555905</v>
      </c>
      <c r="DM33" s="670"/>
      <c r="DN33" s="670"/>
      <c r="DO33" s="670"/>
      <c r="DP33" s="670"/>
      <c r="DQ33" s="670"/>
      <c r="DR33" s="670"/>
      <c r="DS33" s="670"/>
      <c r="DT33" s="670"/>
      <c r="DU33" s="670"/>
      <c r="DV33" s="671"/>
      <c r="DW33" s="660">
        <v>38</v>
      </c>
      <c r="DX33" s="672"/>
      <c r="DY33" s="672"/>
      <c r="DZ33" s="672"/>
      <c r="EA33" s="672"/>
      <c r="EB33" s="672"/>
      <c r="EC33" s="684"/>
    </row>
    <row r="34" spans="2:133" ht="11.25" customHeight="1" x14ac:dyDescent="0.15">
      <c r="B34" s="654" t="s">
        <v>326</v>
      </c>
      <c r="C34" s="655"/>
      <c r="D34" s="655"/>
      <c r="E34" s="655"/>
      <c r="F34" s="655"/>
      <c r="G34" s="655"/>
      <c r="H34" s="655"/>
      <c r="I34" s="655"/>
      <c r="J34" s="655"/>
      <c r="K34" s="655"/>
      <c r="L34" s="655"/>
      <c r="M34" s="655"/>
      <c r="N34" s="655"/>
      <c r="O34" s="655"/>
      <c r="P34" s="655"/>
      <c r="Q34" s="656"/>
      <c r="R34" s="657">
        <v>6991</v>
      </c>
      <c r="S34" s="658"/>
      <c r="T34" s="658"/>
      <c r="U34" s="658"/>
      <c r="V34" s="658"/>
      <c r="W34" s="658"/>
      <c r="X34" s="658"/>
      <c r="Y34" s="659"/>
      <c r="Z34" s="695">
        <v>0.1</v>
      </c>
      <c r="AA34" s="695"/>
      <c r="AB34" s="695"/>
      <c r="AC34" s="695"/>
      <c r="AD34" s="696" t="s">
        <v>237</v>
      </c>
      <c r="AE34" s="696"/>
      <c r="AF34" s="696"/>
      <c r="AG34" s="696"/>
      <c r="AH34" s="696"/>
      <c r="AI34" s="696"/>
      <c r="AJ34" s="696"/>
      <c r="AK34" s="696"/>
      <c r="AL34" s="660" t="s">
        <v>237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327</v>
      </c>
      <c r="CE34" s="655"/>
      <c r="CF34" s="655"/>
      <c r="CG34" s="655"/>
      <c r="CH34" s="655"/>
      <c r="CI34" s="655"/>
      <c r="CJ34" s="655"/>
      <c r="CK34" s="655"/>
      <c r="CL34" s="655"/>
      <c r="CM34" s="655"/>
      <c r="CN34" s="655"/>
      <c r="CO34" s="655"/>
      <c r="CP34" s="655"/>
      <c r="CQ34" s="656"/>
      <c r="CR34" s="657">
        <v>2051911</v>
      </c>
      <c r="CS34" s="658"/>
      <c r="CT34" s="658"/>
      <c r="CU34" s="658"/>
      <c r="CV34" s="658"/>
      <c r="CW34" s="658"/>
      <c r="CX34" s="658"/>
      <c r="CY34" s="659"/>
      <c r="CZ34" s="660">
        <v>19.2</v>
      </c>
      <c r="DA34" s="672"/>
      <c r="DB34" s="672"/>
      <c r="DC34" s="673"/>
      <c r="DD34" s="663">
        <v>1280320</v>
      </c>
      <c r="DE34" s="658"/>
      <c r="DF34" s="658"/>
      <c r="DG34" s="658"/>
      <c r="DH34" s="658"/>
      <c r="DI34" s="658"/>
      <c r="DJ34" s="658"/>
      <c r="DK34" s="659"/>
      <c r="DL34" s="663">
        <v>1200055</v>
      </c>
      <c r="DM34" s="658"/>
      <c r="DN34" s="658"/>
      <c r="DO34" s="658"/>
      <c r="DP34" s="658"/>
      <c r="DQ34" s="658"/>
      <c r="DR34" s="658"/>
      <c r="DS34" s="658"/>
      <c r="DT34" s="658"/>
      <c r="DU34" s="658"/>
      <c r="DV34" s="659"/>
      <c r="DW34" s="660">
        <v>17.8</v>
      </c>
      <c r="DX34" s="672"/>
      <c r="DY34" s="672"/>
      <c r="DZ34" s="672"/>
      <c r="EA34" s="672"/>
      <c r="EB34" s="672"/>
      <c r="EC34" s="684"/>
    </row>
    <row r="35" spans="2:133" ht="11.25" customHeight="1" x14ac:dyDescent="0.15">
      <c r="B35" s="654" t="s">
        <v>328</v>
      </c>
      <c r="C35" s="655"/>
      <c r="D35" s="655"/>
      <c r="E35" s="655"/>
      <c r="F35" s="655"/>
      <c r="G35" s="655"/>
      <c r="H35" s="655"/>
      <c r="I35" s="655"/>
      <c r="J35" s="655"/>
      <c r="K35" s="655"/>
      <c r="L35" s="655"/>
      <c r="M35" s="655"/>
      <c r="N35" s="655"/>
      <c r="O35" s="655"/>
      <c r="P35" s="655"/>
      <c r="Q35" s="656"/>
      <c r="R35" s="657">
        <v>11681</v>
      </c>
      <c r="S35" s="658"/>
      <c r="T35" s="658"/>
      <c r="U35" s="658"/>
      <c r="V35" s="658"/>
      <c r="W35" s="658"/>
      <c r="X35" s="658"/>
      <c r="Y35" s="659"/>
      <c r="Z35" s="695">
        <v>0.1</v>
      </c>
      <c r="AA35" s="695"/>
      <c r="AB35" s="695"/>
      <c r="AC35" s="695"/>
      <c r="AD35" s="696" t="s">
        <v>237</v>
      </c>
      <c r="AE35" s="696"/>
      <c r="AF35" s="696"/>
      <c r="AG35" s="696"/>
      <c r="AH35" s="696"/>
      <c r="AI35" s="696"/>
      <c r="AJ35" s="696"/>
      <c r="AK35" s="696"/>
      <c r="AL35" s="660" t="s">
        <v>237</v>
      </c>
      <c r="AM35" s="661"/>
      <c r="AN35" s="661"/>
      <c r="AO35" s="697"/>
      <c r="AP35" s="222"/>
      <c r="AQ35" s="709" t="s">
        <v>329</v>
      </c>
      <c r="AR35" s="710"/>
      <c r="AS35" s="710"/>
      <c r="AT35" s="710"/>
      <c r="AU35" s="710"/>
      <c r="AV35" s="710"/>
      <c r="AW35" s="710"/>
      <c r="AX35" s="710"/>
      <c r="AY35" s="710"/>
      <c r="AZ35" s="710"/>
      <c r="BA35" s="710"/>
      <c r="BB35" s="710"/>
      <c r="BC35" s="710"/>
      <c r="BD35" s="710"/>
      <c r="BE35" s="710"/>
      <c r="BF35" s="711"/>
      <c r="BG35" s="709" t="s">
        <v>330</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331</v>
      </c>
      <c r="CE35" s="655"/>
      <c r="CF35" s="655"/>
      <c r="CG35" s="655"/>
      <c r="CH35" s="655"/>
      <c r="CI35" s="655"/>
      <c r="CJ35" s="655"/>
      <c r="CK35" s="655"/>
      <c r="CL35" s="655"/>
      <c r="CM35" s="655"/>
      <c r="CN35" s="655"/>
      <c r="CO35" s="655"/>
      <c r="CP35" s="655"/>
      <c r="CQ35" s="656"/>
      <c r="CR35" s="657">
        <v>77533</v>
      </c>
      <c r="CS35" s="670"/>
      <c r="CT35" s="670"/>
      <c r="CU35" s="670"/>
      <c r="CV35" s="670"/>
      <c r="CW35" s="670"/>
      <c r="CX35" s="670"/>
      <c r="CY35" s="671"/>
      <c r="CZ35" s="660">
        <v>0.7</v>
      </c>
      <c r="DA35" s="672"/>
      <c r="DB35" s="672"/>
      <c r="DC35" s="673"/>
      <c r="DD35" s="663">
        <v>70550</v>
      </c>
      <c r="DE35" s="670"/>
      <c r="DF35" s="670"/>
      <c r="DG35" s="670"/>
      <c r="DH35" s="670"/>
      <c r="DI35" s="670"/>
      <c r="DJ35" s="670"/>
      <c r="DK35" s="671"/>
      <c r="DL35" s="663">
        <v>70415</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332</v>
      </c>
      <c r="C36" s="655"/>
      <c r="D36" s="655"/>
      <c r="E36" s="655"/>
      <c r="F36" s="655"/>
      <c r="G36" s="655"/>
      <c r="H36" s="655"/>
      <c r="I36" s="655"/>
      <c r="J36" s="655"/>
      <c r="K36" s="655"/>
      <c r="L36" s="655"/>
      <c r="M36" s="655"/>
      <c r="N36" s="655"/>
      <c r="O36" s="655"/>
      <c r="P36" s="655"/>
      <c r="Q36" s="656"/>
      <c r="R36" s="657">
        <v>1516784</v>
      </c>
      <c r="S36" s="658"/>
      <c r="T36" s="658"/>
      <c r="U36" s="658"/>
      <c r="V36" s="658"/>
      <c r="W36" s="658"/>
      <c r="X36" s="658"/>
      <c r="Y36" s="659"/>
      <c r="Z36" s="695">
        <v>13.1</v>
      </c>
      <c r="AA36" s="695"/>
      <c r="AB36" s="695"/>
      <c r="AC36" s="695"/>
      <c r="AD36" s="696" t="s">
        <v>231</v>
      </c>
      <c r="AE36" s="696"/>
      <c r="AF36" s="696"/>
      <c r="AG36" s="696"/>
      <c r="AH36" s="696"/>
      <c r="AI36" s="696"/>
      <c r="AJ36" s="696"/>
      <c r="AK36" s="696"/>
      <c r="AL36" s="660" t="s">
        <v>231</v>
      </c>
      <c r="AM36" s="661"/>
      <c r="AN36" s="661"/>
      <c r="AO36" s="697"/>
      <c r="AP36" s="222"/>
      <c r="AQ36" s="706" t="s">
        <v>333</v>
      </c>
      <c r="AR36" s="707"/>
      <c r="AS36" s="707"/>
      <c r="AT36" s="707"/>
      <c r="AU36" s="707"/>
      <c r="AV36" s="707"/>
      <c r="AW36" s="707"/>
      <c r="AX36" s="707"/>
      <c r="AY36" s="708"/>
      <c r="AZ36" s="712">
        <v>1029983</v>
      </c>
      <c r="BA36" s="713"/>
      <c r="BB36" s="713"/>
      <c r="BC36" s="713"/>
      <c r="BD36" s="713"/>
      <c r="BE36" s="713"/>
      <c r="BF36" s="714"/>
      <c r="BG36" s="715" t="s">
        <v>334</v>
      </c>
      <c r="BH36" s="716"/>
      <c r="BI36" s="716"/>
      <c r="BJ36" s="716"/>
      <c r="BK36" s="716"/>
      <c r="BL36" s="716"/>
      <c r="BM36" s="716"/>
      <c r="BN36" s="716"/>
      <c r="BO36" s="716"/>
      <c r="BP36" s="716"/>
      <c r="BQ36" s="716"/>
      <c r="BR36" s="716"/>
      <c r="BS36" s="716"/>
      <c r="BT36" s="716"/>
      <c r="BU36" s="717"/>
      <c r="BV36" s="712">
        <v>196707</v>
      </c>
      <c r="BW36" s="713"/>
      <c r="BX36" s="713"/>
      <c r="BY36" s="713"/>
      <c r="BZ36" s="713"/>
      <c r="CA36" s="713"/>
      <c r="CB36" s="714"/>
      <c r="CD36" s="654" t="s">
        <v>335</v>
      </c>
      <c r="CE36" s="655"/>
      <c r="CF36" s="655"/>
      <c r="CG36" s="655"/>
      <c r="CH36" s="655"/>
      <c r="CI36" s="655"/>
      <c r="CJ36" s="655"/>
      <c r="CK36" s="655"/>
      <c r="CL36" s="655"/>
      <c r="CM36" s="655"/>
      <c r="CN36" s="655"/>
      <c r="CO36" s="655"/>
      <c r="CP36" s="655"/>
      <c r="CQ36" s="656"/>
      <c r="CR36" s="657">
        <v>1164816</v>
      </c>
      <c r="CS36" s="658"/>
      <c r="CT36" s="658"/>
      <c r="CU36" s="658"/>
      <c r="CV36" s="658"/>
      <c r="CW36" s="658"/>
      <c r="CX36" s="658"/>
      <c r="CY36" s="659"/>
      <c r="CZ36" s="660">
        <v>10.9</v>
      </c>
      <c r="DA36" s="672"/>
      <c r="DB36" s="672"/>
      <c r="DC36" s="673"/>
      <c r="DD36" s="663">
        <v>1093144</v>
      </c>
      <c r="DE36" s="658"/>
      <c r="DF36" s="658"/>
      <c r="DG36" s="658"/>
      <c r="DH36" s="658"/>
      <c r="DI36" s="658"/>
      <c r="DJ36" s="658"/>
      <c r="DK36" s="659"/>
      <c r="DL36" s="663">
        <v>730970</v>
      </c>
      <c r="DM36" s="658"/>
      <c r="DN36" s="658"/>
      <c r="DO36" s="658"/>
      <c r="DP36" s="658"/>
      <c r="DQ36" s="658"/>
      <c r="DR36" s="658"/>
      <c r="DS36" s="658"/>
      <c r="DT36" s="658"/>
      <c r="DU36" s="658"/>
      <c r="DV36" s="659"/>
      <c r="DW36" s="660">
        <v>10.9</v>
      </c>
      <c r="DX36" s="672"/>
      <c r="DY36" s="672"/>
      <c r="DZ36" s="672"/>
      <c r="EA36" s="672"/>
      <c r="EB36" s="672"/>
      <c r="EC36" s="684"/>
    </row>
    <row r="37" spans="2:133" ht="11.25" customHeight="1" x14ac:dyDescent="0.15">
      <c r="B37" s="654" t="s">
        <v>336</v>
      </c>
      <c r="C37" s="655"/>
      <c r="D37" s="655"/>
      <c r="E37" s="655"/>
      <c r="F37" s="655"/>
      <c r="G37" s="655"/>
      <c r="H37" s="655"/>
      <c r="I37" s="655"/>
      <c r="J37" s="655"/>
      <c r="K37" s="655"/>
      <c r="L37" s="655"/>
      <c r="M37" s="655"/>
      <c r="N37" s="655"/>
      <c r="O37" s="655"/>
      <c r="P37" s="655"/>
      <c r="Q37" s="656"/>
      <c r="R37" s="657">
        <v>221700</v>
      </c>
      <c r="S37" s="658"/>
      <c r="T37" s="658"/>
      <c r="U37" s="658"/>
      <c r="V37" s="658"/>
      <c r="W37" s="658"/>
      <c r="X37" s="658"/>
      <c r="Y37" s="659"/>
      <c r="Z37" s="695">
        <v>1.9</v>
      </c>
      <c r="AA37" s="695"/>
      <c r="AB37" s="695"/>
      <c r="AC37" s="695"/>
      <c r="AD37" s="696">
        <v>6433</v>
      </c>
      <c r="AE37" s="696"/>
      <c r="AF37" s="696"/>
      <c r="AG37" s="696"/>
      <c r="AH37" s="696"/>
      <c r="AI37" s="696"/>
      <c r="AJ37" s="696"/>
      <c r="AK37" s="696"/>
      <c r="AL37" s="660">
        <v>0.1</v>
      </c>
      <c r="AM37" s="661"/>
      <c r="AN37" s="661"/>
      <c r="AO37" s="697"/>
      <c r="AQ37" s="690" t="s">
        <v>337</v>
      </c>
      <c r="AR37" s="691"/>
      <c r="AS37" s="691"/>
      <c r="AT37" s="691"/>
      <c r="AU37" s="691"/>
      <c r="AV37" s="691"/>
      <c r="AW37" s="691"/>
      <c r="AX37" s="691"/>
      <c r="AY37" s="692"/>
      <c r="AZ37" s="657">
        <v>300000</v>
      </c>
      <c r="BA37" s="658"/>
      <c r="BB37" s="658"/>
      <c r="BC37" s="658"/>
      <c r="BD37" s="670"/>
      <c r="BE37" s="670"/>
      <c r="BF37" s="693"/>
      <c r="BG37" s="654" t="s">
        <v>338</v>
      </c>
      <c r="BH37" s="655"/>
      <c r="BI37" s="655"/>
      <c r="BJ37" s="655"/>
      <c r="BK37" s="655"/>
      <c r="BL37" s="655"/>
      <c r="BM37" s="655"/>
      <c r="BN37" s="655"/>
      <c r="BO37" s="655"/>
      <c r="BP37" s="655"/>
      <c r="BQ37" s="655"/>
      <c r="BR37" s="655"/>
      <c r="BS37" s="655"/>
      <c r="BT37" s="655"/>
      <c r="BU37" s="656"/>
      <c r="BV37" s="657">
        <v>196707</v>
      </c>
      <c r="BW37" s="658"/>
      <c r="BX37" s="658"/>
      <c r="BY37" s="658"/>
      <c r="BZ37" s="658"/>
      <c r="CA37" s="658"/>
      <c r="CB37" s="694"/>
      <c r="CD37" s="654" t="s">
        <v>339</v>
      </c>
      <c r="CE37" s="655"/>
      <c r="CF37" s="655"/>
      <c r="CG37" s="655"/>
      <c r="CH37" s="655"/>
      <c r="CI37" s="655"/>
      <c r="CJ37" s="655"/>
      <c r="CK37" s="655"/>
      <c r="CL37" s="655"/>
      <c r="CM37" s="655"/>
      <c r="CN37" s="655"/>
      <c r="CO37" s="655"/>
      <c r="CP37" s="655"/>
      <c r="CQ37" s="656"/>
      <c r="CR37" s="657">
        <v>198287</v>
      </c>
      <c r="CS37" s="670"/>
      <c r="CT37" s="670"/>
      <c r="CU37" s="670"/>
      <c r="CV37" s="670"/>
      <c r="CW37" s="670"/>
      <c r="CX37" s="670"/>
      <c r="CY37" s="671"/>
      <c r="CZ37" s="660">
        <v>1.9</v>
      </c>
      <c r="DA37" s="672"/>
      <c r="DB37" s="672"/>
      <c r="DC37" s="673"/>
      <c r="DD37" s="663">
        <v>198287</v>
      </c>
      <c r="DE37" s="670"/>
      <c r="DF37" s="670"/>
      <c r="DG37" s="670"/>
      <c r="DH37" s="670"/>
      <c r="DI37" s="670"/>
      <c r="DJ37" s="670"/>
      <c r="DK37" s="671"/>
      <c r="DL37" s="663">
        <v>196884</v>
      </c>
      <c r="DM37" s="670"/>
      <c r="DN37" s="670"/>
      <c r="DO37" s="670"/>
      <c r="DP37" s="670"/>
      <c r="DQ37" s="670"/>
      <c r="DR37" s="670"/>
      <c r="DS37" s="670"/>
      <c r="DT37" s="670"/>
      <c r="DU37" s="670"/>
      <c r="DV37" s="671"/>
      <c r="DW37" s="660">
        <v>2.9</v>
      </c>
      <c r="DX37" s="672"/>
      <c r="DY37" s="672"/>
      <c r="DZ37" s="672"/>
      <c r="EA37" s="672"/>
      <c r="EB37" s="672"/>
      <c r="EC37" s="684"/>
    </row>
    <row r="38" spans="2:133" ht="11.25" customHeight="1" x14ac:dyDescent="0.15">
      <c r="B38" s="654" t="s">
        <v>340</v>
      </c>
      <c r="C38" s="655"/>
      <c r="D38" s="655"/>
      <c r="E38" s="655"/>
      <c r="F38" s="655"/>
      <c r="G38" s="655"/>
      <c r="H38" s="655"/>
      <c r="I38" s="655"/>
      <c r="J38" s="655"/>
      <c r="K38" s="655"/>
      <c r="L38" s="655"/>
      <c r="M38" s="655"/>
      <c r="N38" s="655"/>
      <c r="O38" s="655"/>
      <c r="P38" s="655"/>
      <c r="Q38" s="656"/>
      <c r="R38" s="657">
        <v>981600</v>
      </c>
      <c r="S38" s="658"/>
      <c r="T38" s="658"/>
      <c r="U38" s="658"/>
      <c r="V38" s="658"/>
      <c r="W38" s="658"/>
      <c r="X38" s="658"/>
      <c r="Y38" s="659"/>
      <c r="Z38" s="695">
        <v>8.5</v>
      </c>
      <c r="AA38" s="695"/>
      <c r="AB38" s="695"/>
      <c r="AC38" s="695"/>
      <c r="AD38" s="696" t="s">
        <v>231</v>
      </c>
      <c r="AE38" s="696"/>
      <c r="AF38" s="696"/>
      <c r="AG38" s="696"/>
      <c r="AH38" s="696"/>
      <c r="AI38" s="696"/>
      <c r="AJ38" s="696"/>
      <c r="AK38" s="696"/>
      <c r="AL38" s="660" t="s">
        <v>231</v>
      </c>
      <c r="AM38" s="661"/>
      <c r="AN38" s="661"/>
      <c r="AO38" s="697"/>
      <c r="AQ38" s="690" t="s">
        <v>341</v>
      </c>
      <c r="AR38" s="691"/>
      <c r="AS38" s="691"/>
      <c r="AT38" s="691"/>
      <c r="AU38" s="691"/>
      <c r="AV38" s="691"/>
      <c r="AW38" s="691"/>
      <c r="AX38" s="691"/>
      <c r="AY38" s="692"/>
      <c r="AZ38" s="657">
        <v>700</v>
      </c>
      <c r="BA38" s="658"/>
      <c r="BB38" s="658"/>
      <c r="BC38" s="658"/>
      <c r="BD38" s="670"/>
      <c r="BE38" s="670"/>
      <c r="BF38" s="693"/>
      <c r="BG38" s="654" t="s">
        <v>342</v>
      </c>
      <c r="BH38" s="655"/>
      <c r="BI38" s="655"/>
      <c r="BJ38" s="655"/>
      <c r="BK38" s="655"/>
      <c r="BL38" s="655"/>
      <c r="BM38" s="655"/>
      <c r="BN38" s="655"/>
      <c r="BO38" s="655"/>
      <c r="BP38" s="655"/>
      <c r="BQ38" s="655"/>
      <c r="BR38" s="655"/>
      <c r="BS38" s="655"/>
      <c r="BT38" s="655"/>
      <c r="BU38" s="656"/>
      <c r="BV38" s="657">
        <v>3120</v>
      </c>
      <c r="BW38" s="658"/>
      <c r="BX38" s="658"/>
      <c r="BY38" s="658"/>
      <c r="BZ38" s="658"/>
      <c r="CA38" s="658"/>
      <c r="CB38" s="694"/>
      <c r="CD38" s="654" t="s">
        <v>343</v>
      </c>
      <c r="CE38" s="655"/>
      <c r="CF38" s="655"/>
      <c r="CG38" s="655"/>
      <c r="CH38" s="655"/>
      <c r="CI38" s="655"/>
      <c r="CJ38" s="655"/>
      <c r="CK38" s="655"/>
      <c r="CL38" s="655"/>
      <c r="CM38" s="655"/>
      <c r="CN38" s="655"/>
      <c r="CO38" s="655"/>
      <c r="CP38" s="655"/>
      <c r="CQ38" s="656"/>
      <c r="CR38" s="657">
        <v>1029283</v>
      </c>
      <c r="CS38" s="658"/>
      <c r="CT38" s="658"/>
      <c r="CU38" s="658"/>
      <c r="CV38" s="658"/>
      <c r="CW38" s="658"/>
      <c r="CX38" s="658"/>
      <c r="CY38" s="659"/>
      <c r="CZ38" s="660">
        <v>9.6</v>
      </c>
      <c r="DA38" s="672"/>
      <c r="DB38" s="672"/>
      <c r="DC38" s="673"/>
      <c r="DD38" s="663">
        <v>906262</v>
      </c>
      <c r="DE38" s="658"/>
      <c r="DF38" s="658"/>
      <c r="DG38" s="658"/>
      <c r="DH38" s="658"/>
      <c r="DI38" s="658"/>
      <c r="DJ38" s="658"/>
      <c r="DK38" s="659"/>
      <c r="DL38" s="663">
        <v>554465</v>
      </c>
      <c r="DM38" s="658"/>
      <c r="DN38" s="658"/>
      <c r="DO38" s="658"/>
      <c r="DP38" s="658"/>
      <c r="DQ38" s="658"/>
      <c r="DR38" s="658"/>
      <c r="DS38" s="658"/>
      <c r="DT38" s="658"/>
      <c r="DU38" s="658"/>
      <c r="DV38" s="659"/>
      <c r="DW38" s="660">
        <v>8.1999999999999993</v>
      </c>
      <c r="DX38" s="672"/>
      <c r="DY38" s="672"/>
      <c r="DZ38" s="672"/>
      <c r="EA38" s="672"/>
      <c r="EB38" s="672"/>
      <c r="EC38" s="684"/>
    </row>
    <row r="39" spans="2:133" ht="11.25" customHeight="1" x14ac:dyDescent="0.15">
      <c r="B39" s="654" t="s">
        <v>344</v>
      </c>
      <c r="C39" s="655"/>
      <c r="D39" s="655"/>
      <c r="E39" s="655"/>
      <c r="F39" s="655"/>
      <c r="G39" s="655"/>
      <c r="H39" s="655"/>
      <c r="I39" s="655"/>
      <c r="J39" s="655"/>
      <c r="K39" s="655"/>
      <c r="L39" s="655"/>
      <c r="M39" s="655"/>
      <c r="N39" s="655"/>
      <c r="O39" s="655"/>
      <c r="P39" s="655"/>
      <c r="Q39" s="656"/>
      <c r="R39" s="657" t="s">
        <v>231</v>
      </c>
      <c r="S39" s="658"/>
      <c r="T39" s="658"/>
      <c r="U39" s="658"/>
      <c r="V39" s="658"/>
      <c r="W39" s="658"/>
      <c r="X39" s="658"/>
      <c r="Y39" s="659"/>
      <c r="Z39" s="695" t="s">
        <v>237</v>
      </c>
      <c r="AA39" s="695"/>
      <c r="AB39" s="695"/>
      <c r="AC39" s="695"/>
      <c r="AD39" s="696" t="s">
        <v>247</v>
      </c>
      <c r="AE39" s="696"/>
      <c r="AF39" s="696"/>
      <c r="AG39" s="696"/>
      <c r="AH39" s="696"/>
      <c r="AI39" s="696"/>
      <c r="AJ39" s="696"/>
      <c r="AK39" s="696"/>
      <c r="AL39" s="660" t="s">
        <v>231</v>
      </c>
      <c r="AM39" s="661"/>
      <c r="AN39" s="661"/>
      <c r="AO39" s="697"/>
      <c r="AQ39" s="690" t="s">
        <v>345</v>
      </c>
      <c r="AR39" s="691"/>
      <c r="AS39" s="691"/>
      <c r="AT39" s="691"/>
      <c r="AU39" s="691"/>
      <c r="AV39" s="691"/>
      <c r="AW39" s="691"/>
      <c r="AX39" s="691"/>
      <c r="AY39" s="692"/>
      <c r="AZ39" s="657" t="s">
        <v>231</v>
      </c>
      <c r="BA39" s="658"/>
      <c r="BB39" s="658"/>
      <c r="BC39" s="658"/>
      <c r="BD39" s="670"/>
      <c r="BE39" s="670"/>
      <c r="BF39" s="693"/>
      <c r="BG39" s="654" t="s">
        <v>346</v>
      </c>
      <c r="BH39" s="655"/>
      <c r="BI39" s="655"/>
      <c r="BJ39" s="655"/>
      <c r="BK39" s="655"/>
      <c r="BL39" s="655"/>
      <c r="BM39" s="655"/>
      <c r="BN39" s="655"/>
      <c r="BO39" s="655"/>
      <c r="BP39" s="655"/>
      <c r="BQ39" s="655"/>
      <c r="BR39" s="655"/>
      <c r="BS39" s="655"/>
      <c r="BT39" s="655"/>
      <c r="BU39" s="656"/>
      <c r="BV39" s="657">
        <v>4820</v>
      </c>
      <c r="BW39" s="658"/>
      <c r="BX39" s="658"/>
      <c r="BY39" s="658"/>
      <c r="BZ39" s="658"/>
      <c r="CA39" s="658"/>
      <c r="CB39" s="694"/>
      <c r="CD39" s="654" t="s">
        <v>347</v>
      </c>
      <c r="CE39" s="655"/>
      <c r="CF39" s="655"/>
      <c r="CG39" s="655"/>
      <c r="CH39" s="655"/>
      <c r="CI39" s="655"/>
      <c r="CJ39" s="655"/>
      <c r="CK39" s="655"/>
      <c r="CL39" s="655"/>
      <c r="CM39" s="655"/>
      <c r="CN39" s="655"/>
      <c r="CO39" s="655"/>
      <c r="CP39" s="655"/>
      <c r="CQ39" s="656"/>
      <c r="CR39" s="657">
        <v>822713</v>
      </c>
      <c r="CS39" s="670"/>
      <c r="CT39" s="670"/>
      <c r="CU39" s="670"/>
      <c r="CV39" s="670"/>
      <c r="CW39" s="670"/>
      <c r="CX39" s="670"/>
      <c r="CY39" s="671"/>
      <c r="CZ39" s="660">
        <v>7.7</v>
      </c>
      <c r="DA39" s="672"/>
      <c r="DB39" s="672"/>
      <c r="DC39" s="673"/>
      <c r="DD39" s="663">
        <v>818685</v>
      </c>
      <c r="DE39" s="670"/>
      <c r="DF39" s="670"/>
      <c r="DG39" s="670"/>
      <c r="DH39" s="670"/>
      <c r="DI39" s="670"/>
      <c r="DJ39" s="670"/>
      <c r="DK39" s="671"/>
      <c r="DL39" s="663" t="s">
        <v>231</v>
      </c>
      <c r="DM39" s="670"/>
      <c r="DN39" s="670"/>
      <c r="DO39" s="670"/>
      <c r="DP39" s="670"/>
      <c r="DQ39" s="670"/>
      <c r="DR39" s="670"/>
      <c r="DS39" s="670"/>
      <c r="DT39" s="670"/>
      <c r="DU39" s="670"/>
      <c r="DV39" s="671"/>
      <c r="DW39" s="660" t="s">
        <v>247</v>
      </c>
      <c r="DX39" s="672"/>
      <c r="DY39" s="672"/>
      <c r="DZ39" s="672"/>
      <c r="EA39" s="672"/>
      <c r="EB39" s="672"/>
      <c r="EC39" s="684"/>
    </row>
    <row r="40" spans="2:133" ht="11.25" customHeight="1" x14ac:dyDescent="0.15">
      <c r="B40" s="654" t="s">
        <v>348</v>
      </c>
      <c r="C40" s="655"/>
      <c r="D40" s="655"/>
      <c r="E40" s="655"/>
      <c r="F40" s="655"/>
      <c r="G40" s="655"/>
      <c r="H40" s="655"/>
      <c r="I40" s="655"/>
      <c r="J40" s="655"/>
      <c r="K40" s="655"/>
      <c r="L40" s="655"/>
      <c r="M40" s="655"/>
      <c r="N40" s="655"/>
      <c r="O40" s="655"/>
      <c r="P40" s="655"/>
      <c r="Q40" s="656"/>
      <c r="R40" s="657">
        <v>160500</v>
      </c>
      <c r="S40" s="658"/>
      <c r="T40" s="658"/>
      <c r="U40" s="658"/>
      <c r="V40" s="658"/>
      <c r="W40" s="658"/>
      <c r="X40" s="658"/>
      <c r="Y40" s="659"/>
      <c r="Z40" s="695">
        <v>1.4</v>
      </c>
      <c r="AA40" s="695"/>
      <c r="AB40" s="695"/>
      <c r="AC40" s="695"/>
      <c r="AD40" s="696" t="s">
        <v>231</v>
      </c>
      <c r="AE40" s="696"/>
      <c r="AF40" s="696"/>
      <c r="AG40" s="696"/>
      <c r="AH40" s="696"/>
      <c r="AI40" s="696"/>
      <c r="AJ40" s="696"/>
      <c r="AK40" s="696"/>
      <c r="AL40" s="660" t="s">
        <v>231</v>
      </c>
      <c r="AM40" s="661"/>
      <c r="AN40" s="661"/>
      <c r="AO40" s="697"/>
      <c r="AQ40" s="690" t="s">
        <v>349</v>
      </c>
      <c r="AR40" s="691"/>
      <c r="AS40" s="691"/>
      <c r="AT40" s="691"/>
      <c r="AU40" s="691"/>
      <c r="AV40" s="691"/>
      <c r="AW40" s="691"/>
      <c r="AX40" s="691"/>
      <c r="AY40" s="692"/>
      <c r="AZ40" s="657" t="s">
        <v>237</v>
      </c>
      <c r="BA40" s="658"/>
      <c r="BB40" s="658"/>
      <c r="BC40" s="658"/>
      <c r="BD40" s="670"/>
      <c r="BE40" s="670"/>
      <c r="BF40" s="693"/>
      <c r="BG40" s="698" t="s">
        <v>350</v>
      </c>
      <c r="BH40" s="699"/>
      <c r="BI40" s="699"/>
      <c r="BJ40" s="699"/>
      <c r="BK40" s="699"/>
      <c r="BL40" s="223"/>
      <c r="BM40" s="655" t="s">
        <v>351</v>
      </c>
      <c r="BN40" s="655"/>
      <c r="BO40" s="655"/>
      <c r="BP40" s="655"/>
      <c r="BQ40" s="655"/>
      <c r="BR40" s="655"/>
      <c r="BS40" s="655"/>
      <c r="BT40" s="655"/>
      <c r="BU40" s="656"/>
      <c r="BV40" s="657">
        <v>106</v>
      </c>
      <c r="BW40" s="658"/>
      <c r="BX40" s="658"/>
      <c r="BY40" s="658"/>
      <c r="BZ40" s="658"/>
      <c r="CA40" s="658"/>
      <c r="CB40" s="694"/>
      <c r="CD40" s="654" t="s">
        <v>352</v>
      </c>
      <c r="CE40" s="655"/>
      <c r="CF40" s="655"/>
      <c r="CG40" s="655"/>
      <c r="CH40" s="655"/>
      <c r="CI40" s="655"/>
      <c r="CJ40" s="655"/>
      <c r="CK40" s="655"/>
      <c r="CL40" s="655"/>
      <c r="CM40" s="655"/>
      <c r="CN40" s="655"/>
      <c r="CO40" s="655"/>
      <c r="CP40" s="655"/>
      <c r="CQ40" s="656"/>
      <c r="CR40" s="657" t="s">
        <v>231</v>
      </c>
      <c r="CS40" s="658"/>
      <c r="CT40" s="658"/>
      <c r="CU40" s="658"/>
      <c r="CV40" s="658"/>
      <c r="CW40" s="658"/>
      <c r="CX40" s="658"/>
      <c r="CY40" s="659"/>
      <c r="CZ40" s="660" t="s">
        <v>231</v>
      </c>
      <c r="DA40" s="672"/>
      <c r="DB40" s="672"/>
      <c r="DC40" s="673"/>
      <c r="DD40" s="663" t="s">
        <v>231</v>
      </c>
      <c r="DE40" s="658"/>
      <c r="DF40" s="658"/>
      <c r="DG40" s="658"/>
      <c r="DH40" s="658"/>
      <c r="DI40" s="658"/>
      <c r="DJ40" s="658"/>
      <c r="DK40" s="659"/>
      <c r="DL40" s="663" t="s">
        <v>237</v>
      </c>
      <c r="DM40" s="658"/>
      <c r="DN40" s="658"/>
      <c r="DO40" s="658"/>
      <c r="DP40" s="658"/>
      <c r="DQ40" s="658"/>
      <c r="DR40" s="658"/>
      <c r="DS40" s="658"/>
      <c r="DT40" s="658"/>
      <c r="DU40" s="658"/>
      <c r="DV40" s="659"/>
      <c r="DW40" s="660" t="s">
        <v>237</v>
      </c>
      <c r="DX40" s="672"/>
      <c r="DY40" s="672"/>
      <c r="DZ40" s="672"/>
      <c r="EA40" s="672"/>
      <c r="EB40" s="672"/>
      <c r="EC40" s="684"/>
    </row>
    <row r="41" spans="2:133" ht="11.25" customHeight="1" x14ac:dyDescent="0.15">
      <c r="B41" s="638" t="s">
        <v>353</v>
      </c>
      <c r="C41" s="639"/>
      <c r="D41" s="639"/>
      <c r="E41" s="639"/>
      <c r="F41" s="639"/>
      <c r="G41" s="639"/>
      <c r="H41" s="639"/>
      <c r="I41" s="639"/>
      <c r="J41" s="639"/>
      <c r="K41" s="639"/>
      <c r="L41" s="639"/>
      <c r="M41" s="639"/>
      <c r="N41" s="639"/>
      <c r="O41" s="639"/>
      <c r="P41" s="639"/>
      <c r="Q41" s="640"/>
      <c r="R41" s="641">
        <v>11606934</v>
      </c>
      <c r="S41" s="682"/>
      <c r="T41" s="682"/>
      <c r="U41" s="682"/>
      <c r="V41" s="682"/>
      <c r="W41" s="682"/>
      <c r="X41" s="682"/>
      <c r="Y41" s="685"/>
      <c r="Z41" s="686">
        <v>100</v>
      </c>
      <c r="AA41" s="686"/>
      <c r="AB41" s="686"/>
      <c r="AC41" s="686"/>
      <c r="AD41" s="687">
        <v>6564245</v>
      </c>
      <c r="AE41" s="687"/>
      <c r="AF41" s="687"/>
      <c r="AG41" s="687"/>
      <c r="AH41" s="687"/>
      <c r="AI41" s="687"/>
      <c r="AJ41" s="687"/>
      <c r="AK41" s="687"/>
      <c r="AL41" s="644">
        <v>100</v>
      </c>
      <c r="AM41" s="688"/>
      <c r="AN41" s="688"/>
      <c r="AO41" s="689"/>
      <c r="AQ41" s="690" t="s">
        <v>354</v>
      </c>
      <c r="AR41" s="691"/>
      <c r="AS41" s="691"/>
      <c r="AT41" s="691"/>
      <c r="AU41" s="691"/>
      <c r="AV41" s="691"/>
      <c r="AW41" s="691"/>
      <c r="AX41" s="691"/>
      <c r="AY41" s="692"/>
      <c r="AZ41" s="657">
        <v>163935</v>
      </c>
      <c r="BA41" s="658"/>
      <c r="BB41" s="658"/>
      <c r="BC41" s="658"/>
      <c r="BD41" s="670"/>
      <c r="BE41" s="670"/>
      <c r="BF41" s="693"/>
      <c r="BG41" s="698"/>
      <c r="BH41" s="699"/>
      <c r="BI41" s="699"/>
      <c r="BJ41" s="699"/>
      <c r="BK41" s="699"/>
      <c r="BL41" s="223"/>
      <c r="BM41" s="655" t="s">
        <v>355</v>
      </c>
      <c r="BN41" s="655"/>
      <c r="BO41" s="655"/>
      <c r="BP41" s="655"/>
      <c r="BQ41" s="655"/>
      <c r="BR41" s="655"/>
      <c r="BS41" s="655"/>
      <c r="BT41" s="655"/>
      <c r="BU41" s="656"/>
      <c r="BV41" s="657" t="s">
        <v>231</v>
      </c>
      <c r="BW41" s="658"/>
      <c r="BX41" s="658"/>
      <c r="BY41" s="658"/>
      <c r="BZ41" s="658"/>
      <c r="CA41" s="658"/>
      <c r="CB41" s="694"/>
      <c r="CD41" s="654" t="s">
        <v>356</v>
      </c>
      <c r="CE41" s="655"/>
      <c r="CF41" s="655"/>
      <c r="CG41" s="655"/>
      <c r="CH41" s="655"/>
      <c r="CI41" s="655"/>
      <c r="CJ41" s="655"/>
      <c r="CK41" s="655"/>
      <c r="CL41" s="655"/>
      <c r="CM41" s="655"/>
      <c r="CN41" s="655"/>
      <c r="CO41" s="655"/>
      <c r="CP41" s="655"/>
      <c r="CQ41" s="656"/>
      <c r="CR41" s="657" t="s">
        <v>237</v>
      </c>
      <c r="CS41" s="670"/>
      <c r="CT41" s="670"/>
      <c r="CU41" s="670"/>
      <c r="CV41" s="670"/>
      <c r="CW41" s="670"/>
      <c r="CX41" s="670"/>
      <c r="CY41" s="671"/>
      <c r="CZ41" s="660" t="s">
        <v>247</v>
      </c>
      <c r="DA41" s="672"/>
      <c r="DB41" s="672"/>
      <c r="DC41" s="673"/>
      <c r="DD41" s="663" t="s">
        <v>237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357</v>
      </c>
      <c r="AR42" s="703"/>
      <c r="AS42" s="703"/>
      <c r="AT42" s="703"/>
      <c r="AU42" s="703"/>
      <c r="AV42" s="703"/>
      <c r="AW42" s="703"/>
      <c r="AX42" s="703"/>
      <c r="AY42" s="704"/>
      <c r="AZ42" s="641">
        <v>565348</v>
      </c>
      <c r="BA42" s="682"/>
      <c r="BB42" s="682"/>
      <c r="BC42" s="682"/>
      <c r="BD42" s="642"/>
      <c r="BE42" s="642"/>
      <c r="BF42" s="705"/>
      <c r="BG42" s="700"/>
      <c r="BH42" s="701"/>
      <c r="BI42" s="701"/>
      <c r="BJ42" s="701"/>
      <c r="BK42" s="701"/>
      <c r="BL42" s="224"/>
      <c r="BM42" s="639" t="s">
        <v>358</v>
      </c>
      <c r="BN42" s="639"/>
      <c r="BO42" s="639"/>
      <c r="BP42" s="639"/>
      <c r="BQ42" s="639"/>
      <c r="BR42" s="639"/>
      <c r="BS42" s="639"/>
      <c r="BT42" s="639"/>
      <c r="BU42" s="640"/>
      <c r="BV42" s="641">
        <v>424</v>
      </c>
      <c r="BW42" s="682"/>
      <c r="BX42" s="682"/>
      <c r="BY42" s="682"/>
      <c r="BZ42" s="682"/>
      <c r="CA42" s="682"/>
      <c r="CB42" s="683"/>
      <c r="CD42" s="654" t="s">
        <v>359</v>
      </c>
      <c r="CE42" s="655"/>
      <c r="CF42" s="655"/>
      <c r="CG42" s="655"/>
      <c r="CH42" s="655"/>
      <c r="CI42" s="655"/>
      <c r="CJ42" s="655"/>
      <c r="CK42" s="655"/>
      <c r="CL42" s="655"/>
      <c r="CM42" s="655"/>
      <c r="CN42" s="655"/>
      <c r="CO42" s="655"/>
      <c r="CP42" s="655"/>
      <c r="CQ42" s="656"/>
      <c r="CR42" s="657">
        <v>1321596</v>
      </c>
      <c r="CS42" s="670"/>
      <c r="CT42" s="670"/>
      <c r="CU42" s="670"/>
      <c r="CV42" s="670"/>
      <c r="CW42" s="670"/>
      <c r="CX42" s="670"/>
      <c r="CY42" s="671"/>
      <c r="CZ42" s="660">
        <v>12.4</v>
      </c>
      <c r="DA42" s="672"/>
      <c r="DB42" s="672"/>
      <c r="DC42" s="673"/>
      <c r="DD42" s="663">
        <v>341379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360</v>
      </c>
      <c r="CD43" s="654" t="s">
        <v>361</v>
      </c>
      <c r="CE43" s="655"/>
      <c r="CF43" s="655"/>
      <c r="CG43" s="655"/>
      <c r="CH43" s="655"/>
      <c r="CI43" s="655"/>
      <c r="CJ43" s="655"/>
      <c r="CK43" s="655"/>
      <c r="CL43" s="655"/>
      <c r="CM43" s="655"/>
      <c r="CN43" s="655"/>
      <c r="CO43" s="655"/>
      <c r="CP43" s="655"/>
      <c r="CQ43" s="656"/>
      <c r="CR43" s="657">
        <v>22708</v>
      </c>
      <c r="CS43" s="670"/>
      <c r="CT43" s="670"/>
      <c r="CU43" s="670"/>
      <c r="CV43" s="670"/>
      <c r="CW43" s="670"/>
      <c r="CX43" s="670"/>
      <c r="CY43" s="671"/>
      <c r="CZ43" s="660">
        <v>0.2</v>
      </c>
      <c r="DA43" s="672"/>
      <c r="DB43" s="672"/>
      <c r="DC43" s="673"/>
      <c r="DD43" s="663">
        <v>22708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362</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363</v>
      </c>
      <c r="CG44" s="655"/>
      <c r="CH44" s="655"/>
      <c r="CI44" s="655"/>
      <c r="CJ44" s="655"/>
      <c r="CK44" s="655"/>
      <c r="CL44" s="655"/>
      <c r="CM44" s="655"/>
      <c r="CN44" s="655"/>
      <c r="CO44" s="655"/>
      <c r="CP44" s="655"/>
      <c r="CQ44" s="656"/>
      <c r="CR44" s="657">
        <v>1321596</v>
      </c>
      <c r="CS44" s="658"/>
      <c r="CT44" s="658"/>
      <c r="CU44" s="658"/>
      <c r="CV44" s="658"/>
      <c r="CW44" s="658"/>
      <c r="CX44" s="658"/>
      <c r="CY44" s="659"/>
      <c r="CZ44" s="660">
        <v>12.4</v>
      </c>
      <c r="DA44" s="661"/>
      <c r="DB44" s="661"/>
      <c r="DC44" s="662"/>
      <c r="DD44" s="663">
        <v>341379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364</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365</v>
      </c>
      <c r="CG45" s="655"/>
      <c r="CH45" s="655"/>
      <c r="CI45" s="655"/>
      <c r="CJ45" s="655"/>
      <c r="CK45" s="655"/>
      <c r="CL45" s="655"/>
      <c r="CM45" s="655"/>
      <c r="CN45" s="655"/>
      <c r="CO45" s="655"/>
      <c r="CP45" s="655"/>
      <c r="CQ45" s="656"/>
      <c r="CR45" s="657">
        <v>212564</v>
      </c>
      <c r="CS45" s="670"/>
      <c r="CT45" s="670"/>
      <c r="CU45" s="670"/>
      <c r="CV45" s="670"/>
      <c r="CW45" s="670"/>
      <c r="CX45" s="670"/>
      <c r="CY45" s="671"/>
      <c r="CZ45" s="660">
        <v>2</v>
      </c>
      <c r="DA45" s="672"/>
      <c r="DB45" s="672"/>
      <c r="DC45" s="673"/>
      <c r="DD45" s="663">
        <v>42224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366</v>
      </c>
      <c r="CG46" s="655"/>
      <c r="CH46" s="655"/>
      <c r="CI46" s="655"/>
      <c r="CJ46" s="655"/>
      <c r="CK46" s="655"/>
      <c r="CL46" s="655"/>
      <c r="CM46" s="655"/>
      <c r="CN46" s="655"/>
      <c r="CO46" s="655"/>
      <c r="CP46" s="655"/>
      <c r="CQ46" s="656"/>
      <c r="CR46" s="657">
        <v>1109032</v>
      </c>
      <c r="CS46" s="658"/>
      <c r="CT46" s="658"/>
      <c r="CU46" s="658"/>
      <c r="CV46" s="658"/>
      <c r="CW46" s="658"/>
      <c r="CX46" s="658"/>
      <c r="CY46" s="659"/>
      <c r="CZ46" s="660">
        <v>10.4</v>
      </c>
      <c r="DA46" s="661"/>
      <c r="DB46" s="661"/>
      <c r="DC46" s="662"/>
      <c r="DD46" s="663">
        <v>299155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367</v>
      </c>
      <c r="CG47" s="655"/>
      <c r="CH47" s="655"/>
      <c r="CI47" s="655"/>
      <c r="CJ47" s="655"/>
      <c r="CK47" s="655"/>
      <c r="CL47" s="655"/>
      <c r="CM47" s="655"/>
      <c r="CN47" s="655"/>
      <c r="CO47" s="655"/>
      <c r="CP47" s="655"/>
      <c r="CQ47" s="656"/>
      <c r="CR47" s="657" t="s">
        <v>231</v>
      </c>
      <c r="CS47" s="670"/>
      <c r="CT47" s="670"/>
      <c r="CU47" s="670"/>
      <c r="CV47" s="670"/>
      <c r="CW47" s="670"/>
      <c r="CX47" s="670"/>
      <c r="CY47" s="671"/>
      <c r="CZ47" s="660" t="s">
        <v>231</v>
      </c>
      <c r="DA47" s="672"/>
      <c r="DB47" s="672"/>
      <c r="DC47" s="673"/>
      <c r="DD47" s="663" t="s">
        <v>237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368</v>
      </c>
      <c r="CG48" s="655"/>
      <c r="CH48" s="655"/>
      <c r="CI48" s="655"/>
      <c r="CJ48" s="655"/>
      <c r="CK48" s="655"/>
      <c r="CL48" s="655"/>
      <c r="CM48" s="655"/>
      <c r="CN48" s="655"/>
      <c r="CO48" s="655"/>
      <c r="CP48" s="655"/>
      <c r="CQ48" s="656"/>
      <c r="CR48" s="657" t="s">
        <v>237</v>
      </c>
      <c r="CS48" s="658"/>
      <c r="CT48" s="658"/>
      <c r="CU48" s="658"/>
      <c r="CV48" s="658"/>
      <c r="CW48" s="658"/>
      <c r="CX48" s="658"/>
      <c r="CY48" s="659"/>
      <c r="CZ48" s="660" t="s">
        <v>237</v>
      </c>
      <c r="DA48" s="661"/>
      <c r="DB48" s="661"/>
      <c r="DC48" s="662"/>
      <c r="DD48" s="663" t="s">
        <v>237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369</v>
      </c>
      <c r="CE49" s="639"/>
      <c r="CF49" s="639"/>
      <c r="CG49" s="639"/>
      <c r="CH49" s="639"/>
      <c r="CI49" s="639"/>
      <c r="CJ49" s="639"/>
      <c r="CK49" s="639"/>
      <c r="CL49" s="639"/>
      <c r="CM49" s="639"/>
      <c r="CN49" s="639"/>
      <c r="CO49" s="639"/>
      <c r="CP49" s="639"/>
      <c r="CQ49" s="640"/>
      <c r="CR49" s="641">
        <v>10668304</v>
      </c>
      <c r="CS49" s="642"/>
      <c r="CT49" s="642"/>
      <c r="CU49" s="642"/>
      <c r="CV49" s="642"/>
      <c r="CW49" s="642"/>
      <c r="CX49" s="642"/>
      <c r="CY49" s="643"/>
      <c r="CZ49" s="644">
        <v>100</v>
      </c>
      <c r="DA49" s="645"/>
      <c r="DB49" s="645"/>
      <c r="DC49" s="646"/>
      <c r="DD49" s="647">
        <v>7520515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7JTpY/rOECBLeBcMmta9w4FMF63eKt4WcWqaAwLrNVucHlUwLck13/M9JXGVIrnYyw2yqEPCX1zWpn3EdO1+dw==" saltValue="9cRF6szehmNKgo/C6jGF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370</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371</v>
      </c>
      <c r="DK2" s="1128"/>
      <c r="DL2" s="1128"/>
      <c r="DM2" s="1128"/>
      <c r="DN2" s="1128"/>
      <c r="DO2" s="1129"/>
      <c r="DP2" s="228"/>
      <c r="DQ2" s="1127" t="s">
        <v>372</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373</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374</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375</v>
      </c>
      <c r="B5" s="1032"/>
      <c r="C5" s="1032"/>
      <c r="D5" s="1032"/>
      <c r="E5" s="1032"/>
      <c r="F5" s="1032"/>
      <c r="G5" s="1032"/>
      <c r="H5" s="1032"/>
      <c r="I5" s="1032"/>
      <c r="J5" s="1032"/>
      <c r="K5" s="1032"/>
      <c r="L5" s="1032"/>
      <c r="M5" s="1032"/>
      <c r="N5" s="1032"/>
      <c r="O5" s="1032"/>
      <c r="P5" s="1033"/>
      <c r="Q5" s="1037" t="s">
        <v>376</v>
      </c>
      <c r="R5" s="1038"/>
      <c r="S5" s="1038"/>
      <c r="T5" s="1038"/>
      <c r="U5" s="1039"/>
      <c r="V5" s="1037" t="s">
        <v>377</v>
      </c>
      <c r="W5" s="1038"/>
      <c r="X5" s="1038"/>
      <c r="Y5" s="1038"/>
      <c r="Z5" s="1039"/>
      <c r="AA5" s="1037" t="s">
        <v>378</v>
      </c>
      <c r="AB5" s="1038"/>
      <c r="AC5" s="1038"/>
      <c r="AD5" s="1038"/>
      <c r="AE5" s="1038"/>
      <c r="AF5" s="1130" t="s">
        <v>379</v>
      </c>
      <c r="AG5" s="1038"/>
      <c r="AH5" s="1038"/>
      <c r="AI5" s="1038"/>
      <c r="AJ5" s="1051"/>
      <c r="AK5" s="1038" t="s">
        <v>380</v>
      </c>
      <c r="AL5" s="1038"/>
      <c r="AM5" s="1038"/>
      <c r="AN5" s="1038"/>
      <c r="AO5" s="1039"/>
      <c r="AP5" s="1037" t="s">
        <v>381</v>
      </c>
      <c r="AQ5" s="1038"/>
      <c r="AR5" s="1038"/>
      <c r="AS5" s="1038"/>
      <c r="AT5" s="1039"/>
      <c r="AU5" s="1037" t="s">
        <v>382</v>
      </c>
      <c r="AV5" s="1038"/>
      <c r="AW5" s="1038"/>
      <c r="AX5" s="1038"/>
      <c r="AY5" s="1051"/>
      <c r="AZ5" s="232"/>
      <c r="BA5" s="232"/>
      <c r="BB5" s="232"/>
      <c r="BC5" s="232"/>
      <c r="BD5" s="232"/>
      <c r="BE5" s="233"/>
      <c r="BF5" s="233"/>
      <c r="BG5" s="233"/>
      <c r="BH5" s="233"/>
      <c r="BI5" s="233"/>
      <c r="BJ5" s="233"/>
      <c r="BK5" s="233"/>
      <c r="BL5" s="233"/>
      <c r="BM5" s="233"/>
      <c r="BN5" s="233"/>
      <c r="BO5" s="233"/>
      <c r="BP5" s="233"/>
      <c r="BQ5" s="1031" t="s">
        <v>383</v>
      </c>
      <c r="BR5" s="1032"/>
      <c r="BS5" s="1032"/>
      <c r="BT5" s="1032"/>
      <c r="BU5" s="1032"/>
      <c r="BV5" s="1032"/>
      <c r="BW5" s="1032"/>
      <c r="BX5" s="1032"/>
      <c r="BY5" s="1032"/>
      <c r="BZ5" s="1032"/>
      <c r="CA5" s="1032"/>
      <c r="CB5" s="1032"/>
      <c r="CC5" s="1032"/>
      <c r="CD5" s="1032"/>
      <c r="CE5" s="1032"/>
      <c r="CF5" s="1032"/>
      <c r="CG5" s="1033"/>
      <c r="CH5" s="1037" t="s">
        <v>384</v>
      </c>
      <c r="CI5" s="1038"/>
      <c r="CJ5" s="1038"/>
      <c r="CK5" s="1038"/>
      <c r="CL5" s="1039"/>
      <c r="CM5" s="1037" t="s">
        <v>385</v>
      </c>
      <c r="CN5" s="1038"/>
      <c r="CO5" s="1038"/>
      <c r="CP5" s="1038"/>
      <c r="CQ5" s="1039"/>
      <c r="CR5" s="1037" t="s">
        <v>386</v>
      </c>
      <c r="CS5" s="1038"/>
      <c r="CT5" s="1038"/>
      <c r="CU5" s="1038"/>
      <c r="CV5" s="1039"/>
      <c r="CW5" s="1037" t="s">
        <v>387</v>
      </c>
      <c r="CX5" s="1038"/>
      <c r="CY5" s="1038"/>
      <c r="CZ5" s="1038"/>
      <c r="DA5" s="1039"/>
      <c r="DB5" s="1037" t="s">
        <v>388</v>
      </c>
      <c r="DC5" s="1038"/>
      <c r="DD5" s="1038"/>
      <c r="DE5" s="1038"/>
      <c r="DF5" s="1039"/>
      <c r="DG5" s="1120" t="s">
        <v>389</v>
      </c>
      <c r="DH5" s="1121"/>
      <c r="DI5" s="1121"/>
      <c r="DJ5" s="1121"/>
      <c r="DK5" s="1122"/>
      <c r="DL5" s="1120" t="s">
        <v>390</v>
      </c>
      <c r="DM5" s="1121"/>
      <c r="DN5" s="1121"/>
      <c r="DO5" s="1121"/>
      <c r="DP5" s="1122"/>
      <c r="DQ5" s="1037" t="s">
        <v>391</v>
      </c>
      <c r="DR5" s="1038"/>
      <c r="DS5" s="1038"/>
      <c r="DT5" s="1038"/>
      <c r="DU5" s="1039"/>
      <c r="DV5" s="1037" t="s">
        <v>382</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392</v>
      </c>
      <c r="C7" s="1084"/>
      <c r="D7" s="1084"/>
      <c r="E7" s="1084"/>
      <c r="F7" s="1084"/>
      <c r="G7" s="1084"/>
      <c r="H7" s="1084"/>
      <c r="I7" s="1084"/>
      <c r="J7" s="1084"/>
      <c r="K7" s="1084"/>
      <c r="L7" s="1084"/>
      <c r="M7" s="1084"/>
      <c r="N7" s="1084"/>
      <c r="O7" s="1084"/>
      <c r="P7" s="1085"/>
      <c r="Q7" s="1138">
        <v>11607</v>
      </c>
      <c r="R7" s="1139"/>
      <c r="S7" s="1139"/>
      <c r="T7" s="1139"/>
      <c r="U7" s="1139"/>
      <c r="V7" s="1139">
        <v>10668</v>
      </c>
      <c r="W7" s="1139"/>
      <c r="X7" s="1139"/>
      <c r="Y7" s="1139"/>
      <c r="Z7" s="1139"/>
      <c r="AA7" s="1139">
        <v>939</v>
      </c>
      <c r="AB7" s="1139"/>
      <c r="AC7" s="1139"/>
      <c r="AD7" s="1139"/>
      <c r="AE7" s="1140"/>
      <c r="AF7" s="1141">
        <v>931</v>
      </c>
      <c r="AG7" s="1142"/>
      <c r="AH7" s="1142"/>
      <c r="AI7" s="1142"/>
      <c r="AJ7" s="1143"/>
      <c r="AK7" s="1144">
        <v>12</v>
      </c>
      <c r="AL7" s="1145"/>
      <c r="AM7" s="1145"/>
      <c r="AN7" s="1145"/>
      <c r="AO7" s="1145"/>
      <c r="AP7" s="1145">
        <v>7298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394</v>
      </c>
      <c r="B23" s="973" t="s">
        <v>395</v>
      </c>
      <c r="C23" s="974"/>
      <c r="D23" s="974"/>
      <c r="E23" s="974"/>
      <c r="F23" s="974"/>
      <c r="G23" s="974"/>
      <c r="H23" s="974"/>
      <c r="I23" s="974"/>
      <c r="J23" s="974"/>
      <c r="K23" s="974"/>
      <c r="L23" s="974"/>
      <c r="M23" s="974"/>
      <c r="N23" s="974"/>
      <c r="O23" s="974"/>
      <c r="P23" s="984"/>
      <c r="Q23" s="1103">
        <v>11607</v>
      </c>
      <c r="R23" s="1097"/>
      <c r="S23" s="1097"/>
      <c r="T23" s="1097"/>
      <c r="U23" s="1097"/>
      <c r="V23" s="1097">
        <v>10668</v>
      </c>
      <c r="W23" s="1097"/>
      <c r="X23" s="1097"/>
      <c r="Y23" s="1097"/>
      <c r="Z23" s="1097"/>
      <c r="AA23" s="1097">
        <v>939</v>
      </c>
      <c r="AB23" s="1097"/>
      <c r="AC23" s="1097"/>
      <c r="AD23" s="1097"/>
      <c r="AE23" s="1104"/>
      <c r="AF23" s="1105">
        <v>931</v>
      </c>
      <c r="AG23" s="1097"/>
      <c r="AH23" s="1097"/>
      <c r="AI23" s="1097"/>
      <c r="AJ23" s="1106"/>
      <c r="AK23" s="1107"/>
      <c r="AL23" s="1108"/>
      <c r="AM23" s="1108"/>
      <c r="AN23" s="1108"/>
      <c r="AO23" s="1108"/>
      <c r="AP23" s="1097">
        <v>7298</v>
      </c>
      <c r="AQ23" s="1097"/>
      <c r="AR23" s="1097"/>
      <c r="AS23" s="1097"/>
      <c r="AT23" s="1097"/>
      <c r="AU23" s="1098"/>
      <c r="AV23" s="1098"/>
      <c r="AW23" s="1098"/>
      <c r="AX23" s="1098"/>
      <c r="AY23" s="1099"/>
      <c r="AZ23" s="1100" t="s">
        <v>237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375</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382</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406</v>
      </c>
      <c r="C28" s="1084"/>
      <c r="D28" s="1084"/>
      <c r="E28" s="1084"/>
      <c r="F28" s="1084"/>
      <c r="G28" s="1084"/>
      <c r="H28" s="1084"/>
      <c r="I28" s="1084"/>
      <c r="J28" s="1084"/>
      <c r="K28" s="1084"/>
      <c r="L28" s="1084"/>
      <c r="M28" s="1084"/>
      <c r="N28" s="1084"/>
      <c r="O28" s="1084"/>
      <c r="P28" s="1085"/>
      <c r="Q28" s="1086">
        <v>3000</v>
      </c>
      <c r="R28" s="1087"/>
      <c r="S28" s="1087"/>
      <c r="T28" s="1087"/>
      <c r="U28" s="1087"/>
      <c r="V28" s="1087">
        <v>2803</v>
      </c>
      <c r="W28" s="1087"/>
      <c r="X28" s="1087"/>
      <c r="Y28" s="1087"/>
      <c r="Z28" s="1087"/>
      <c r="AA28" s="1087">
        <v>197</v>
      </c>
      <c r="AB28" s="1087"/>
      <c r="AC28" s="1087"/>
      <c r="AD28" s="1087"/>
      <c r="AE28" s="1088"/>
      <c r="AF28" s="1089">
        <v>197</v>
      </c>
      <c r="AG28" s="1087"/>
      <c r="AH28" s="1087"/>
      <c r="AI28" s="1087"/>
      <c r="AJ28" s="1090"/>
      <c r="AK28" s="1078">
        <v>160</v>
      </c>
      <c r="AL28" s="1079"/>
      <c r="AM28" s="1079"/>
      <c r="AN28" s="1079"/>
      <c r="AO28" s="1079"/>
      <c r="AP28" s="1080" t="s">
        <v>577</v>
      </c>
      <c r="AQ28" s="1080"/>
      <c r="AR28" s="1080"/>
      <c r="AS28" s="1080"/>
      <c r="AT28" s="1080"/>
      <c r="AU28" s="1080" t="s">
        <v>577</v>
      </c>
      <c r="AV28" s="1080"/>
      <c r="AW28" s="1080"/>
      <c r="AX28" s="1080"/>
      <c r="AY28" s="1080"/>
      <c r="AZ28" s="1080" t="s">
        <v>577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407</v>
      </c>
      <c r="C29" s="1067"/>
      <c r="D29" s="1067"/>
      <c r="E29" s="1067"/>
      <c r="F29" s="1067"/>
      <c r="G29" s="1067"/>
      <c r="H29" s="1067"/>
      <c r="I29" s="1067"/>
      <c r="J29" s="1067"/>
      <c r="K29" s="1067"/>
      <c r="L29" s="1067"/>
      <c r="M29" s="1067"/>
      <c r="N29" s="1067"/>
      <c r="O29" s="1067"/>
      <c r="P29" s="1068"/>
      <c r="Q29" s="1074">
        <v>2007</v>
      </c>
      <c r="R29" s="1075"/>
      <c r="S29" s="1075"/>
      <c r="T29" s="1075"/>
      <c r="U29" s="1075"/>
      <c r="V29" s="1075">
        <v>1684</v>
      </c>
      <c r="W29" s="1075"/>
      <c r="X29" s="1075"/>
      <c r="Y29" s="1075"/>
      <c r="Z29" s="1075"/>
      <c r="AA29" s="1075">
        <v>323</v>
      </c>
      <c r="AB29" s="1075"/>
      <c r="AC29" s="1075"/>
      <c r="AD29" s="1075"/>
      <c r="AE29" s="1076"/>
      <c r="AF29" s="1071">
        <v>323</v>
      </c>
      <c r="AG29" s="1072"/>
      <c r="AH29" s="1072"/>
      <c r="AI29" s="1072"/>
      <c r="AJ29" s="1073"/>
      <c r="AK29" s="1016">
        <v>267</v>
      </c>
      <c r="AL29" s="1007"/>
      <c r="AM29" s="1007"/>
      <c r="AN29" s="1007"/>
      <c r="AO29" s="1007"/>
      <c r="AP29" s="1077" t="s">
        <v>577</v>
      </c>
      <c r="AQ29" s="1077"/>
      <c r="AR29" s="1077"/>
      <c r="AS29" s="1077"/>
      <c r="AT29" s="1077"/>
      <c r="AU29" s="1077" t="s">
        <v>577</v>
      </c>
      <c r="AV29" s="1077"/>
      <c r="AW29" s="1077"/>
      <c r="AX29" s="1077"/>
      <c r="AY29" s="1077"/>
      <c r="AZ29" s="1077" t="s">
        <v>577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408</v>
      </c>
      <c r="C30" s="1067"/>
      <c r="D30" s="1067"/>
      <c r="E30" s="1067"/>
      <c r="F30" s="1067"/>
      <c r="G30" s="1067"/>
      <c r="H30" s="1067"/>
      <c r="I30" s="1067"/>
      <c r="J30" s="1067"/>
      <c r="K30" s="1067"/>
      <c r="L30" s="1067"/>
      <c r="M30" s="1067"/>
      <c r="N30" s="1067"/>
      <c r="O30" s="1067"/>
      <c r="P30" s="1068"/>
      <c r="Q30" s="1074">
        <v>375</v>
      </c>
      <c r="R30" s="1075"/>
      <c r="S30" s="1075"/>
      <c r="T30" s="1075"/>
      <c r="U30" s="1075"/>
      <c r="V30" s="1075">
        <v>374</v>
      </c>
      <c r="W30" s="1075"/>
      <c r="X30" s="1075"/>
      <c r="Y30" s="1075"/>
      <c r="Z30" s="1075"/>
      <c r="AA30" s="1075">
        <v>1</v>
      </c>
      <c r="AB30" s="1075"/>
      <c r="AC30" s="1075"/>
      <c r="AD30" s="1075"/>
      <c r="AE30" s="1076"/>
      <c r="AF30" s="1071">
        <v>1</v>
      </c>
      <c r="AG30" s="1072"/>
      <c r="AH30" s="1072"/>
      <c r="AI30" s="1072"/>
      <c r="AJ30" s="1073"/>
      <c r="AK30" s="1016">
        <v>60</v>
      </c>
      <c r="AL30" s="1007"/>
      <c r="AM30" s="1007"/>
      <c r="AN30" s="1007"/>
      <c r="AO30" s="1007"/>
      <c r="AP30" s="1077" t="s">
        <v>577</v>
      </c>
      <c r="AQ30" s="1077"/>
      <c r="AR30" s="1077"/>
      <c r="AS30" s="1077"/>
      <c r="AT30" s="1077"/>
      <c r="AU30" s="1077" t="s">
        <v>577</v>
      </c>
      <c r="AV30" s="1077"/>
      <c r="AW30" s="1077"/>
      <c r="AX30" s="1077"/>
      <c r="AY30" s="1077"/>
      <c r="AZ30" s="1077" t="s">
        <v>577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409</v>
      </c>
      <c r="C31" s="1067"/>
      <c r="D31" s="1067"/>
      <c r="E31" s="1067"/>
      <c r="F31" s="1067"/>
      <c r="G31" s="1067"/>
      <c r="H31" s="1067"/>
      <c r="I31" s="1067"/>
      <c r="J31" s="1067"/>
      <c r="K31" s="1067"/>
      <c r="L31" s="1067"/>
      <c r="M31" s="1067"/>
      <c r="N31" s="1067"/>
      <c r="O31" s="1067"/>
      <c r="P31" s="1068"/>
      <c r="Q31" s="1074">
        <v>304</v>
      </c>
      <c r="R31" s="1075"/>
      <c r="S31" s="1075"/>
      <c r="T31" s="1075"/>
      <c r="U31" s="1075"/>
      <c r="V31" s="1075">
        <v>305</v>
      </c>
      <c r="W31" s="1075"/>
      <c r="X31" s="1075"/>
      <c r="Y31" s="1075"/>
      <c r="Z31" s="1075"/>
      <c r="AA31" s="1007">
        <v>-1</v>
      </c>
      <c r="AB31" s="1007"/>
      <c r="AC31" s="1007"/>
      <c r="AD31" s="1007"/>
      <c r="AE31" s="1007"/>
      <c r="AF31" s="1071">
        <v>763</v>
      </c>
      <c r="AG31" s="1072"/>
      <c r="AH31" s="1072"/>
      <c r="AI31" s="1072"/>
      <c r="AJ31" s="1073"/>
      <c r="AK31" s="1016">
        <v>1</v>
      </c>
      <c r="AL31" s="1007"/>
      <c r="AM31" s="1007"/>
      <c r="AN31" s="1007"/>
      <c r="AO31" s="1007"/>
      <c r="AP31" s="1007">
        <v>867</v>
      </c>
      <c r="AQ31" s="1007"/>
      <c r="AR31" s="1007"/>
      <c r="AS31" s="1007"/>
      <c r="AT31" s="1007"/>
      <c r="AU31" s="1007">
        <v>3</v>
      </c>
      <c r="AV31" s="1007"/>
      <c r="AW31" s="1007"/>
      <c r="AX31" s="1007"/>
      <c r="AY31" s="1007"/>
      <c r="AZ31" s="1077" t="s">
        <v>577</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411</v>
      </c>
      <c r="C32" s="1067"/>
      <c r="D32" s="1067"/>
      <c r="E32" s="1067"/>
      <c r="F32" s="1067"/>
      <c r="G32" s="1067"/>
      <c r="H32" s="1067"/>
      <c r="I32" s="1067"/>
      <c r="J32" s="1067"/>
      <c r="K32" s="1067"/>
      <c r="L32" s="1067"/>
      <c r="M32" s="1067"/>
      <c r="N32" s="1067"/>
      <c r="O32" s="1067"/>
      <c r="P32" s="1068"/>
      <c r="Q32" s="1074">
        <v>990</v>
      </c>
      <c r="R32" s="1075"/>
      <c r="S32" s="1075"/>
      <c r="T32" s="1075"/>
      <c r="U32" s="1075"/>
      <c r="V32" s="1075">
        <v>750</v>
      </c>
      <c r="W32" s="1075"/>
      <c r="X32" s="1075"/>
      <c r="Y32" s="1075"/>
      <c r="Z32" s="1075"/>
      <c r="AA32" s="1075">
        <v>241</v>
      </c>
      <c r="AB32" s="1075"/>
      <c r="AC32" s="1075"/>
      <c r="AD32" s="1075"/>
      <c r="AE32" s="1076"/>
      <c r="AF32" s="1071">
        <v>241</v>
      </c>
      <c r="AG32" s="1072"/>
      <c r="AH32" s="1072"/>
      <c r="AI32" s="1072"/>
      <c r="AJ32" s="1073"/>
      <c r="AK32" s="1016">
        <v>300</v>
      </c>
      <c r="AL32" s="1007"/>
      <c r="AM32" s="1007"/>
      <c r="AN32" s="1007"/>
      <c r="AO32" s="1007"/>
      <c r="AP32" s="1007">
        <v>2979</v>
      </c>
      <c r="AQ32" s="1007"/>
      <c r="AR32" s="1007"/>
      <c r="AS32" s="1007"/>
      <c r="AT32" s="1007"/>
      <c r="AU32" s="1007">
        <v>1984</v>
      </c>
      <c r="AV32" s="1007"/>
      <c r="AW32" s="1007"/>
      <c r="AX32" s="1007"/>
      <c r="AY32" s="1007"/>
      <c r="AZ32" s="1077" t="s">
        <v>577</v>
      </c>
      <c r="BA32" s="1077"/>
      <c r="BB32" s="1077"/>
      <c r="BC32" s="1077"/>
      <c r="BD32" s="107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394</v>
      </c>
      <c r="B63" s="973" t="s">
        <v>414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1524</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237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416</v>
      </c>
      <c r="B66" s="1032"/>
      <c r="C66" s="1032"/>
      <c r="D66" s="1032"/>
      <c r="E66" s="1032"/>
      <c r="F66" s="1032"/>
      <c r="G66" s="1032"/>
      <c r="H66" s="1032"/>
      <c r="I66" s="1032"/>
      <c r="J66" s="1032"/>
      <c r="K66" s="1032"/>
      <c r="L66" s="1032"/>
      <c r="M66" s="1032"/>
      <c r="N66" s="1032"/>
      <c r="O66" s="1032"/>
      <c r="P66" s="1033"/>
      <c r="Q66" s="1037" t="s">
        <v>398</v>
      </c>
      <c r="R66" s="1038"/>
      <c r="S66" s="1038"/>
      <c r="T66" s="1038"/>
      <c r="U66" s="1039"/>
      <c r="V66" s="1037" t="s">
        <v>417</v>
      </c>
      <c r="W66" s="1038"/>
      <c r="X66" s="1038"/>
      <c r="Y66" s="1038"/>
      <c r="Z66" s="1039"/>
      <c r="AA66" s="1037" t="s">
        <v>400</v>
      </c>
      <c r="AB66" s="1038"/>
      <c r="AC66" s="1038"/>
      <c r="AD66" s="1038"/>
      <c r="AE66" s="1039"/>
      <c r="AF66" s="1043" t="s">
        <v>418</v>
      </c>
      <c r="AG66" s="1044"/>
      <c r="AH66" s="1044"/>
      <c r="AI66" s="1044"/>
      <c r="AJ66" s="1045"/>
      <c r="AK66" s="1037" t="s">
        <v>402</v>
      </c>
      <c r="AL66" s="1032"/>
      <c r="AM66" s="1032"/>
      <c r="AN66" s="1032"/>
      <c r="AO66" s="1033"/>
      <c r="AP66" s="1037" t="s">
        <v>419</v>
      </c>
      <c r="AQ66" s="1038"/>
      <c r="AR66" s="1038"/>
      <c r="AS66" s="1038"/>
      <c r="AT66" s="1039"/>
      <c r="AU66" s="1037" t="s">
        <v>420</v>
      </c>
      <c r="AV66" s="1038"/>
      <c r="AW66" s="1038"/>
      <c r="AX66" s="1038"/>
      <c r="AY66" s="1039"/>
      <c r="AZ66" s="1037" t="s">
        <v>382</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578</v>
      </c>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579</v>
      </c>
      <c r="C69" s="1011"/>
      <c r="D69" s="1011"/>
      <c r="E69" s="1011"/>
      <c r="F69" s="1011"/>
      <c r="G69" s="1011"/>
      <c r="H69" s="1011"/>
      <c r="I69" s="1011"/>
      <c r="J69" s="1011"/>
      <c r="K69" s="1011"/>
      <c r="L69" s="1011"/>
      <c r="M69" s="1011"/>
      <c r="N69" s="1011"/>
      <c r="O69" s="1011"/>
      <c r="P69" s="1012"/>
      <c r="Q69" s="1013">
        <v>2163</v>
      </c>
      <c r="R69" s="1007"/>
      <c r="S69" s="1007"/>
      <c r="T69" s="1007"/>
      <c r="U69" s="1007"/>
      <c r="V69" s="1007">
        <v>2108</v>
      </c>
      <c r="W69" s="1007"/>
      <c r="X69" s="1007"/>
      <c r="Y69" s="1007"/>
      <c r="Z69" s="1007"/>
      <c r="AA69" s="1007">
        <v>55</v>
      </c>
      <c r="AB69" s="1007"/>
      <c r="AC69" s="1007"/>
      <c r="AD69" s="1007"/>
      <c r="AE69" s="1007"/>
      <c r="AF69" s="1007">
        <v>55</v>
      </c>
      <c r="AG69" s="1007"/>
      <c r="AH69" s="1007"/>
      <c r="AI69" s="1007"/>
      <c r="AJ69" s="1007"/>
      <c r="AK69" s="1007">
        <v>966</v>
      </c>
      <c r="AL69" s="1007"/>
      <c r="AM69" s="1007"/>
      <c r="AN69" s="1007"/>
      <c r="AO69" s="1007"/>
      <c r="AP69" s="1007">
        <v>300</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580</v>
      </c>
      <c r="C70" s="1011"/>
      <c r="D70" s="1011"/>
      <c r="E70" s="1011"/>
      <c r="F70" s="1011"/>
      <c r="G70" s="1011"/>
      <c r="H70" s="1011"/>
      <c r="I70" s="1011"/>
      <c r="J70" s="1011"/>
      <c r="K70" s="1011"/>
      <c r="L70" s="1011"/>
      <c r="M70" s="1011"/>
      <c r="N70" s="1011"/>
      <c r="O70" s="1011"/>
      <c r="P70" s="1012"/>
      <c r="Q70" s="1013">
        <v>1281</v>
      </c>
      <c r="R70" s="1007"/>
      <c r="S70" s="1007"/>
      <c r="T70" s="1007"/>
      <c r="U70" s="1007"/>
      <c r="V70" s="1007">
        <v>1281</v>
      </c>
      <c r="W70" s="1007"/>
      <c r="X70" s="1007"/>
      <c r="Y70" s="1007"/>
      <c r="Z70" s="1007"/>
      <c r="AA70" s="1007" t="s">
        <v>577</v>
      </c>
      <c r="AB70" s="1007"/>
      <c r="AC70" s="1007"/>
      <c r="AD70" s="1007"/>
      <c r="AE70" s="1007"/>
      <c r="AF70" s="1007" t="s">
        <v>577</v>
      </c>
      <c r="AG70" s="1007"/>
      <c r="AH70" s="1007"/>
      <c r="AI70" s="1007"/>
      <c r="AJ70" s="1007"/>
      <c r="AK70" s="1007">
        <v>962</v>
      </c>
      <c r="AL70" s="1007"/>
      <c r="AM70" s="1007"/>
      <c r="AN70" s="1007"/>
      <c r="AO70" s="1007"/>
      <c r="AP70" s="1007">
        <v>7677</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581</v>
      </c>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579</v>
      </c>
      <c r="C72" s="1011"/>
      <c r="D72" s="1011"/>
      <c r="E72" s="1011"/>
      <c r="F72" s="1011"/>
      <c r="G72" s="1011"/>
      <c r="H72" s="1011"/>
      <c r="I72" s="1011"/>
      <c r="J72" s="1011"/>
      <c r="K72" s="1011"/>
      <c r="L72" s="1011"/>
      <c r="M72" s="1011"/>
      <c r="N72" s="1011"/>
      <c r="O72" s="1011"/>
      <c r="P72" s="1012"/>
      <c r="Q72" s="1013">
        <v>295</v>
      </c>
      <c r="R72" s="1007"/>
      <c r="S72" s="1007"/>
      <c r="T72" s="1007"/>
      <c r="U72" s="1007"/>
      <c r="V72" s="1007">
        <v>275</v>
      </c>
      <c r="W72" s="1007"/>
      <c r="X72" s="1007"/>
      <c r="Y72" s="1007"/>
      <c r="Z72" s="1007"/>
      <c r="AA72" s="1007">
        <v>20</v>
      </c>
      <c r="AB72" s="1007"/>
      <c r="AC72" s="1007"/>
      <c r="AD72" s="1007"/>
      <c r="AE72" s="1007"/>
      <c r="AF72" s="1007">
        <v>20</v>
      </c>
      <c r="AG72" s="1007"/>
      <c r="AH72" s="1007"/>
      <c r="AI72" s="1007"/>
      <c r="AJ72" s="1007"/>
      <c r="AK72" s="1007">
        <v>84</v>
      </c>
      <c r="AL72" s="1007"/>
      <c r="AM72" s="1007"/>
      <c r="AN72" s="1007"/>
      <c r="AO72" s="1007"/>
      <c r="AP72" s="1007" t="s">
        <v>577</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582</v>
      </c>
      <c r="C73" s="1011"/>
      <c r="D73" s="1011"/>
      <c r="E73" s="1011"/>
      <c r="F73" s="1011"/>
      <c r="G73" s="1011"/>
      <c r="H73" s="1011"/>
      <c r="I73" s="1011"/>
      <c r="J73" s="1011"/>
      <c r="K73" s="1011"/>
      <c r="L73" s="1011"/>
      <c r="M73" s="1011"/>
      <c r="N73" s="1011"/>
      <c r="O73" s="1011"/>
      <c r="P73" s="1012"/>
      <c r="Q73" s="1013">
        <v>66</v>
      </c>
      <c r="R73" s="1007"/>
      <c r="S73" s="1007"/>
      <c r="T73" s="1007"/>
      <c r="U73" s="1007"/>
      <c r="V73" s="1007">
        <v>65</v>
      </c>
      <c r="W73" s="1007"/>
      <c r="X73" s="1007"/>
      <c r="Y73" s="1007"/>
      <c r="Z73" s="1007"/>
      <c r="AA73" s="1007">
        <v>1</v>
      </c>
      <c r="AB73" s="1007"/>
      <c r="AC73" s="1007"/>
      <c r="AD73" s="1007"/>
      <c r="AE73" s="1007"/>
      <c r="AF73" s="1007">
        <v>1</v>
      </c>
      <c r="AG73" s="1007"/>
      <c r="AH73" s="1007"/>
      <c r="AI73" s="1007"/>
      <c r="AJ73" s="1007"/>
      <c r="AK73" s="1007" t="s">
        <v>577</v>
      </c>
      <c r="AL73" s="1007"/>
      <c r="AM73" s="1007"/>
      <c r="AN73" s="1007"/>
      <c r="AO73" s="1007"/>
      <c r="AP73" s="1007" t="s">
        <v>577</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583</v>
      </c>
      <c r="C74" s="1011"/>
      <c r="D74" s="1011"/>
      <c r="E74" s="1011"/>
      <c r="F74" s="1011"/>
      <c r="G74" s="1011"/>
      <c r="H74" s="1011"/>
      <c r="I74" s="1011"/>
      <c r="J74" s="1011"/>
      <c r="K74" s="1011"/>
      <c r="L74" s="1011"/>
      <c r="M74" s="1011"/>
      <c r="N74" s="1011"/>
      <c r="O74" s="1011"/>
      <c r="P74" s="1012"/>
      <c r="Q74" s="1013">
        <v>54</v>
      </c>
      <c r="R74" s="1007"/>
      <c r="S74" s="1007"/>
      <c r="T74" s="1007"/>
      <c r="U74" s="1007"/>
      <c r="V74" s="1007">
        <v>53</v>
      </c>
      <c r="W74" s="1007"/>
      <c r="X74" s="1007"/>
      <c r="Y74" s="1007"/>
      <c r="Z74" s="1007"/>
      <c r="AA74" s="1007">
        <v>1</v>
      </c>
      <c r="AB74" s="1007"/>
      <c r="AC74" s="1007"/>
      <c r="AD74" s="1007"/>
      <c r="AE74" s="1007"/>
      <c r="AF74" s="1007">
        <v>1</v>
      </c>
      <c r="AG74" s="1007"/>
      <c r="AH74" s="1007"/>
      <c r="AI74" s="1007"/>
      <c r="AJ74" s="1007"/>
      <c r="AK74" s="1007" t="s">
        <v>577</v>
      </c>
      <c r="AL74" s="1007"/>
      <c r="AM74" s="1007"/>
      <c r="AN74" s="1007"/>
      <c r="AO74" s="1007"/>
      <c r="AP74" s="1007" t="s">
        <v>577</v>
      </c>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584</v>
      </c>
      <c r="C75" s="1011"/>
      <c r="D75" s="1011"/>
      <c r="E75" s="1011"/>
      <c r="F75" s="1011"/>
      <c r="G75" s="1011"/>
      <c r="H75" s="1011"/>
      <c r="I75" s="1011"/>
      <c r="J75" s="1011"/>
      <c r="K75" s="1011"/>
      <c r="L75" s="1011"/>
      <c r="M75" s="1011"/>
      <c r="N75" s="1011"/>
      <c r="O75" s="1011"/>
      <c r="P75" s="1012"/>
      <c r="Q75" s="1014">
        <v>5</v>
      </c>
      <c r="R75" s="1015"/>
      <c r="S75" s="1015"/>
      <c r="T75" s="1015"/>
      <c r="U75" s="1016"/>
      <c r="V75" s="1017">
        <v>5</v>
      </c>
      <c r="W75" s="1015"/>
      <c r="X75" s="1015"/>
      <c r="Y75" s="1015"/>
      <c r="Z75" s="1016"/>
      <c r="AA75" s="1017">
        <v>1</v>
      </c>
      <c r="AB75" s="1015"/>
      <c r="AC75" s="1015"/>
      <c r="AD75" s="1015"/>
      <c r="AE75" s="1016"/>
      <c r="AF75" s="1017">
        <v>1</v>
      </c>
      <c r="AG75" s="1015"/>
      <c r="AH75" s="1015"/>
      <c r="AI75" s="1015"/>
      <c r="AJ75" s="1016"/>
      <c r="AK75" s="1007" t="s">
        <v>577</v>
      </c>
      <c r="AL75" s="1007"/>
      <c r="AM75" s="1007"/>
      <c r="AN75" s="1007"/>
      <c r="AO75" s="1007"/>
      <c r="AP75" s="1007" t="s">
        <v>577</v>
      </c>
      <c r="AQ75" s="1007"/>
      <c r="AR75" s="1007"/>
      <c r="AS75" s="1007"/>
      <c r="AT75" s="1007"/>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585</v>
      </c>
      <c r="C76" s="1011"/>
      <c r="D76" s="1011"/>
      <c r="E76" s="1011"/>
      <c r="F76" s="1011"/>
      <c r="G76" s="1011"/>
      <c r="H76" s="1011"/>
      <c r="I76" s="1011"/>
      <c r="J76" s="1011"/>
      <c r="K76" s="1011"/>
      <c r="L76" s="1011"/>
      <c r="M76" s="1011"/>
      <c r="N76" s="1011"/>
      <c r="O76" s="1011"/>
      <c r="P76" s="1012"/>
      <c r="Q76" s="1014">
        <v>7087</v>
      </c>
      <c r="R76" s="1015"/>
      <c r="S76" s="1015"/>
      <c r="T76" s="1015"/>
      <c r="U76" s="1016"/>
      <c r="V76" s="1017">
        <v>6511</v>
      </c>
      <c r="W76" s="1015"/>
      <c r="X76" s="1015"/>
      <c r="Y76" s="1015"/>
      <c r="Z76" s="1016"/>
      <c r="AA76" s="1017">
        <v>576</v>
      </c>
      <c r="AB76" s="1015"/>
      <c r="AC76" s="1015"/>
      <c r="AD76" s="1015"/>
      <c r="AE76" s="1016"/>
      <c r="AF76" s="1017">
        <v>576</v>
      </c>
      <c r="AG76" s="1015"/>
      <c r="AH76" s="1015"/>
      <c r="AI76" s="1015"/>
      <c r="AJ76" s="1016"/>
      <c r="AK76" s="1017">
        <v>17</v>
      </c>
      <c r="AL76" s="1015"/>
      <c r="AM76" s="1015"/>
      <c r="AN76" s="1015"/>
      <c r="AO76" s="1016"/>
      <c r="AP76" s="1007" t="s">
        <v>577</v>
      </c>
      <c r="AQ76" s="1007"/>
      <c r="AR76" s="1007"/>
      <c r="AS76" s="1007"/>
      <c r="AT76" s="1007"/>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586</v>
      </c>
      <c r="C77" s="1011"/>
      <c r="D77" s="1011"/>
      <c r="E77" s="1011"/>
      <c r="F77" s="1011"/>
      <c r="G77" s="1011"/>
      <c r="H77" s="1011"/>
      <c r="I77" s="1011"/>
      <c r="J77" s="1011"/>
      <c r="K77" s="1011"/>
      <c r="L77" s="1011"/>
      <c r="M77" s="1011"/>
      <c r="N77" s="1011"/>
      <c r="O77" s="1011"/>
      <c r="P77" s="1012"/>
      <c r="Q77" s="1014">
        <v>291</v>
      </c>
      <c r="R77" s="1015"/>
      <c r="S77" s="1015"/>
      <c r="T77" s="1015"/>
      <c r="U77" s="1016"/>
      <c r="V77" s="1017">
        <v>280</v>
      </c>
      <c r="W77" s="1015"/>
      <c r="X77" s="1015"/>
      <c r="Y77" s="1015"/>
      <c r="Z77" s="1016"/>
      <c r="AA77" s="1017">
        <v>11</v>
      </c>
      <c r="AB77" s="1015"/>
      <c r="AC77" s="1015"/>
      <c r="AD77" s="1015"/>
      <c r="AE77" s="1016"/>
      <c r="AF77" s="1017">
        <v>11</v>
      </c>
      <c r="AG77" s="1015"/>
      <c r="AH77" s="1015"/>
      <c r="AI77" s="1015"/>
      <c r="AJ77" s="1016"/>
      <c r="AK77" s="1007" t="s">
        <v>577</v>
      </c>
      <c r="AL77" s="1007"/>
      <c r="AM77" s="1007"/>
      <c r="AN77" s="1007"/>
      <c r="AO77" s="1007"/>
      <c r="AP77" s="1017">
        <v>315</v>
      </c>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587</v>
      </c>
      <c r="C78" s="1011"/>
      <c r="D78" s="1011"/>
      <c r="E78" s="1011"/>
      <c r="F78" s="1011"/>
      <c r="G78" s="1011"/>
      <c r="H78" s="1011"/>
      <c r="I78" s="1011"/>
      <c r="J78" s="1011"/>
      <c r="K78" s="1011"/>
      <c r="L78" s="1011"/>
      <c r="M78" s="1011"/>
      <c r="N78" s="1011"/>
      <c r="O78" s="1011"/>
      <c r="P78" s="1012"/>
      <c r="Q78" s="1013">
        <v>4</v>
      </c>
      <c r="R78" s="1007"/>
      <c r="S78" s="1007"/>
      <c r="T78" s="1007"/>
      <c r="U78" s="1007"/>
      <c r="V78" s="1007">
        <v>2</v>
      </c>
      <c r="W78" s="1007"/>
      <c r="X78" s="1007"/>
      <c r="Y78" s="1007"/>
      <c r="Z78" s="1007"/>
      <c r="AA78" s="1007">
        <v>3</v>
      </c>
      <c r="AB78" s="1007"/>
      <c r="AC78" s="1007"/>
      <c r="AD78" s="1007"/>
      <c r="AE78" s="1007"/>
      <c r="AF78" s="1007">
        <v>3</v>
      </c>
      <c r="AG78" s="1007"/>
      <c r="AH78" s="1007"/>
      <c r="AI78" s="1007"/>
      <c r="AJ78" s="1007"/>
      <c r="AK78" s="1007" t="s">
        <v>577</v>
      </c>
      <c r="AL78" s="1007"/>
      <c r="AM78" s="1007"/>
      <c r="AN78" s="1007"/>
      <c r="AO78" s="1007"/>
      <c r="AP78" s="1007" t="s">
        <v>577</v>
      </c>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588</v>
      </c>
      <c r="C79" s="1011"/>
      <c r="D79" s="1011"/>
      <c r="E79" s="1011"/>
      <c r="F79" s="1011"/>
      <c r="G79" s="1011"/>
      <c r="H79" s="1011"/>
      <c r="I79" s="1011"/>
      <c r="J79" s="1011"/>
      <c r="K79" s="1011"/>
      <c r="L79" s="1011"/>
      <c r="M79" s="1011"/>
      <c r="N79" s="1011"/>
      <c r="O79" s="1011"/>
      <c r="P79" s="1012"/>
      <c r="Q79" s="1013">
        <v>425</v>
      </c>
      <c r="R79" s="1007"/>
      <c r="S79" s="1007"/>
      <c r="T79" s="1007"/>
      <c r="U79" s="1007"/>
      <c r="V79" s="1007">
        <v>423</v>
      </c>
      <c r="W79" s="1007"/>
      <c r="X79" s="1007"/>
      <c r="Y79" s="1007"/>
      <c r="Z79" s="1007"/>
      <c r="AA79" s="1007">
        <v>2</v>
      </c>
      <c r="AB79" s="1007"/>
      <c r="AC79" s="1007"/>
      <c r="AD79" s="1007"/>
      <c r="AE79" s="1007"/>
      <c r="AF79" s="1007">
        <v>2</v>
      </c>
      <c r="AG79" s="1007"/>
      <c r="AH79" s="1007"/>
      <c r="AI79" s="1007"/>
      <c r="AJ79" s="1007"/>
      <c r="AK79" s="1007">
        <v>8</v>
      </c>
      <c r="AL79" s="1007"/>
      <c r="AM79" s="1007"/>
      <c r="AN79" s="1007"/>
      <c r="AO79" s="1007"/>
      <c r="AP79" s="1007" t="s">
        <v>577</v>
      </c>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589</v>
      </c>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579</v>
      </c>
      <c r="C81" s="1011"/>
      <c r="D81" s="1011"/>
      <c r="E81" s="1011"/>
      <c r="F81" s="1011"/>
      <c r="G81" s="1011"/>
      <c r="H81" s="1011"/>
      <c r="I81" s="1011"/>
      <c r="J81" s="1011"/>
      <c r="K81" s="1011"/>
      <c r="L81" s="1011"/>
      <c r="M81" s="1011"/>
      <c r="N81" s="1011"/>
      <c r="O81" s="1011"/>
      <c r="P81" s="1012"/>
      <c r="Q81" s="1013">
        <v>237</v>
      </c>
      <c r="R81" s="1007"/>
      <c r="S81" s="1007"/>
      <c r="T81" s="1007"/>
      <c r="U81" s="1007"/>
      <c r="V81" s="1007">
        <v>150</v>
      </c>
      <c r="W81" s="1007"/>
      <c r="X81" s="1007"/>
      <c r="Y81" s="1007"/>
      <c r="Z81" s="1007"/>
      <c r="AA81" s="1007">
        <v>87</v>
      </c>
      <c r="AB81" s="1007"/>
      <c r="AC81" s="1007"/>
      <c r="AD81" s="1007"/>
      <c r="AE81" s="1007"/>
      <c r="AF81" s="1007">
        <v>87</v>
      </c>
      <c r="AG81" s="1007"/>
      <c r="AH81" s="1007"/>
      <c r="AI81" s="1007"/>
      <c r="AJ81" s="1007"/>
      <c r="AK81" s="1007" t="s">
        <v>577</v>
      </c>
      <c r="AL81" s="1007"/>
      <c r="AM81" s="1007"/>
      <c r="AN81" s="1007"/>
      <c r="AO81" s="1007"/>
      <c r="AP81" s="1007" t="s">
        <v>577</v>
      </c>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590</v>
      </c>
      <c r="C82" s="1011"/>
      <c r="D82" s="1011"/>
      <c r="E82" s="1011"/>
      <c r="F82" s="1011"/>
      <c r="G82" s="1011"/>
      <c r="H82" s="1011"/>
      <c r="I82" s="1011"/>
      <c r="J82" s="1011"/>
      <c r="K82" s="1011"/>
      <c r="L82" s="1011"/>
      <c r="M82" s="1011"/>
      <c r="N82" s="1011"/>
      <c r="O82" s="1011"/>
      <c r="P82" s="1012"/>
      <c r="Q82" s="1007">
        <v>36</v>
      </c>
      <c r="R82" s="1007"/>
      <c r="S82" s="1007"/>
      <c r="T82" s="1007"/>
      <c r="U82" s="1007"/>
      <c r="V82" s="1007">
        <v>24</v>
      </c>
      <c r="W82" s="1007"/>
      <c r="X82" s="1007"/>
      <c r="Y82" s="1007"/>
      <c r="Z82" s="1007"/>
      <c r="AA82" s="1007">
        <v>12</v>
      </c>
      <c r="AB82" s="1007"/>
      <c r="AC82" s="1007"/>
      <c r="AD82" s="1007"/>
      <c r="AE82" s="1007"/>
      <c r="AF82" s="1007">
        <v>12</v>
      </c>
      <c r="AG82" s="1007"/>
      <c r="AH82" s="1007"/>
      <c r="AI82" s="1007"/>
      <c r="AJ82" s="1007"/>
      <c r="AK82" s="1007" t="s">
        <v>577</v>
      </c>
      <c r="AL82" s="1007"/>
      <c r="AM82" s="1007"/>
      <c r="AN82" s="1007"/>
      <c r="AO82" s="1007"/>
      <c r="AP82" s="1007" t="s">
        <v>577</v>
      </c>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591</v>
      </c>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579</v>
      </c>
      <c r="C84" s="1011"/>
      <c r="D84" s="1011"/>
      <c r="E84" s="1011"/>
      <c r="F84" s="1011"/>
      <c r="G84" s="1011"/>
      <c r="H84" s="1011"/>
      <c r="I84" s="1011"/>
      <c r="J84" s="1011"/>
      <c r="K84" s="1011"/>
      <c r="L84" s="1011"/>
      <c r="M84" s="1011"/>
      <c r="N84" s="1011"/>
      <c r="O84" s="1011"/>
      <c r="P84" s="1012"/>
      <c r="Q84" s="1013">
        <v>197</v>
      </c>
      <c r="R84" s="1007"/>
      <c r="S84" s="1007"/>
      <c r="T84" s="1007"/>
      <c r="U84" s="1007"/>
      <c r="V84" s="1007">
        <v>194</v>
      </c>
      <c r="W84" s="1007"/>
      <c r="X84" s="1007"/>
      <c r="Y84" s="1007"/>
      <c r="Z84" s="1007"/>
      <c r="AA84" s="1007">
        <v>3</v>
      </c>
      <c r="AB84" s="1007"/>
      <c r="AC84" s="1007"/>
      <c r="AD84" s="1007"/>
      <c r="AE84" s="1007"/>
      <c r="AF84" s="1007">
        <v>3</v>
      </c>
      <c r="AG84" s="1007"/>
      <c r="AH84" s="1007"/>
      <c r="AI84" s="1007"/>
      <c r="AJ84" s="1007"/>
      <c r="AK84" s="1007" t="s">
        <v>577</v>
      </c>
      <c r="AL84" s="1007"/>
      <c r="AM84" s="1007"/>
      <c r="AN84" s="1007"/>
      <c r="AO84" s="1007"/>
      <c r="AP84" s="1007" t="s">
        <v>577</v>
      </c>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t="s">
        <v>592</v>
      </c>
      <c r="C85" s="1011"/>
      <c r="D85" s="1011"/>
      <c r="E85" s="1011"/>
      <c r="F85" s="1011"/>
      <c r="G85" s="1011"/>
      <c r="H85" s="1011"/>
      <c r="I85" s="1011"/>
      <c r="J85" s="1011"/>
      <c r="K85" s="1011"/>
      <c r="L85" s="1011"/>
      <c r="M85" s="1011"/>
      <c r="N85" s="1011"/>
      <c r="O85" s="1011"/>
      <c r="P85" s="1012"/>
      <c r="Q85" s="1013">
        <v>243734</v>
      </c>
      <c r="R85" s="1007"/>
      <c r="S85" s="1007"/>
      <c r="T85" s="1007"/>
      <c r="U85" s="1007"/>
      <c r="V85" s="1007">
        <v>232719</v>
      </c>
      <c r="W85" s="1007"/>
      <c r="X85" s="1007"/>
      <c r="Y85" s="1007"/>
      <c r="Z85" s="1007"/>
      <c r="AA85" s="1007">
        <v>11015</v>
      </c>
      <c r="AB85" s="1007"/>
      <c r="AC85" s="1007"/>
      <c r="AD85" s="1007"/>
      <c r="AE85" s="1007"/>
      <c r="AF85" s="1007">
        <v>11015</v>
      </c>
      <c r="AG85" s="1007"/>
      <c r="AH85" s="1007"/>
      <c r="AI85" s="1007"/>
      <c r="AJ85" s="1007"/>
      <c r="AK85" s="1007" t="s">
        <v>577</v>
      </c>
      <c r="AL85" s="1007"/>
      <c r="AM85" s="1007"/>
      <c r="AN85" s="1007"/>
      <c r="AO85" s="1007"/>
      <c r="AP85" s="1007" t="s">
        <v>577</v>
      </c>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394</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312</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312</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312</v>
      </c>
      <c r="DR109" s="932"/>
      <c r="DS109" s="932"/>
      <c r="DT109" s="932"/>
      <c r="DU109" s="933"/>
      <c r="DV109" s="934" t="s">
        <v>432</v>
      </c>
      <c r="DW109" s="932"/>
      <c r="DX109" s="932"/>
      <c r="DY109" s="932"/>
      <c r="DZ109" s="965"/>
    </row>
    <row r="110" spans="1:131" s="230" customFormat="1" ht="26.25" customHeight="1" x14ac:dyDescent="0.15">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534252</v>
      </c>
      <c r="AB110" s="925"/>
      <c r="AC110" s="925"/>
      <c r="AD110" s="925"/>
      <c r="AE110" s="926"/>
      <c r="AF110" s="927">
        <v>547250</v>
      </c>
      <c r="AG110" s="925"/>
      <c r="AH110" s="925"/>
      <c r="AI110" s="925"/>
      <c r="AJ110" s="926"/>
      <c r="AK110" s="927">
        <v>566444</v>
      </c>
      <c r="AL110" s="925"/>
      <c r="AM110" s="925"/>
      <c r="AN110" s="925"/>
      <c r="AO110" s="926"/>
      <c r="AP110" s="928">
        <v>9.6999999999999993</v>
      </c>
      <c r="AQ110" s="929"/>
      <c r="AR110" s="929"/>
      <c r="AS110" s="929"/>
      <c r="AT110" s="930"/>
      <c r="AU110" s="966" t="s">
        <v>77</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6458261</v>
      </c>
      <c r="BR110" s="878"/>
      <c r="BS110" s="878"/>
      <c r="BT110" s="878"/>
      <c r="BU110" s="878"/>
      <c r="BV110" s="878">
        <v>6865704</v>
      </c>
      <c r="BW110" s="878"/>
      <c r="BX110" s="878"/>
      <c r="BY110" s="878"/>
      <c r="BZ110" s="878"/>
      <c r="CA110" s="878">
        <v>7297800</v>
      </c>
      <c r="CB110" s="878"/>
      <c r="CC110" s="878"/>
      <c r="CD110" s="878"/>
      <c r="CE110" s="878"/>
      <c r="CF110" s="902">
        <v>124.5</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438</v>
      </c>
      <c r="DH110" s="878"/>
      <c r="DI110" s="878"/>
      <c r="DJ110" s="878"/>
      <c r="DK110" s="878"/>
      <c r="DL110" s="878" t="s">
        <v>237</v>
      </c>
      <c r="DM110" s="878"/>
      <c r="DN110" s="878"/>
      <c r="DO110" s="878"/>
      <c r="DP110" s="878"/>
      <c r="DQ110" s="878" t="s">
        <v>438</v>
      </c>
      <c r="DR110" s="878"/>
      <c r="DS110" s="878"/>
      <c r="DT110" s="878"/>
      <c r="DU110" s="878"/>
      <c r="DV110" s="879" t="s">
        <v>237</v>
      </c>
      <c r="DW110" s="879"/>
      <c r="DX110" s="879"/>
      <c r="DY110" s="879"/>
      <c r="DZ110" s="880"/>
    </row>
    <row r="111" spans="1:131" s="230" customFormat="1" ht="26.25" customHeight="1" x14ac:dyDescent="0.15">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237</v>
      </c>
      <c r="AB111" s="955"/>
      <c r="AC111" s="955"/>
      <c r="AD111" s="955"/>
      <c r="AE111" s="956"/>
      <c r="AF111" s="957" t="s">
        <v>237</v>
      </c>
      <c r="AG111" s="955"/>
      <c r="AH111" s="955"/>
      <c r="AI111" s="955"/>
      <c r="AJ111" s="956"/>
      <c r="AK111" s="957" t="s">
        <v>237</v>
      </c>
      <c r="AL111" s="955"/>
      <c r="AM111" s="955"/>
      <c r="AN111" s="955"/>
      <c r="AO111" s="956"/>
      <c r="AP111" s="958" t="s">
        <v>438</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t="s">
        <v>441</v>
      </c>
      <c r="BR111" s="853"/>
      <c r="BS111" s="853"/>
      <c r="BT111" s="853"/>
      <c r="BU111" s="853"/>
      <c r="BV111" s="853" t="s">
        <v>442</v>
      </c>
      <c r="BW111" s="853"/>
      <c r="BX111" s="853"/>
      <c r="BY111" s="853"/>
      <c r="BZ111" s="853"/>
      <c r="CA111" s="853" t="s">
        <v>438</v>
      </c>
      <c r="CB111" s="853"/>
      <c r="CC111" s="853"/>
      <c r="CD111" s="853"/>
      <c r="CE111" s="853"/>
      <c r="CF111" s="911" t="s">
        <v>438</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438</v>
      </c>
      <c r="DH111" s="853"/>
      <c r="DI111" s="853"/>
      <c r="DJ111" s="853"/>
      <c r="DK111" s="853"/>
      <c r="DL111" s="853" t="s">
        <v>237</v>
      </c>
      <c r="DM111" s="853"/>
      <c r="DN111" s="853"/>
      <c r="DO111" s="853"/>
      <c r="DP111" s="853"/>
      <c r="DQ111" s="853" t="s">
        <v>442</v>
      </c>
      <c r="DR111" s="853"/>
      <c r="DS111" s="853"/>
      <c r="DT111" s="853"/>
      <c r="DU111" s="853"/>
      <c r="DV111" s="830" t="s">
        <v>438</v>
      </c>
      <c r="DW111" s="830"/>
      <c r="DX111" s="830"/>
      <c r="DY111" s="830"/>
      <c r="DZ111" s="831"/>
    </row>
    <row r="112" spans="1:131" s="230" customFormat="1" ht="26.25" customHeight="1" x14ac:dyDescent="0.15">
      <c r="A112" s="948" t="s">
        <v>444</v>
      </c>
      <c r="B112" s="949"/>
      <c r="C112" s="788" t="s">
        <v>445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237</v>
      </c>
      <c r="AB112" s="816"/>
      <c r="AC112" s="816"/>
      <c r="AD112" s="816"/>
      <c r="AE112" s="817"/>
      <c r="AF112" s="818" t="s">
        <v>442</v>
      </c>
      <c r="AG112" s="816"/>
      <c r="AH112" s="816"/>
      <c r="AI112" s="816"/>
      <c r="AJ112" s="817"/>
      <c r="AK112" s="818" t="s">
        <v>442</v>
      </c>
      <c r="AL112" s="816"/>
      <c r="AM112" s="816"/>
      <c r="AN112" s="816"/>
      <c r="AO112" s="817"/>
      <c r="AP112" s="860" t="s">
        <v>442</v>
      </c>
      <c r="AQ112" s="861"/>
      <c r="AR112" s="861"/>
      <c r="AS112" s="861"/>
      <c r="AT112" s="862"/>
      <c r="AU112" s="968"/>
      <c r="AV112" s="969"/>
      <c r="AW112" s="969"/>
      <c r="AX112" s="969"/>
      <c r="AY112" s="969"/>
      <c r="AZ112" s="851" t="s">
        <v>446</v>
      </c>
      <c r="BA112" s="788"/>
      <c r="BB112" s="788"/>
      <c r="BC112" s="788"/>
      <c r="BD112" s="788"/>
      <c r="BE112" s="788"/>
      <c r="BF112" s="788"/>
      <c r="BG112" s="788"/>
      <c r="BH112" s="788"/>
      <c r="BI112" s="788"/>
      <c r="BJ112" s="788"/>
      <c r="BK112" s="788"/>
      <c r="BL112" s="788"/>
      <c r="BM112" s="788"/>
      <c r="BN112" s="788"/>
      <c r="BO112" s="788"/>
      <c r="BP112" s="789"/>
      <c r="BQ112" s="852">
        <v>2073871</v>
      </c>
      <c r="BR112" s="853"/>
      <c r="BS112" s="853"/>
      <c r="BT112" s="853"/>
      <c r="BU112" s="853"/>
      <c r="BV112" s="853">
        <v>2094296</v>
      </c>
      <c r="BW112" s="853"/>
      <c r="BX112" s="853"/>
      <c r="BY112" s="853"/>
      <c r="BZ112" s="853"/>
      <c r="CA112" s="853">
        <v>1987448</v>
      </c>
      <c r="CB112" s="853"/>
      <c r="CC112" s="853"/>
      <c r="CD112" s="853"/>
      <c r="CE112" s="853"/>
      <c r="CF112" s="911">
        <v>33.9</v>
      </c>
      <c r="CG112" s="912"/>
      <c r="CH112" s="912"/>
      <c r="CI112" s="912"/>
      <c r="CJ112" s="912"/>
      <c r="CK112" s="963"/>
      <c r="CL112" s="857"/>
      <c r="CM112" s="851" t="s">
        <v>447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237</v>
      </c>
      <c r="DH112" s="853"/>
      <c r="DI112" s="853"/>
      <c r="DJ112" s="853"/>
      <c r="DK112" s="853"/>
      <c r="DL112" s="853" t="s">
        <v>442</v>
      </c>
      <c r="DM112" s="853"/>
      <c r="DN112" s="853"/>
      <c r="DO112" s="853"/>
      <c r="DP112" s="853"/>
      <c r="DQ112" s="853" t="s">
        <v>442</v>
      </c>
      <c r="DR112" s="853"/>
      <c r="DS112" s="853"/>
      <c r="DT112" s="853"/>
      <c r="DU112" s="853"/>
      <c r="DV112" s="830" t="s">
        <v>237</v>
      </c>
      <c r="DW112" s="830"/>
      <c r="DX112" s="830"/>
      <c r="DY112" s="830"/>
      <c r="DZ112" s="831"/>
    </row>
    <row r="113" spans="1:130" s="230" customFormat="1" ht="26.25" customHeight="1" x14ac:dyDescent="0.15">
      <c r="A113" s="950"/>
      <c r="B113" s="951"/>
      <c r="C113" s="788" t="s">
        <v>448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188579</v>
      </c>
      <c r="AB113" s="955"/>
      <c r="AC113" s="955"/>
      <c r="AD113" s="955"/>
      <c r="AE113" s="956"/>
      <c r="AF113" s="957">
        <v>176544</v>
      </c>
      <c r="AG113" s="955"/>
      <c r="AH113" s="955"/>
      <c r="AI113" s="955"/>
      <c r="AJ113" s="956"/>
      <c r="AK113" s="957">
        <v>201142</v>
      </c>
      <c r="AL113" s="955"/>
      <c r="AM113" s="955"/>
      <c r="AN113" s="955"/>
      <c r="AO113" s="956"/>
      <c r="AP113" s="958">
        <v>3.4</v>
      </c>
      <c r="AQ113" s="959"/>
      <c r="AR113" s="959"/>
      <c r="AS113" s="959"/>
      <c r="AT113" s="960"/>
      <c r="AU113" s="968"/>
      <c r="AV113" s="969"/>
      <c r="AW113" s="969"/>
      <c r="AX113" s="969"/>
      <c r="AY113" s="969"/>
      <c r="AZ113" s="851" t="s">
        <v>449</v>
      </c>
      <c r="BA113" s="788"/>
      <c r="BB113" s="788"/>
      <c r="BC113" s="788"/>
      <c r="BD113" s="788"/>
      <c r="BE113" s="788"/>
      <c r="BF113" s="788"/>
      <c r="BG113" s="788"/>
      <c r="BH113" s="788"/>
      <c r="BI113" s="788"/>
      <c r="BJ113" s="788"/>
      <c r="BK113" s="788"/>
      <c r="BL113" s="788"/>
      <c r="BM113" s="788"/>
      <c r="BN113" s="788"/>
      <c r="BO113" s="788"/>
      <c r="BP113" s="789"/>
      <c r="BQ113" s="852">
        <v>1353923</v>
      </c>
      <c r="BR113" s="853"/>
      <c r="BS113" s="853"/>
      <c r="BT113" s="853"/>
      <c r="BU113" s="853"/>
      <c r="BV113" s="853">
        <v>1326024</v>
      </c>
      <c r="BW113" s="853"/>
      <c r="BX113" s="853"/>
      <c r="BY113" s="853"/>
      <c r="BZ113" s="853"/>
      <c r="CA113" s="853">
        <v>1279914</v>
      </c>
      <c r="CB113" s="853"/>
      <c r="CC113" s="853"/>
      <c r="CD113" s="853"/>
      <c r="CE113" s="853"/>
      <c r="CF113" s="911">
        <v>21.8</v>
      </c>
      <c r="CG113" s="912"/>
      <c r="CH113" s="912"/>
      <c r="CI113" s="912"/>
      <c r="CJ113" s="912"/>
      <c r="CK113" s="963"/>
      <c r="CL113" s="857"/>
      <c r="CM113" s="851" t="s">
        <v>450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441</v>
      </c>
      <c r="DH113" s="816"/>
      <c r="DI113" s="816"/>
      <c r="DJ113" s="816"/>
      <c r="DK113" s="817"/>
      <c r="DL113" s="818" t="s">
        <v>237</v>
      </c>
      <c r="DM113" s="816"/>
      <c r="DN113" s="816"/>
      <c r="DO113" s="816"/>
      <c r="DP113" s="817"/>
      <c r="DQ113" s="818" t="s">
        <v>438</v>
      </c>
      <c r="DR113" s="816"/>
      <c r="DS113" s="816"/>
      <c r="DT113" s="816"/>
      <c r="DU113" s="817"/>
      <c r="DV113" s="860" t="s">
        <v>438</v>
      </c>
      <c r="DW113" s="861"/>
      <c r="DX113" s="861"/>
      <c r="DY113" s="861"/>
      <c r="DZ113" s="862"/>
    </row>
    <row r="114" spans="1:130" s="230" customFormat="1" ht="26.25" customHeight="1" x14ac:dyDescent="0.15">
      <c r="A114" s="950"/>
      <c r="B114" s="951"/>
      <c r="C114" s="788" t="s">
        <v>451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26638</v>
      </c>
      <c r="AB114" s="816"/>
      <c r="AC114" s="816"/>
      <c r="AD114" s="816"/>
      <c r="AE114" s="817"/>
      <c r="AF114" s="818">
        <v>29211</v>
      </c>
      <c r="AG114" s="816"/>
      <c r="AH114" s="816"/>
      <c r="AI114" s="816"/>
      <c r="AJ114" s="817"/>
      <c r="AK114" s="818">
        <v>78890</v>
      </c>
      <c r="AL114" s="816"/>
      <c r="AM114" s="816"/>
      <c r="AN114" s="816"/>
      <c r="AO114" s="817"/>
      <c r="AP114" s="860">
        <v>1.3</v>
      </c>
      <c r="AQ114" s="861"/>
      <c r="AR114" s="861"/>
      <c r="AS114" s="861"/>
      <c r="AT114" s="862"/>
      <c r="AU114" s="968"/>
      <c r="AV114" s="969"/>
      <c r="AW114" s="969"/>
      <c r="AX114" s="969"/>
      <c r="AY114" s="969"/>
      <c r="AZ114" s="851" t="s">
        <v>452</v>
      </c>
      <c r="BA114" s="788"/>
      <c r="BB114" s="788"/>
      <c r="BC114" s="788"/>
      <c r="BD114" s="788"/>
      <c r="BE114" s="788"/>
      <c r="BF114" s="788"/>
      <c r="BG114" s="788"/>
      <c r="BH114" s="788"/>
      <c r="BI114" s="788"/>
      <c r="BJ114" s="788"/>
      <c r="BK114" s="788"/>
      <c r="BL114" s="788"/>
      <c r="BM114" s="788"/>
      <c r="BN114" s="788"/>
      <c r="BO114" s="788"/>
      <c r="BP114" s="789"/>
      <c r="BQ114" s="852" t="s">
        <v>438</v>
      </c>
      <c r="BR114" s="853"/>
      <c r="BS114" s="853"/>
      <c r="BT114" s="853"/>
      <c r="BU114" s="853"/>
      <c r="BV114" s="853" t="s">
        <v>237</v>
      </c>
      <c r="BW114" s="853"/>
      <c r="BX114" s="853"/>
      <c r="BY114" s="853"/>
      <c r="BZ114" s="853"/>
      <c r="CA114" s="853" t="s">
        <v>438</v>
      </c>
      <c r="CB114" s="853"/>
      <c r="CC114" s="853"/>
      <c r="CD114" s="853"/>
      <c r="CE114" s="853"/>
      <c r="CF114" s="911" t="s">
        <v>438</v>
      </c>
      <c r="CG114" s="912"/>
      <c r="CH114" s="912"/>
      <c r="CI114" s="912"/>
      <c r="CJ114" s="912"/>
      <c r="CK114" s="963"/>
      <c r="CL114" s="857"/>
      <c r="CM114" s="851" t="s">
        <v>453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442</v>
      </c>
      <c r="DH114" s="816"/>
      <c r="DI114" s="816"/>
      <c r="DJ114" s="816"/>
      <c r="DK114" s="817"/>
      <c r="DL114" s="818" t="s">
        <v>438</v>
      </c>
      <c r="DM114" s="816"/>
      <c r="DN114" s="816"/>
      <c r="DO114" s="816"/>
      <c r="DP114" s="817"/>
      <c r="DQ114" s="818" t="s">
        <v>442</v>
      </c>
      <c r="DR114" s="816"/>
      <c r="DS114" s="816"/>
      <c r="DT114" s="816"/>
      <c r="DU114" s="817"/>
      <c r="DV114" s="860" t="s">
        <v>438</v>
      </c>
      <c r="DW114" s="861"/>
      <c r="DX114" s="861"/>
      <c r="DY114" s="861"/>
      <c r="DZ114" s="862"/>
    </row>
    <row r="115" spans="1:130" s="230" customFormat="1" ht="26.25" customHeight="1" x14ac:dyDescent="0.15">
      <c r="A115" s="950"/>
      <c r="B115" s="951"/>
      <c r="C115" s="788" t="s">
        <v>454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237</v>
      </c>
      <c r="AB115" s="955"/>
      <c r="AC115" s="955"/>
      <c r="AD115" s="955"/>
      <c r="AE115" s="956"/>
      <c r="AF115" s="957" t="s">
        <v>237</v>
      </c>
      <c r="AG115" s="955"/>
      <c r="AH115" s="955"/>
      <c r="AI115" s="955"/>
      <c r="AJ115" s="956"/>
      <c r="AK115" s="957" t="s">
        <v>237</v>
      </c>
      <c r="AL115" s="955"/>
      <c r="AM115" s="955"/>
      <c r="AN115" s="955"/>
      <c r="AO115" s="956"/>
      <c r="AP115" s="958" t="s">
        <v>237</v>
      </c>
      <c r="AQ115" s="959"/>
      <c r="AR115" s="959"/>
      <c r="AS115" s="959"/>
      <c r="AT115" s="960"/>
      <c r="AU115" s="968"/>
      <c r="AV115" s="969"/>
      <c r="AW115" s="969"/>
      <c r="AX115" s="969"/>
      <c r="AY115" s="969"/>
      <c r="AZ115" s="851" t="s">
        <v>455</v>
      </c>
      <c r="BA115" s="788"/>
      <c r="BB115" s="788"/>
      <c r="BC115" s="788"/>
      <c r="BD115" s="788"/>
      <c r="BE115" s="788"/>
      <c r="BF115" s="788"/>
      <c r="BG115" s="788"/>
      <c r="BH115" s="788"/>
      <c r="BI115" s="788"/>
      <c r="BJ115" s="788"/>
      <c r="BK115" s="788"/>
      <c r="BL115" s="788"/>
      <c r="BM115" s="788"/>
      <c r="BN115" s="788"/>
      <c r="BO115" s="788"/>
      <c r="BP115" s="789"/>
      <c r="BQ115" s="852" t="s">
        <v>442</v>
      </c>
      <c r="BR115" s="853"/>
      <c r="BS115" s="853"/>
      <c r="BT115" s="853"/>
      <c r="BU115" s="853"/>
      <c r="BV115" s="853" t="s">
        <v>442</v>
      </c>
      <c r="BW115" s="853"/>
      <c r="BX115" s="853"/>
      <c r="BY115" s="853"/>
      <c r="BZ115" s="853"/>
      <c r="CA115" s="853" t="s">
        <v>237</v>
      </c>
      <c r="CB115" s="853"/>
      <c r="CC115" s="853"/>
      <c r="CD115" s="853"/>
      <c r="CE115" s="853"/>
      <c r="CF115" s="911" t="s">
        <v>438</v>
      </c>
      <c r="CG115" s="912"/>
      <c r="CH115" s="912"/>
      <c r="CI115" s="912"/>
      <c r="CJ115" s="912"/>
      <c r="CK115" s="963"/>
      <c r="CL115" s="857"/>
      <c r="CM115" s="851" t="s">
        <v>456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438</v>
      </c>
      <c r="DH115" s="816"/>
      <c r="DI115" s="816"/>
      <c r="DJ115" s="816"/>
      <c r="DK115" s="817"/>
      <c r="DL115" s="818" t="s">
        <v>438</v>
      </c>
      <c r="DM115" s="816"/>
      <c r="DN115" s="816"/>
      <c r="DO115" s="816"/>
      <c r="DP115" s="817"/>
      <c r="DQ115" s="818" t="s">
        <v>237</v>
      </c>
      <c r="DR115" s="816"/>
      <c r="DS115" s="816"/>
      <c r="DT115" s="816"/>
      <c r="DU115" s="817"/>
      <c r="DV115" s="860" t="s">
        <v>442</v>
      </c>
      <c r="DW115" s="861"/>
      <c r="DX115" s="861"/>
      <c r="DY115" s="861"/>
      <c r="DZ115" s="862"/>
    </row>
    <row r="116" spans="1:130" s="230" customFormat="1" ht="26.25" customHeight="1" x14ac:dyDescent="0.15">
      <c r="A116" s="952"/>
      <c r="B116" s="953"/>
      <c r="C116" s="875" t="s">
        <v>457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441</v>
      </c>
      <c r="AB116" s="816"/>
      <c r="AC116" s="816"/>
      <c r="AD116" s="816"/>
      <c r="AE116" s="817"/>
      <c r="AF116" s="818" t="s">
        <v>438</v>
      </c>
      <c r="AG116" s="816"/>
      <c r="AH116" s="816"/>
      <c r="AI116" s="816"/>
      <c r="AJ116" s="817"/>
      <c r="AK116" s="818" t="s">
        <v>237</v>
      </c>
      <c r="AL116" s="816"/>
      <c r="AM116" s="816"/>
      <c r="AN116" s="816"/>
      <c r="AO116" s="817"/>
      <c r="AP116" s="860" t="s">
        <v>237</v>
      </c>
      <c r="AQ116" s="861"/>
      <c r="AR116" s="861"/>
      <c r="AS116" s="861"/>
      <c r="AT116" s="862"/>
      <c r="AU116" s="968"/>
      <c r="AV116" s="969"/>
      <c r="AW116" s="969"/>
      <c r="AX116" s="969"/>
      <c r="AY116" s="969"/>
      <c r="AZ116" s="945" t="s">
        <v>458</v>
      </c>
      <c r="BA116" s="946"/>
      <c r="BB116" s="946"/>
      <c r="BC116" s="946"/>
      <c r="BD116" s="946"/>
      <c r="BE116" s="946"/>
      <c r="BF116" s="946"/>
      <c r="BG116" s="946"/>
      <c r="BH116" s="946"/>
      <c r="BI116" s="946"/>
      <c r="BJ116" s="946"/>
      <c r="BK116" s="946"/>
      <c r="BL116" s="946"/>
      <c r="BM116" s="946"/>
      <c r="BN116" s="946"/>
      <c r="BO116" s="946"/>
      <c r="BP116" s="947"/>
      <c r="BQ116" s="852" t="s">
        <v>442</v>
      </c>
      <c r="BR116" s="853"/>
      <c r="BS116" s="853"/>
      <c r="BT116" s="853"/>
      <c r="BU116" s="853"/>
      <c r="BV116" s="853" t="s">
        <v>442</v>
      </c>
      <c r="BW116" s="853"/>
      <c r="BX116" s="853"/>
      <c r="BY116" s="853"/>
      <c r="BZ116" s="853"/>
      <c r="CA116" s="853" t="s">
        <v>438</v>
      </c>
      <c r="CB116" s="853"/>
      <c r="CC116" s="853"/>
      <c r="CD116" s="853"/>
      <c r="CE116" s="853"/>
      <c r="CF116" s="911" t="s">
        <v>237</v>
      </c>
      <c r="CG116" s="912"/>
      <c r="CH116" s="912"/>
      <c r="CI116" s="912"/>
      <c r="CJ116" s="912"/>
      <c r="CK116" s="963"/>
      <c r="CL116" s="857"/>
      <c r="CM116" s="851" t="s">
        <v>459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442</v>
      </c>
      <c r="DH116" s="816"/>
      <c r="DI116" s="816"/>
      <c r="DJ116" s="816"/>
      <c r="DK116" s="817"/>
      <c r="DL116" s="818" t="s">
        <v>237</v>
      </c>
      <c r="DM116" s="816"/>
      <c r="DN116" s="816"/>
      <c r="DO116" s="816"/>
      <c r="DP116" s="817"/>
      <c r="DQ116" s="818" t="s">
        <v>442</v>
      </c>
      <c r="DR116" s="816"/>
      <c r="DS116" s="816"/>
      <c r="DT116" s="816"/>
      <c r="DU116" s="817"/>
      <c r="DV116" s="860" t="s">
        <v>442</v>
      </c>
      <c r="DW116" s="861"/>
      <c r="DX116" s="861"/>
      <c r="DY116" s="861"/>
      <c r="DZ116" s="862"/>
    </row>
    <row r="117" spans="1:130" s="230"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460</v>
      </c>
      <c r="Z117" s="933"/>
      <c r="AA117" s="938">
        <v>749469</v>
      </c>
      <c r="AB117" s="939"/>
      <c r="AC117" s="939"/>
      <c r="AD117" s="939"/>
      <c r="AE117" s="940"/>
      <c r="AF117" s="941">
        <v>753005</v>
      </c>
      <c r="AG117" s="939"/>
      <c r="AH117" s="939"/>
      <c r="AI117" s="939"/>
      <c r="AJ117" s="940"/>
      <c r="AK117" s="941">
        <v>846476</v>
      </c>
      <c r="AL117" s="939"/>
      <c r="AM117" s="939"/>
      <c r="AN117" s="939"/>
      <c r="AO117" s="940"/>
      <c r="AP117" s="942"/>
      <c r="AQ117" s="943"/>
      <c r="AR117" s="943"/>
      <c r="AS117" s="943"/>
      <c r="AT117" s="944"/>
      <c r="AU117" s="968"/>
      <c r="AV117" s="969"/>
      <c r="AW117" s="969"/>
      <c r="AX117" s="969"/>
      <c r="AY117" s="969"/>
      <c r="AZ117" s="899" t="s">
        <v>461</v>
      </c>
      <c r="BA117" s="900"/>
      <c r="BB117" s="900"/>
      <c r="BC117" s="900"/>
      <c r="BD117" s="900"/>
      <c r="BE117" s="900"/>
      <c r="BF117" s="900"/>
      <c r="BG117" s="900"/>
      <c r="BH117" s="900"/>
      <c r="BI117" s="900"/>
      <c r="BJ117" s="900"/>
      <c r="BK117" s="900"/>
      <c r="BL117" s="900"/>
      <c r="BM117" s="900"/>
      <c r="BN117" s="900"/>
      <c r="BO117" s="900"/>
      <c r="BP117" s="901"/>
      <c r="BQ117" s="852" t="s">
        <v>237</v>
      </c>
      <c r="BR117" s="853"/>
      <c r="BS117" s="853"/>
      <c r="BT117" s="853"/>
      <c r="BU117" s="853"/>
      <c r="BV117" s="853" t="s">
        <v>237</v>
      </c>
      <c r="BW117" s="853"/>
      <c r="BX117" s="853"/>
      <c r="BY117" s="853"/>
      <c r="BZ117" s="853"/>
      <c r="CA117" s="853" t="s">
        <v>237</v>
      </c>
      <c r="CB117" s="853"/>
      <c r="CC117" s="853"/>
      <c r="CD117" s="853"/>
      <c r="CE117" s="853"/>
      <c r="CF117" s="911" t="s">
        <v>438</v>
      </c>
      <c r="CG117" s="912"/>
      <c r="CH117" s="912"/>
      <c r="CI117" s="912"/>
      <c r="CJ117" s="912"/>
      <c r="CK117" s="963"/>
      <c r="CL117" s="857"/>
      <c r="CM117" s="851" t="s">
        <v>462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237</v>
      </c>
      <c r="DH117" s="816"/>
      <c r="DI117" s="816"/>
      <c r="DJ117" s="816"/>
      <c r="DK117" s="817"/>
      <c r="DL117" s="818" t="s">
        <v>237</v>
      </c>
      <c r="DM117" s="816"/>
      <c r="DN117" s="816"/>
      <c r="DO117" s="816"/>
      <c r="DP117" s="817"/>
      <c r="DQ117" s="818" t="s">
        <v>237</v>
      </c>
      <c r="DR117" s="816"/>
      <c r="DS117" s="816"/>
      <c r="DT117" s="816"/>
      <c r="DU117" s="817"/>
      <c r="DV117" s="860" t="s">
        <v>237</v>
      </c>
      <c r="DW117" s="861"/>
      <c r="DX117" s="861"/>
      <c r="DY117" s="861"/>
      <c r="DZ117" s="862"/>
    </row>
    <row r="118" spans="1:130" s="230" customFormat="1" ht="26.25" customHeight="1" x14ac:dyDescent="0.15">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312</v>
      </c>
      <c r="AL118" s="932"/>
      <c r="AM118" s="932"/>
      <c r="AN118" s="932"/>
      <c r="AO118" s="933"/>
      <c r="AP118" s="935" t="s">
        <v>432</v>
      </c>
      <c r="AQ118" s="936"/>
      <c r="AR118" s="936"/>
      <c r="AS118" s="936"/>
      <c r="AT118" s="937"/>
      <c r="AU118" s="968"/>
      <c r="AV118" s="969"/>
      <c r="AW118" s="969"/>
      <c r="AX118" s="969"/>
      <c r="AY118" s="969"/>
      <c r="AZ118" s="874" t="s">
        <v>463</v>
      </c>
      <c r="BA118" s="875"/>
      <c r="BB118" s="875"/>
      <c r="BC118" s="875"/>
      <c r="BD118" s="875"/>
      <c r="BE118" s="875"/>
      <c r="BF118" s="875"/>
      <c r="BG118" s="875"/>
      <c r="BH118" s="875"/>
      <c r="BI118" s="875"/>
      <c r="BJ118" s="875"/>
      <c r="BK118" s="875"/>
      <c r="BL118" s="875"/>
      <c r="BM118" s="875"/>
      <c r="BN118" s="875"/>
      <c r="BO118" s="875"/>
      <c r="BP118" s="876"/>
      <c r="BQ118" s="915" t="s">
        <v>237</v>
      </c>
      <c r="BR118" s="881"/>
      <c r="BS118" s="881"/>
      <c r="BT118" s="881"/>
      <c r="BU118" s="881"/>
      <c r="BV118" s="881" t="s">
        <v>237</v>
      </c>
      <c r="BW118" s="881"/>
      <c r="BX118" s="881"/>
      <c r="BY118" s="881"/>
      <c r="BZ118" s="881"/>
      <c r="CA118" s="881" t="s">
        <v>438</v>
      </c>
      <c r="CB118" s="881"/>
      <c r="CC118" s="881"/>
      <c r="CD118" s="881"/>
      <c r="CE118" s="881"/>
      <c r="CF118" s="911" t="s">
        <v>237</v>
      </c>
      <c r="CG118" s="912"/>
      <c r="CH118" s="912"/>
      <c r="CI118" s="912"/>
      <c r="CJ118" s="912"/>
      <c r="CK118" s="963"/>
      <c r="CL118" s="857"/>
      <c r="CM118" s="851" t="s">
        <v>464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237</v>
      </c>
      <c r="DH118" s="816"/>
      <c r="DI118" s="816"/>
      <c r="DJ118" s="816"/>
      <c r="DK118" s="817"/>
      <c r="DL118" s="818" t="s">
        <v>237</v>
      </c>
      <c r="DM118" s="816"/>
      <c r="DN118" s="816"/>
      <c r="DO118" s="816"/>
      <c r="DP118" s="817"/>
      <c r="DQ118" s="818" t="s">
        <v>237</v>
      </c>
      <c r="DR118" s="816"/>
      <c r="DS118" s="816"/>
      <c r="DT118" s="816"/>
      <c r="DU118" s="817"/>
      <c r="DV118" s="860" t="s">
        <v>237</v>
      </c>
      <c r="DW118" s="861"/>
      <c r="DX118" s="861"/>
      <c r="DY118" s="861"/>
      <c r="DZ118" s="862"/>
    </row>
    <row r="119" spans="1:130" s="230" customFormat="1" ht="26.25" customHeight="1" x14ac:dyDescent="0.15">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237</v>
      </c>
      <c r="AB119" s="925"/>
      <c r="AC119" s="925"/>
      <c r="AD119" s="925"/>
      <c r="AE119" s="926"/>
      <c r="AF119" s="927" t="s">
        <v>237</v>
      </c>
      <c r="AG119" s="925"/>
      <c r="AH119" s="925"/>
      <c r="AI119" s="925"/>
      <c r="AJ119" s="926"/>
      <c r="AK119" s="927" t="s">
        <v>237</v>
      </c>
      <c r="AL119" s="925"/>
      <c r="AM119" s="925"/>
      <c r="AN119" s="925"/>
      <c r="AO119" s="926"/>
      <c r="AP119" s="928" t="s">
        <v>237</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465</v>
      </c>
      <c r="BP119" s="914"/>
      <c r="BQ119" s="915">
        <v>9886055</v>
      </c>
      <c r="BR119" s="881"/>
      <c r="BS119" s="881"/>
      <c r="BT119" s="881"/>
      <c r="BU119" s="881"/>
      <c r="BV119" s="881">
        <v>10286024</v>
      </c>
      <c r="BW119" s="881"/>
      <c r="BX119" s="881"/>
      <c r="BY119" s="881"/>
      <c r="BZ119" s="881"/>
      <c r="CA119" s="881">
        <v>10565162</v>
      </c>
      <c r="CB119" s="881"/>
      <c r="CC119" s="881"/>
      <c r="CD119" s="881"/>
      <c r="CE119" s="881"/>
      <c r="CF119" s="784"/>
      <c r="CG119" s="785"/>
      <c r="CH119" s="785"/>
      <c r="CI119" s="785"/>
      <c r="CJ119" s="870"/>
      <c r="CK119" s="964"/>
      <c r="CL119" s="859"/>
      <c r="CM119" s="874" t="s">
        <v>466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237</v>
      </c>
      <c r="DH119" s="800"/>
      <c r="DI119" s="800"/>
      <c r="DJ119" s="800"/>
      <c r="DK119" s="801"/>
      <c r="DL119" s="802" t="s">
        <v>438</v>
      </c>
      <c r="DM119" s="800"/>
      <c r="DN119" s="800"/>
      <c r="DO119" s="800"/>
      <c r="DP119" s="801"/>
      <c r="DQ119" s="802" t="s">
        <v>438</v>
      </c>
      <c r="DR119" s="800"/>
      <c r="DS119" s="800"/>
      <c r="DT119" s="800"/>
      <c r="DU119" s="801"/>
      <c r="DV119" s="884" t="s">
        <v>438</v>
      </c>
      <c r="DW119" s="885"/>
      <c r="DX119" s="885"/>
      <c r="DY119" s="885"/>
      <c r="DZ119" s="886"/>
    </row>
    <row r="120" spans="1:130" s="230" customFormat="1" ht="26.25" customHeight="1" x14ac:dyDescent="0.15">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438</v>
      </c>
      <c r="AB120" s="816"/>
      <c r="AC120" s="816"/>
      <c r="AD120" s="816"/>
      <c r="AE120" s="817"/>
      <c r="AF120" s="818" t="s">
        <v>438</v>
      </c>
      <c r="AG120" s="816"/>
      <c r="AH120" s="816"/>
      <c r="AI120" s="816"/>
      <c r="AJ120" s="817"/>
      <c r="AK120" s="818" t="s">
        <v>438</v>
      </c>
      <c r="AL120" s="816"/>
      <c r="AM120" s="816"/>
      <c r="AN120" s="816"/>
      <c r="AO120" s="817"/>
      <c r="AP120" s="860" t="s">
        <v>438</v>
      </c>
      <c r="AQ120" s="861"/>
      <c r="AR120" s="861"/>
      <c r="AS120" s="861"/>
      <c r="AT120" s="862"/>
      <c r="AU120" s="916" t="s">
        <v>467</v>
      </c>
      <c r="AV120" s="917"/>
      <c r="AW120" s="917"/>
      <c r="AX120" s="917"/>
      <c r="AY120" s="918"/>
      <c r="AZ120" s="896" t="s">
        <v>468</v>
      </c>
      <c r="BA120" s="844"/>
      <c r="BB120" s="844"/>
      <c r="BC120" s="844"/>
      <c r="BD120" s="844"/>
      <c r="BE120" s="844"/>
      <c r="BF120" s="844"/>
      <c r="BG120" s="844"/>
      <c r="BH120" s="844"/>
      <c r="BI120" s="844"/>
      <c r="BJ120" s="844"/>
      <c r="BK120" s="844"/>
      <c r="BL120" s="844"/>
      <c r="BM120" s="844"/>
      <c r="BN120" s="844"/>
      <c r="BO120" s="844"/>
      <c r="BP120" s="845"/>
      <c r="BQ120" s="897">
        <v>5091325</v>
      </c>
      <c r="BR120" s="878"/>
      <c r="BS120" s="878"/>
      <c r="BT120" s="878"/>
      <c r="BU120" s="878"/>
      <c r="BV120" s="878">
        <v>5363137</v>
      </c>
      <c r="BW120" s="878"/>
      <c r="BX120" s="878"/>
      <c r="BY120" s="878"/>
      <c r="BZ120" s="878"/>
      <c r="CA120" s="878">
        <v>6159967</v>
      </c>
      <c r="CB120" s="878"/>
      <c r="CC120" s="878"/>
      <c r="CD120" s="878"/>
      <c r="CE120" s="878"/>
      <c r="CF120" s="902">
        <v>105.1</v>
      </c>
      <c r="CG120" s="903"/>
      <c r="CH120" s="903"/>
      <c r="CI120" s="903"/>
      <c r="CJ120" s="903"/>
      <c r="CK120" s="904" t="s">
        <v>469</v>
      </c>
      <c r="CL120" s="888"/>
      <c r="CM120" s="888"/>
      <c r="CN120" s="888"/>
      <c r="CO120" s="889"/>
      <c r="CP120" s="908" t="s">
        <v>470</v>
      </c>
      <c r="CQ120" s="909"/>
      <c r="CR120" s="909"/>
      <c r="CS120" s="909"/>
      <c r="CT120" s="909"/>
      <c r="CU120" s="909"/>
      <c r="CV120" s="909"/>
      <c r="CW120" s="909"/>
      <c r="CX120" s="909"/>
      <c r="CY120" s="909"/>
      <c r="CZ120" s="909"/>
      <c r="DA120" s="909"/>
      <c r="DB120" s="909"/>
      <c r="DC120" s="909"/>
      <c r="DD120" s="909"/>
      <c r="DE120" s="909"/>
      <c r="DF120" s="910"/>
      <c r="DG120" s="897">
        <v>2071229</v>
      </c>
      <c r="DH120" s="878"/>
      <c r="DI120" s="878"/>
      <c r="DJ120" s="878"/>
      <c r="DK120" s="878"/>
      <c r="DL120" s="878">
        <v>2091068</v>
      </c>
      <c r="DM120" s="878"/>
      <c r="DN120" s="878"/>
      <c r="DO120" s="878"/>
      <c r="DP120" s="878"/>
      <c r="DQ120" s="878">
        <v>1983982</v>
      </c>
      <c r="DR120" s="878"/>
      <c r="DS120" s="878"/>
      <c r="DT120" s="878"/>
      <c r="DU120" s="878"/>
      <c r="DV120" s="879">
        <v>33.9</v>
      </c>
      <c r="DW120" s="879"/>
      <c r="DX120" s="879"/>
      <c r="DY120" s="879"/>
      <c r="DZ120" s="880"/>
    </row>
    <row r="121" spans="1:130" s="230" customFormat="1" ht="26.25" customHeight="1" x14ac:dyDescent="0.15">
      <c r="A121" s="856"/>
      <c r="B121" s="857"/>
      <c r="C121" s="899" t="s">
        <v>471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438</v>
      </c>
      <c r="AB121" s="816"/>
      <c r="AC121" s="816"/>
      <c r="AD121" s="816"/>
      <c r="AE121" s="817"/>
      <c r="AF121" s="818" t="s">
        <v>438</v>
      </c>
      <c r="AG121" s="816"/>
      <c r="AH121" s="816"/>
      <c r="AI121" s="816"/>
      <c r="AJ121" s="817"/>
      <c r="AK121" s="818" t="s">
        <v>438</v>
      </c>
      <c r="AL121" s="816"/>
      <c r="AM121" s="816"/>
      <c r="AN121" s="816"/>
      <c r="AO121" s="817"/>
      <c r="AP121" s="860" t="s">
        <v>438</v>
      </c>
      <c r="AQ121" s="861"/>
      <c r="AR121" s="861"/>
      <c r="AS121" s="861"/>
      <c r="AT121" s="862"/>
      <c r="AU121" s="919"/>
      <c r="AV121" s="920"/>
      <c r="AW121" s="920"/>
      <c r="AX121" s="920"/>
      <c r="AY121" s="921"/>
      <c r="AZ121" s="851" t="s">
        <v>472</v>
      </c>
      <c r="BA121" s="788"/>
      <c r="BB121" s="788"/>
      <c r="BC121" s="788"/>
      <c r="BD121" s="788"/>
      <c r="BE121" s="788"/>
      <c r="BF121" s="788"/>
      <c r="BG121" s="788"/>
      <c r="BH121" s="788"/>
      <c r="BI121" s="788"/>
      <c r="BJ121" s="788"/>
      <c r="BK121" s="788"/>
      <c r="BL121" s="788"/>
      <c r="BM121" s="788"/>
      <c r="BN121" s="788"/>
      <c r="BO121" s="788"/>
      <c r="BP121" s="789"/>
      <c r="BQ121" s="852">
        <v>10791</v>
      </c>
      <c r="BR121" s="853"/>
      <c r="BS121" s="853"/>
      <c r="BT121" s="853"/>
      <c r="BU121" s="853"/>
      <c r="BV121" s="853">
        <v>8173</v>
      </c>
      <c r="BW121" s="853"/>
      <c r="BX121" s="853"/>
      <c r="BY121" s="853"/>
      <c r="BZ121" s="853"/>
      <c r="CA121" s="853">
        <v>5503</v>
      </c>
      <c r="CB121" s="853"/>
      <c r="CC121" s="853"/>
      <c r="CD121" s="853"/>
      <c r="CE121" s="853"/>
      <c r="CF121" s="911">
        <v>0.1</v>
      </c>
      <c r="CG121" s="912"/>
      <c r="CH121" s="912"/>
      <c r="CI121" s="912"/>
      <c r="CJ121" s="912"/>
      <c r="CK121" s="905"/>
      <c r="CL121" s="891"/>
      <c r="CM121" s="891"/>
      <c r="CN121" s="891"/>
      <c r="CO121" s="892"/>
      <c r="CP121" s="871" t="s">
        <v>473</v>
      </c>
      <c r="CQ121" s="872"/>
      <c r="CR121" s="872"/>
      <c r="CS121" s="872"/>
      <c r="CT121" s="872"/>
      <c r="CU121" s="872"/>
      <c r="CV121" s="872"/>
      <c r="CW121" s="872"/>
      <c r="CX121" s="872"/>
      <c r="CY121" s="872"/>
      <c r="CZ121" s="872"/>
      <c r="DA121" s="872"/>
      <c r="DB121" s="872"/>
      <c r="DC121" s="872"/>
      <c r="DD121" s="872"/>
      <c r="DE121" s="872"/>
      <c r="DF121" s="873"/>
      <c r="DG121" s="852">
        <v>2642</v>
      </c>
      <c r="DH121" s="853"/>
      <c r="DI121" s="853"/>
      <c r="DJ121" s="853"/>
      <c r="DK121" s="853"/>
      <c r="DL121" s="853">
        <v>3228</v>
      </c>
      <c r="DM121" s="853"/>
      <c r="DN121" s="853"/>
      <c r="DO121" s="853"/>
      <c r="DP121" s="853"/>
      <c r="DQ121" s="853">
        <v>3466</v>
      </c>
      <c r="DR121" s="853"/>
      <c r="DS121" s="853"/>
      <c r="DT121" s="853"/>
      <c r="DU121" s="853"/>
      <c r="DV121" s="830">
        <v>0.1</v>
      </c>
      <c r="DW121" s="830"/>
      <c r="DX121" s="830"/>
      <c r="DY121" s="830"/>
      <c r="DZ121" s="831"/>
    </row>
    <row r="122" spans="1:130" s="230" customFormat="1" ht="26.25" customHeight="1" x14ac:dyDescent="0.15">
      <c r="A122" s="856"/>
      <c r="B122" s="857"/>
      <c r="C122" s="851" t="s">
        <v>453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438</v>
      </c>
      <c r="AB122" s="816"/>
      <c r="AC122" s="816"/>
      <c r="AD122" s="816"/>
      <c r="AE122" s="817"/>
      <c r="AF122" s="818" t="s">
        <v>438</v>
      </c>
      <c r="AG122" s="816"/>
      <c r="AH122" s="816"/>
      <c r="AI122" s="816"/>
      <c r="AJ122" s="817"/>
      <c r="AK122" s="818" t="s">
        <v>237</v>
      </c>
      <c r="AL122" s="816"/>
      <c r="AM122" s="816"/>
      <c r="AN122" s="816"/>
      <c r="AO122" s="817"/>
      <c r="AP122" s="860" t="s">
        <v>438</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8098173</v>
      </c>
      <c r="BR122" s="881"/>
      <c r="BS122" s="881"/>
      <c r="BT122" s="881"/>
      <c r="BU122" s="881"/>
      <c r="BV122" s="881">
        <v>8168184</v>
      </c>
      <c r="BW122" s="881"/>
      <c r="BX122" s="881"/>
      <c r="BY122" s="881"/>
      <c r="BZ122" s="881"/>
      <c r="CA122" s="881">
        <v>8136939</v>
      </c>
      <c r="CB122" s="881"/>
      <c r="CC122" s="881"/>
      <c r="CD122" s="881"/>
      <c r="CE122" s="881"/>
      <c r="CF122" s="882">
        <v>138.9</v>
      </c>
      <c r="CG122" s="883"/>
      <c r="CH122" s="883"/>
      <c r="CI122" s="883"/>
      <c r="CJ122" s="883"/>
      <c r="CK122" s="905"/>
      <c r="CL122" s="891"/>
      <c r="CM122" s="891"/>
      <c r="CN122" s="891"/>
      <c r="CO122" s="892"/>
      <c r="CP122" s="871" t="s">
        <v>475</v>
      </c>
      <c r="CQ122" s="872"/>
      <c r="CR122" s="872"/>
      <c r="CS122" s="872"/>
      <c r="CT122" s="872"/>
      <c r="CU122" s="872"/>
      <c r="CV122" s="872"/>
      <c r="CW122" s="872"/>
      <c r="CX122" s="872"/>
      <c r="CY122" s="872"/>
      <c r="CZ122" s="872"/>
      <c r="DA122" s="872"/>
      <c r="DB122" s="872"/>
      <c r="DC122" s="872"/>
      <c r="DD122" s="872"/>
      <c r="DE122" s="872"/>
      <c r="DF122" s="873"/>
      <c r="DG122" s="852" t="s">
        <v>438</v>
      </c>
      <c r="DH122" s="853"/>
      <c r="DI122" s="853"/>
      <c r="DJ122" s="853"/>
      <c r="DK122" s="853"/>
      <c r="DL122" s="853" t="s">
        <v>438</v>
      </c>
      <c r="DM122" s="853"/>
      <c r="DN122" s="853"/>
      <c r="DO122" s="853"/>
      <c r="DP122" s="853"/>
      <c r="DQ122" s="853" t="s">
        <v>438</v>
      </c>
      <c r="DR122" s="853"/>
      <c r="DS122" s="853"/>
      <c r="DT122" s="853"/>
      <c r="DU122" s="853"/>
      <c r="DV122" s="830" t="s">
        <v>438</v>
      </c>
      <c r="DW122" s="830"/>
      <c r="DX122" s="830"/>
      <c r="DY122" s="830"/>
      <c r="DZ122" s="831"/>
    </row>
    <row r="123" spans="1:130" s="230" customFormat="1" ht="26.25" customHeight="1" x14ac:dyDescent="0.15">
      <c r="A123" s="856"/>
      <c r="B123" s="857"/>
      <c r="C123" s="851" t="s">
        <v>459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438</v>
      </c>
      <c r="AB123" s="816"/>
      <c r="AC123" s="816"/>
      <c r="AD123" s="816"/>
      <c r="AE123" s="817"/>
      <c r="AF123" s="818" t="s">
        <v>438</v>
      </c>
      <c r="AG123" s="816"/>
      <c r="AH123" s="816"/>
      <c r="AI123" s="816"/>
      <c r="AJ123" s="817"/>
      <c r="AK123" s="818" t="s">
        <v>438</v>
      </c>
      <c r="AL123" s="816"/>
      <c r="AM123" s="816"/>
      <c r="AN123" s="816"/>
      <c r="AO123" s="817"/>
      <c r="AP123" s="860" t="s">
        <v>438</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476</v>
      </c>
      <c r="BP123" s="914"/>
      <c r="BQ123" s="868">
        <v>13200289</v>
      </c>
      <c r="BR123" s="869"/>
      <c r="BS123" s="869"/>
      <c r="BT123" s="869"/>
      <c r="BU123" s="869"/>
      <c r="BV123" s="869">
        <v>13539494</v>
      </c>
      <c r="BW123" s="869"/>
      <c r="BX123" s="869"/>
      <c r="BY123" s="869"/>
      <c r="BZ123" s="869"/>
      <c r="CA123" s="869">
        <v>14302409</v>
      </c>
      <c r="CB123" s="869"/>
      <c r="CC123" s="869"/>
      <c r="CD123" s="869"/>
      <c r="CE123" s="869"/>
      <c r="CF123" s="784"/>
      <c r="CG123" s="785"/>
      <c r="CH123" s="785"/>
      <c r="CI123" s="785"/>
      <c r="CJ123" s="870"/>
      <c r="CK123" s="905"/>
      <c r="CL123" s="891"/>
      <c r="CM123" s="891"/>
      <c r="CN123" s="891"/>
      <c r="CO123" s="892"/>
      <c r="CP123" s="871" t="s">
        <v>408</v>
      </c>
      <c r="CQ123" s="872"/>
      <c r="CR123" s="872"/>
      <c r="CS123" s="872"/>
      <c r="CT123" s="872"/>
      <c r="CU123" s="872"/>
      <c r="CV123" s="872"/>
      <c r="CW123" s="872"/>
      <c r="CX123" s="872"/>
      <c r="CY123" s="872"/>
      <c r="CZ123" s="872"/>
      <c r="DA123" s="872"/>
      <c r="DB123" s="872"/>
      <c r="DC123" s="872"/>
      <c r="DD123" s="872"/>
      <c r="DE123" s="872"/>
      <c r="DF123" s="873"/>
      <c r="DG123" s="815" t="s">
        <v>237</v>
      </c>
      <c r="DH123" s="816"/>
      <c r="DI123" s="816"/>
      <c r="DJ123" s="816"/>
      <c r="DK123" s="817"/>
      <c r="DL123" s="818" t="s">
        <v>477</v>
      </c>
      <c r="DM123" s="816"/>
      <c r="DN123" s="816"/>
      <c r="DO123" s="816"/>
      <c r="DP123" s="817"/>
      <c r="DQ123" s="818" t="s">
        <v>477</v>
      </c>
      <c r="DR123" s="816"/>
      <c r="DS123" s="816"/>
      <c r="DT123" s="816"/>
      <c r="DU123" s="817"/>
      <c r="DV123" s="860" t="s">
        <v>477</v>
      </c>
      <c r="DW123" s="861"/>
      <c r="DX123" s="861"/>
      <c r="DY123" s="861"/>
      <c r="DZ123" s="862"/>
    </row>
    <row r="124" spans="1:130" s="230" customFormat="1" ht="26.25" customHeight="1" thickBot="1" x14ac:dyDescent="0.2">
      <c r="A124" s="856"/>
      <c r="B124" s="857"/>
      <c r="C124" s="851" t="s">
        <v>462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477</v>
      </c>
      <c r="AB124" s="816"/>
      <c r="AC124" s="816"/>
      <c r="AD124" s="816"/>
      <c r="AE124" s="817"/>
      <c r="AF124" s="818" t="s">
        <v>478</v>
      </c>
      <c r="AG124" s="816"/>
      <c r="AH124" s="816"/>
      <c r="AI124" s="816"/>
      <c r="AJ124" s="817"/>
      <c r="AK124" s="818" t="s">
        <v>477</v>
      </c>
      <c r="AL124" s="816"/>
      <c r="AM124" s="816"/>
      <c r="AN124" s="816"/>
      <c r="AO124" s="817"/>
      <c r="AP124" s="860" t="s">
        <v>477</v>
      </c>
      <c r="AQ124" s="861"/>
      <c r="AR124" s="861"/>
      <c r="AS124" s="861"/>
      <c r="AT124" s="862"/>
      <c r="AU124" s="863" t="s">
        <v>479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477</v>
      </c>
      <c r="BR124" s="867"/>
      <c r="BS124" s="867"/>
      <c r="BT124" s="867"/>
      <c r="BU124" s="867"/>
      <c r="BV124" s="867" t="s">
        <v>477</v>
      </c>
      <c r="BW124" s="867"/>
      <c r="BX124" s="867"/>
      <c r="BY124" s="867"/>
      <c r="BZ124" s="867"/>
      <c r="CA124" s="867" t="s">
        <v>477</v>
      </c>
      <c r="CB124" s="867"/>
      <c r="CC124" s="867"/>
      <c r="CD124" s="867"/>
      <c r="CE124" s="867"/>
      <c r="CF124" s="762"/>
      <c r="CG124" s="763"/>
      <c r="CH124" s="763"/>
      <c r="CI124" s="763"/>
      <c r="CJ124" s="898"/>
      <c r="CK124" s="906"/>
      <c r="CL124" s="906"/>
      <c r="CM124" s="906"/>
      <c r="CN124" s="906"/>
      <c r="CO124" s="907"/>
      <c r="CP124" s="871" t="s">
        <v>480</v>
      </c>
      <c r="CQ124" s="872"/>
      <c r="CR124" s="872"/>
      <c r="CS124" s="872"/>
      <c r="CT124" s="872"/>
      <c r="CU124" s="872"/>
      <c r="CV124" s="872"/>
      <c r="CW124" s="872"/>
      <c r="CX124" s="872"/>
      <c r="CY124" s="872"/>
      <c r="CZ124" s="872"/>
      <c r="DA124" s="872"/>
      <c r="DB124" s="872"/>
      <c r="DC124" s="872"/>
      <c r="DD124" s="872"/>
      <c r="DE124" s="872"/>
      <c r="DF124" s="873"/>
      <c r="DG124" s="799" t="s">
        <v>477</v>
      </c>
      <c r="DH124" s="800"/>
      <c r="DI124" s="800"/>
      <c r="DJ124" s="800"/>
      <c r="DK124" s="801"/>
      <c r="DL124" s="802" t="s">
        <v>477</v>
      </c>
      <c r="DM124" s="800"/>
      <c r="DN124" s="800"/>
      <c r="DO124" s="800"/>
      <c r="DP124" s="801"/>
      <c r="DQ124" s="802" t="s">
        <v>477</v>
      </c>
      <c r="DR124" s="800"/>
      <c r="DS124" s="800"/>
      <c r="DT124" s="800"/>
      <c r="DU124" s="801"/>
      <c r="DV124" s="884" t="s">
        <v>477</v>
      </c>
      <c r="DW124" s="885"/>
      <c r="DX124" s="885"/>
      <c r="DY124" s="885"/>
      <c r="DZ124" s="886"/>
    </row>
    <row r="125" spans="1:130" s="230" customFormat="1" ht="26.25" customHeight="1" x14ac:dyDescent="0.15">
      <c r="A125" s="856"/>
      <c r="B125" s="857"/>
      <c r="C125" s="851" t="s">
        <v>464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477</v>
      </c>
      <c r="AB125" s="816"/>
      <c r="AC125" s="816"/>
      <c r="AD125" s="816"/>
      <c r="AE125" s="817"/>
      <c r="AF125" s="818" t="s">
        <v>477</v>
      </c>
      <c r="AG125" s="816"/>
      <c r="AH125" s="816"/>
      <c r="AI125" s="816"/>
      <c r="AJ125" s="817"/>
      <c r="AK125" s="818" t="s">
        <v>477</v>
      </c>
      <c r="AL125" s="816"/>
      <c r="AM125" s="816"/>
      <c r="AN125" s="816"/>
      <c r="AO125" s="817"/>
      <c r="AP125" s="860" t="s">
        <v>477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481</v>
      </c>
      <c r="CL125" s="888"/>
      <c r="CM125" s="888"/>
      <c r="CN125" s="888"/>
      <c r="CO125" s="889"/>
      <c r="CP125" s="896" t="s">
        <v>482</v>
      </c>
      <c r="CQ125" s="844"/>
      <c r="CR125" s="844"/>
      <c r="CS125" s="844"/>
      <c r="CT125" s="844"/>
      <c r="CU125" s="844"/>
      <c r="CV125" s="844"/>
      <c r="CW125" s="844"/>
      <c r="CX125" s="844"/>
      <c r="CY125" s="844"/>
      <c r="CZ125" s="844"/>
      <c r="DA125" s="844"/>
      <c r="DB125" s="844"/>
      <c r="DC125" s="844"/>
      <c r="DD125" s="844"/>
      <c r="DE125" s="844"/>
      <c r="DF125" s="845"/>
      <c r="DG125" s="897" t="s">
        <v>237</v>
      </c>
      <c r="DH125" s="878"/>
      <c r="DI125" s="878"/>
      <c r="DJ125" s="878"/>
      <c r="DK125" s="878"/>
      <c r="DL125" s="878" t="s">
        <v>477</v>
      </c>
      <c r="DM125" s="878"/>
      <c r="DN125" s="878"/>
      <c r="DO125" s="878"/>
      <c r="DP125" s="878"/>
      <c r="DQ125" s="878" t="s">
        <v>237</v>
      </c>
      <c r="DR125" s="878"/>
      <c r="DS125" s="878"/>
      <c r="DT125" s="878"/>
      <c r="DU125" s="878"/>
      <c r="DV125" s="879" t="s">
        <v>477</v>
      </c>
      <c r="DW125" s="879"/>
      <c r="DX125" s="879"/>
      <c r="DY125" s="879"/>
      <c r="DZ125" s="880"/>
    </row>
    <row r="126" spans="1:130" s="230" customFormat="1" ht="26.25" customHeight="1" thickBot="1" x14ac:dyDescent="0.2">
      <c r="A126" s="856"/>
      <c r="B126" s="857"/>
      <c r="C126" s="851" t="s">
        <v>466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477</v>
      </c>
      <c r="AB126" s="816"/>
      <c r="AC126" s="816"/>
      <c r="AD126" s="816"/>
      <c r="AE126" s="817"/>
      <c r="AF126" s="818" t="s">
        <v>477</v>
      </c>
      <c r="AG126" s="816"/>
      <c r="AH126" s="816"/>
      <c r="AI126" s="816"/>
      <c r="AJ126" s="817"/>
      <c r="AK126" s="818" t="s">
        <v>477</v>
      </c>
      <c r="AL126" s="816"/>
      <c r="AM126" s="816"/>
      <c r="AN126" s="816"/>
      <c r="AO126" s="817"/>
      <c r="AP126" s="860" t="s">
        <v>477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483</v>
      </c>
      <c r="CQ126" s="788"/>
      <c r="CR126" s="788"/>
      <c r="CS126" s="788"/>
      <c r="CT126" s="788"/>
      <c r="CU126" s="788"/>
      <c r="CV126" s="788"/>
      <c r="CW126" s="788"/>
      <c r="CX126" s="788"/>
      <c r="CY126" s="788"/>
      <c r="CZ126" s="788"/>
      <c r="DA126" s="788"/>
      <c r="DB126" s="788"/>
      <c r="DC126" s="788"/>
      <c r="DD126" s="788"/>
      <c r="DE126" s="788"/>
      <c r="DF126" s="789"/>
      <c r="DG126" s="852" t="s">
        <v>477</v>
      </c>
      <c r="DH126" s="853"/>
      <c r="DI126" s="853"/>
      <c r="DJ126" s="853"/>
      <c r="DK126" s="853"/>
      <c r="DL126" s="853" t="s">
        <v>237</v>
      </c>
      <c r="DM126" s="853"/>
      <c r="DN126" s="853"/>
      <c r="DO126" s="853"/>
      <c r="DP126" s="853"/>
      <c r="DQ126" s="853" t="s">
        <v>477</v>
      </c>
      <c r="DR126" s="853"/>
      <c r="DS126" s="853"/>
      <c r="DT126" s="853"/>
      <c r="DU126" s="853"/>
      <c r="DV126" s="830" t="s">
        <v>477</v>
      </c>
      <c r="DW126" s="830"/>
      <c r="DX126" s="830"/>
      <c r="DY126" s="830"/>
      <c r="DZ126" s="831"/>
    </row>
    <row r="127" spans="1:130" s="230" customFormat="1" ht="26.25" customHeight="1" x14ac:dyDescent="0.15">
      <c r="A127" s="858"/>
      <c r="B127" s="859"/>
      <c r="C127" s="874" t="s">
        <v>484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477</v>
      </c>
      <c r="AB127" s="816"/>
      <c r="AC127" s="816"/>
      <c r="AD127" s="816"/>
      <c r="AE127" s="817"/>
      <c r="AF127" s="818" t="s">
        <v>477</v>
      </c>
      <c r="AG127" s="816"/>
      <c r="AH127" s="816"/>
      <c r="AI127" s="816"/>
      <c r="AJ127" s="817"/>
      <c r="AK127" s="818" t="s">
        <v>237</v>
      </c>
      <c r="AL127" s="816"/>
      <c r="AM127" s="816"/>
      <c r="AN127" s="816"/>
      <c r="AO127" s="817"/>
      <c r="AP127" s="860" t="s">
        <v>478</v>
      </c>
      <c r="AQ127" s="861"/>
      <c r="AR127" s="861"/>
      <c r="AS127" s="861"/>
      <c r="AT127" s="862"/>
      <c r="AU127" s="232"/>
      <c r="AV127" s="232"/>
      <c r="AW127" s="232"/>
      <c r="AX127" s="877" t="s">
        <v>485</v>
      </c>
      <c r="AY127" s="848"/>
      <c r="AZ127" s="848"/>
      <c r="BA127" s="848"/>
      <c r="BB127" s="848"/>
      <c r="BC127" s="848"/>
      <c r="BD127" s="848"/>
      <c r="BE127" s="849"/>
      <c r="BF127" s="847" t="s">
        <v>486</v>
      </c>
      <c r="BG127" s="848"/>
      <c r="BH127" s="848"/>
      <c r="BI127" s="848"/>
      <c r="BJ127" s="848"/>
      <c r="BK127" s="848"/>
      <c r="BL127" s="849"/>
      <c r="BM127" s="847" t="s">
        <v>487</v>
      </c>
      <c r="BN127" s="848"/>
      <c r="BO127" s="848"/>
      <c r="BP127" s="848"/>
      <c r="BQ127" s="848"/>
      <c r="BR127" s="848"/>
      <c r="BS127" s="849"/>
      <c r="BT127" s="847" t="s">
        <v>488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489</v>
      </c>
      <c r="CQ127" s="788"/>
      <c r="CR127" s="788"/>
      <c r="CS127" s="788"/>
      <c r="CT127" s="788"/>
      <c r="CU127" s="788"/>
      <c r="CV127" s="788"/>
      <c r="CW127" s="788"/>
      <c r="CX127" s="788"/>
      <c r="CY127" s="788"/>
      <c r="CZ127" s="788"/>
      <c r="DA127" s="788"/>
      <c r="DB127" s="788"/>
      <c r="DC127" s="788"/>
      <c r="DD127" s="788"/>
      <c r="DE127" s="788"/>
      <c r="DF127" s="789"/>
      <c r="DG127" s="852" t="s">
        <v>477</v>
      </c>
      <c r="DH127" s="853"/>
      <c r="DI127" s="853"/>
      <c r="DJ127" s="853"/>
      <c r="DK127" s="853"/>
      <c r="DL127" s="853" t="s">
        <v>477</v>
      </c>
      <c r="DM127" s="853"/>
      <c r="DN127" s="853"/>
      <c r="DO127" s="853"/>
      <c r="DP127" s="853"/>
      <c r="DQ127" s="853" t="s">
        <v>477</v>
      </c>
      <c r="DR127" s="853"/>
      <c r="DS127" s="853"/>
      <c r="DT127" s="853"/>
      <c r="DU127" s="853"/>
      <c r="DV127" s="830" t="s">
        <v>477</v>
      </c>
      <c r="DW127" s="830"/>
      <c r="DX127" s="830"/>
      <c r="DY127" s="830"/>
      <c r="DZ127" s="831"/>
    </row>
    <row r="128" spans="1:130" s="230" customFormat="1" ht="26.25" customHeight="1" thickBot="1" x14ac:dyDescent="0.2">
      <c r="A128" s="832" t="s">
        <v>490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491</v>
      </c>
      <c r="X128" s="834"/>
      <c r="Y128" s="834"/>
      <c r="Z128" s="835"/>
      <c r="AA128" s="836">
        <v>2820</v>
      </c>
      <c r="AB128" s="837"/>
      <c r="AC128" s="837"/>
      <c r="AD128" s="837"/>
      <c r="AE128" s="838"/>
      <c r="AF128" s="839">
        <v>2820</v>
      </c>
      <c r="AG128" s="837"/>
      <c r="AH128" s="837"/>
      <c r="AI128" s="837"/>
      <c r="AJ128" s="838"/>
      <c r="AK128" s="839">
        <v>2820</v>
      </c>
      <c r="AL128" s="837"/>
      <c r="AM128" s="837"/>
      <c r="AN128" s="837"/>
      <c r="AO128" s="838"/>
      <c r="AP128" s="840"/>
      <c r="AQ128" s="841"/>
      <c r="AR128" s="841"/>
      <c r="AS128" s="841"/>
      <c r="AT128" s="842"/>
      <c r="AU128" s="232"/>
      <c r="AV128" s="232"/>
      <c r="AW128" s="232"/>
      <c r="AX128" s="843" t="s">
        <v>492</v>
      </c>
      <c r="AY128" s="844"/>
      <c r="AZ128" s="844"/>
      <c r="BA128" s="844"/>
      <c r="BB128" s="844"/>
      <c r="BC128" s="844"/>
      <c r="BD128" s="844"/>
      <c r="BE128" s="845"/>
      <c r="BF128" s="822" t="s">
        <v>237</v>
      </c>
      <c r="BG128" s="823"/>
      <c r="BH128" s="823"/>
      <c r="BI128" s="823"/>
      <c r="BJ128" s="823"/>
      <c r="BK128" s="823"/>
      <c r="BL128" s="846"/>
      <c r="BM128" s="822">
        <v>14.23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493</v>
      </c>
      <c r="CQ128" s="766"/>
      <c r="CR128" s="766"/>
      <c r="CS128" s="766"/>
      <c r="CT128" s="766"/>
      <c r="CU128" s="766"/>
      <c r="CV128" s="766"/>
      <c r="CW128" s="766"/>
      <c r="CX128" s="766"/>
      <c r="CY128" s="766"/>
      <c r="CZ128" s="766"/>
      <c r="DA128" s="766"/>
      <c r="DB128" s="766"/>
      <c r="DC128" s="766"/>
      <c r="DD128" s="766"/>
      <c r="DE128" s="766"/>
      <c r="DF128" s="767"/>
      <c r="DG128" s="826" t="s">
        <v>477</v>
      </c>
      <c r="DH128" s="827"/>
      <c r="DI128" s="827"/>
      <c r="DJ128" s="827"/>
      <c r="DK128" s="827"/>
      <c r="DL128" s="827" t="s">
        <v>477</v>
      </c>
      <c r="DM128" s="827"/>
      <c r="DN128" s="827"/>
      <c r="DO128" s="827"/>
      <c r="DP128" s="827"/>
      <c r="DQ128" s="827" t="s">
        <v>477</v>
      </c>
      <c r="DR128" s="827"/>
      <c r="DS128" s="827"/>
      <c r="DT128" s="827"/>
      <c r="DU128" s="827"/>
      <c r="DV128" s="828" t="s">
        <v>477</v>
      </c>
      <c r="DW128" s="828"/>
      <c r="DX128" s="828"/>
      <c r="DY128" s="828"/>
      <c r="DZ128" s="829"/>
    </row>
    <row r="129" spans="1:131" s="230" customFormat="1" ht="26.25" customHeight="1" x14ac:dyDescent="0.15">
      <c r="A129" s="810" t="s">
        <v>112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494</v>
      </c>
      <c r="X129" s="813"/>
      <c r="Y129" s="813"/>
      <c r="Z129" s="814"/>
      <c r="AA129" s="815">
        <v>6060557</v>
      </c>
      <c r="AB129" s="816"/>
      <c r="AC129" s="816"/>
      <c r="AD129" s="816"/>
      <c r="AE129" s="817"/>
      <c r="AF129" s="818">
        <v>6543339</v>
      </c>
      <c r="AG129" s="816"/>
      <c r="AH129" s="816"/>
      <c r="AI129" s="816"/>
      <c r="AJ129" s="817"/>
      <c r="AK129" s="818">
        <v>6495946</v>
      </c>
      <c r="AL129" s="816"/>
      <c r="AM129" s="816"/>
      <c r="AN129" s="816"/>
      <c r="AO129" s="817"/>
      <c r="AP129" s="819"/>
      <c r="AQ129" s="820"/>
      <c r="AR129" s="820"/>
      <c r="AS129" s="820"/>
      <c r="AT129" s="821"/>
      <c r="AU129" s="233"/>
      <c r="AV129" s="233"/>
      <c r="AW129" s="233"/>
      <c r="AX129" s="787" t="s">
        <v>495</v>
      </c>
      <c r="AY129" s="788"/>
      <c r="AZ129" s="788"/>
      <c r="BA129" s="788"/>
      <c r="BB129" s="788"/>
      <c r="BC129" s="788"/>
      <c r="BD129" s="788"/>
      <c r="BE129" s="789"/>
      <c r="BF129" s="806" t="s">
        <v>477</v>
      </c>
      <c r="BG129" s="807"/>
      <c r="BH129" s="807"/>
      <c r="BI129" s="807"/>
      <c r="BJ129" s="807"/>
      <c r="BK129" s="807"/>
      <c r="BL129" s="808"/>
      <c r="BM129" s="806">
        <v>19.23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497</v>
      </c>
      <c r="X130" s="813"/>
      <c r="Y130" s="813"/>
      <c r="Z130" s="814"/>
      <c r="AA130" s="815">
        <v>581828</v>
      </c>
      <c r="AB130" s="816"/>
      <c r="AC130" s="816"/>
      <c r="AD130" s="816"/>
      <c r="AE130" s="817"/>
      <c r="AF130" s="818">
        <v>581018</v>
      </c>
      <c r="AG130" s="816"/>
      <c r="AH130" s="816"/>
      <c r="AI130" s="816"/>
      <c r="AJ130" s="817"/>
      <c r="AK130" s="818">
        <v>636361</v>
      </c>
      <c r="AL130" s="816"/>
      <c r="AM130" s="816"/>
      <c r="AN130" s="816"/>
      <c r="AO130" s="817"/>
      <c r="AP130" s="819"/>
      <c r="AQ130" s="820"/>
      <c r="AR130" s="820"/>
      <c r="AS130" s="820"/>
      <c r="AT130" s="821"/>
      <c r="AU130" s="233"/>
      <c r="AV130" s="233"/>
      <c r="AW130" s="233"/>
      <c r="AX130" s="787" t="s">
        <v>498</v>
      </c>
      <c r="AY130" s="788"/>
      <c r="AZ130" s="788"/>
      <c r="BA130" s="788"/>
      <c r="BB130" s="788"/>
      <c r="BC130" s="788"/>
      <c r="BD130" s="788"/>
      <c r="BE130" s="789"/>
      <c r="BF130" s="790">
        <v>3.1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499</v>
      </c>
      <c r="X131" s="797"/>
      <c r="Y131" s="797"/>
      <c r="Z131" s="798"/>
      <c r="AA131" s="799">
        <v>5478729</v>
      </c>
      <c r="AB131" s="800"/>
      <c r="AC131" s="800"/>
      <c r="AD131" s="800"/>
      <c r="AE131" s="801"/>
      <c r="AF131" s="802">
        <v>5962321</v>
      </c>
      <c r="AG131" s="800"/>
      <c r="AH131" s="800"/>
      <c r="AI131" s="800"/>
      <c r="AJ131" s="801"/>
      <c r="AK131" s="802">
        <v>5859585</v>
      </c>
      <c r="AL131" s="800"/>
      <c r="AM131" s="800"/>
      <c r="AN131" s="800"/>
      <c r="AO131" s="801"/>
      <c r="AP131" s="803"/>
      <c r="AQ131" s="804"/>
      <c r="AR131" s="804"/>
      <c r="AS131" s="804"/>
      <c r="AT131" s="805"/>
      <c r="AU131" s="233"/>
      <c r="AV131" s="233"/>
      <c r="AW131" s="233"/>
      <c r="AX131" s="765" t="s">
        <v>500</v>
      </c>
      <c r="AY131" s="766"/>
      <c r="AZ131" s="766"/>
      <c r="BA131" s="766"/>
      <c r="BB131" s="766"/>
      <c r="BC131" s="766"/>
      <c r="BD131" s="766"/>
      <c r="BE131" s="767"/>
      <c r="BF131" s="768" t="s">
        <v>477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502</v>
      </c>
      <c r="W132" s="778"/>
      <c r="X132" s="778"/>
      <c r="Y132" s="778"/>
      <c r="Z132" s="779"/>
      <c r="AA132" s="780">
        <v>3.008380228</v>
      </c>
      <c r="AB132" s="781"/>
      <c r="AC132" s="781"/>
      <c r="AD132" s="781"/>
      <c r="AE132" s="782"/>
      <c r="AF132" s="783">
        <v>2.837267567</v>
      </c>
      <c r="AG132" s="781"/>
      <c r="AH132" s="781"/>
      <c r="AI132" s="781"/>
      <c r="AJ132" s="782"/>
      <c r="AK132" s="783">
        <v>3.5377078750000002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503</v>
      </c>
      <c r="W133" s="757"/>
      <c r="X133" s="757"/>
      <c r="Y133" s="757"/>
      <c r="Z133" s="758"/>
      <c r="AA133" s="759">
        <v>2.5</v>
      </c>
      <c r="AB133" s="760"/>
      <c r="AC133" s="760"/>
      <c r="AD133" s="760"/>
      <c r="AE133" s="761"/>
      <c r="AF133" s="759">
        <v>2.7</v>
      </c>
      <c r="AG133" s="760"/>
      <c r="AH133" s="760"/>
      <c r="AI133" s="760"/>
      <c r="AJ133" s="761"/>
      <c r="AK133" s="759">
        <v>3.1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SCqZhuI0/Bs3sR0GaonTu19yodGALwpDKsNcW4+Cvl3RxDomiB0mpXdeBwyIjFp/F9BAVH4R8MKt7YOJcFZqA==" saltValue="obDnfCvAIcCs3FogrXPQ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38Di+dsDcHKgsM2NIkn+TKZk8Ue5sbwFh0+XT4i7kkqVp+pR1KbcZDs4Tu9wPr6ZkDmd7Kd25r3KnVTQd2Zrg==" saltValue="Ad3c3C7zQDzUfRpFrVGA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haiJ7VjBvymlUf7XOml8QYGXEEBRGZ3xmqshl9jOsrFF0VthhzRn6RtTZnfWe5M0QwgmqCzCKM4vboya3k3+A==" saltValue="/a4jC+put6zfme7XjGjGM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512</v>
      </c>
      <c r="AL9" s="1167"/>
      <c r="AM9" s="1167"/>
      <c r="AN9" s="1168"/>
      <c r="AO9" s="281">
        <v>2120554</v>
      </c>
      <c r="AP9" s="281">
        <v>81767</v>
      </c>
      <c r="AQ9" s="282">
        <v>76332</v>
      </c>
      <c r="AR9" s="283">
        <v>7.1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513</v>
      </c>
      <c r="AL10" s="1167"/>
      <c r="AM10" s="1167"/>
      <c r="AN10" s="1168"/>
      <c r="AO10" s="284">
        <v>2296</v>
      </c>
      <c r="AP10" s="284">
        <v>89</v>
      </c>
      <c r="AQ10" s="285">
        <v>8203</v>
      </c>
      <c r="AR10" s="286">
        <v>-98.9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514</v>
      </c>
      <c r="AL11" s="1167"/>
      <c r="AM11" s="1167"/>
      <c r="AN11" s="1168"/>
      <c r="AO11" s="284" t="s">
        <v>515</v>
      </c>
      <c r="AP11" s="284" t="s">
        <v>515</v>
      </c>
      <c r="AQ11" s="285">
        <v>546</v>
      </c>
      <c r="AR11" s="286" t="s">
        <v>515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516</v>
      </c>
      <c r="AL12" s="1167"/>
      <c r="AM12" s="1167"/>
      <c r="AN12" s="1168"/>
      <c r="AO12" s="284" t="s">
        <v>515</v>
      </c>
      <c r="AP12" s="284" t="s">
        <v>515</v>
      </c>
      <c r="AQ12" s="285">
        <v>4</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517</v>
      </c>
      <c r="AL13" s="1167"/>
      <c r="AM13" s="1167"/>
      <c r="AN13" s="1168"/>
      <c r="AO13" s="284">
        <v>94362</v>
      </c>
      <c r="AP13" s="284">
        <v>3639</v>
      </c>
      <c r="AQ13" s="285">
        <v>2795</v>
      </c>
      <c r="AR13" s="286">
        <v>30.2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518</v>
      </c>
      <c r="AL14" s="1167"/>
      <c r="AM14" s="1167"/>
      <c r="AN14" s="1168"/>
      <c r="AO14" s="284">
        <v>22708</v>
      </c>
      <c r="AP14" s="284">
        <v>876</v>
      </c>
      <c r="AQ14" s="285">
        <v>1229</v>
      </c>
      <c r="AR14" s="286">
        <v>-28.7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519</v>
      </c>
      <c r="AL15" s="1170"/>
      <c r="AM15" s="1170"/>
      <c r="AN15" s="1171"/>
      <c r="AO15" s="284">
        <v>-167377</v>
      </c>
      <c r="AP15" s="284">
        <v>-6454</v>
      </c>
      <c r="AQ15" s="285">
        <v>-5192</v>
      </c>
      <c r="AR15" s="286">
        <v>24.3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2072543</v>
      </c>
      <c r="AP16" s="284">
        <v>79916</v>
      </c>
      <c r="AQ16" s="285">
        <v>83916</v>
      </c>
      <c r="AR16" s="286">
        <v>-4.8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524</v>
      </c>
      <c r="AL21" s="1173"/>
      <c r="AM21" s="1173"/>
      <c r="AN21" s="1174"/>
      <c r="AO21" s="297">
        <v>8.02</v>
      </c>
      <c r="AP21" s="298">
        <v>7.81</v>
      </c>
      <c r="AQ21" s="299">
        <v>0.21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525</v>
      </c>
      <c r="AL22" s="1173"/>
      <c r="AM22" s="1173"/>
      <c r="AN22" s="1174"/>
      <c r="AO22" s="302">
        <v>99.7</v>
      </c>
      <c r="AP22" s="303">
        <v>97.3</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529</v>
      </c>
      <c r="AL32" s="1157"/>
      <c r="AM32" s="1157"/>
      <c r="AN32" s="1158"/>
      <c r="AO32" s="312">
        <v>566444</v>
      </c>
      <c r="AP32" s="312">
        <v>21842</v>
      </c>
      <c r="AQ32" s="313">
        <v>34996</v>
      </c>
      <c r="AR32" s="314">
        <v>-37.6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530</v>
      </c>
      <c r="AL33" s="1157"/>
      <c r="AM33" s="1157"/>
      <c r="AN33" s="1158"/>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531</v>
      </c>
      <c r="AL34" s="1157"/>
      <c r="AM34" s="1157"/>
      <c r="AN34" s="1158"/>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532</v>
      </c>
      <c r="AL35" s="1157"/>
      <c r="AM35" s="1157"/>
      <c r="AN35" s="1158"/>
      <c r="AO35" s="312">
        <v>201142</v>
      </c>
      <c r="AP35" s="312">
        <v>7756</v>
      </c>
      <c r="AQ35" s="313">
        <v>11520</v>
      </c>
      <c r="AR35" s="314">
        <v>-32.700000000000003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533</v>
      </c>
      <c r="AL36" s="1157"/>
      <c r="AM36" s="1157"/>
      <c r="AN36" s="1158"/>
      <c r="AO36" s="312">
        <v>78890</v>
      </c>
      <c r="AP36" s="312">
        <v>3042</v>
      </c>
      <c r="AQ36" s="313">
        <v>3057</v>
      </c>
      <c r="AR36" s="314">
        <v>-0.5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534</v>
      </c>
      <c r="AL37" s="1157"/>
      <c r="AM37" s="1157"/>
      <c r="AN37" s="1158"/>
      <c r="AO37" s="312" t="s">
        <v>515</v>
      </c>
      <c r="AP37" s="312" t="s">
        <v>515</v>
      </c>
      <c r="AQ37" s="313">
        <v>208</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535</v>
      </c>
      <c r="AL38" s="1160"/>
      <c r="AM38" s="1160"/>
      <c r="AN38" s="1161"/>
      <c r="AO38" s="315" t="s">
        <v>515</v>
      </c>
      <c r="AP38" s="315" t="s">
        <v>515</v>
      </c>
      <c r="AQ38" s="316">
        <v>0</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536</v>
      </c>
      <c r="AL39" s="1160"/>
      <c r="AM39" s="1160"/>
      <c r="AN39" s="1161"/>
      <c r="AO39" s="312">
        <v>-2820</v>
      </c>
      <c r="AP39" s="312">
        <v>-109</v>
      </c>
      <c r="AQ39" s="313">
        <v>-2483</v>
      </c>
      <c r="AR39" s="314">
        <v>-95.6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537</v>
      </c>
      <c r="AL40" s="1157"/>
      <c r="AM40" s="1157"/>
      <c r="AN40" s="1158"/>
      <c r="AO40" s="312">
        <v>-636361</v>
      </c>
      <c r="AP40" s="312">
        <v>-24538</v>
      </c>
      <c r="AQ40" s="313">
        <v>-31447</v>
      </c>
      <c r="AR40" s="314">
        <v>-22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207295</v>
      </c>
      <c r="AP41" s="312">
        <v>7993</v>
      </c>
      <c r="AQ41" s="313">
        <v>15852</v>
      </c>
      <c r="AR41" s="314">
        <v>-49.6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507</v>
      </c>
      <c r="AN49" s="1151" t="s">
        <v>541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360115</v>
      </c>
      <c r="AN51" s="334">
        <v>14014</v>
      </c>
      <c r="AO51" s="335">
        <v>-33.200000000000003</v>
      </c>
      <c r="AP51" s="336">
        <v>53869</v>
      </c>
      <c r="AQ51" s="337">
        <v>0.4</v>
      </c>
      <c r="AR51" s="338">
        <v>-33.6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266594</v>
      </c>
      <c r="AN52" s="342">
        <v>10375</v>
      </c>
      <c r="AO52" s="343">
        <v>-15.7</v>
      </c>
      <c r="AP52" s="344">
        <v>35046</v>
      </c>
      <c r="AQ52" s="345">
        <v>7.1</v>
      </c>
      <c r="AR52" s="346">
        <v>-22.8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530608</v>
      </c>
      <c r="AN53" s="334">
        <v>20473</v>
      </c>
      <c r="AO53" s="335">
        <v>46.1</v>
      </c>
      <c r="AP53" s="336">
        <v>59119</v>
      </c>
      <c r="AQ53" s="337">
        <v>9.6999999999999993</v>
      </c>
      <c r="AR53" s="338">
        <v>36.4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416770</v>
      </c>
      <c r="AN54" s="342">
        <v>16080</v>
      </c>
      <c r="AO54" s="343">
        <v>55</v>
      </c>
      <c r="AP54" s="344">
        <v>29900</v>
      </c>
      <c r="AQ54" s="345">
        <v>-14.7</v>
      </c>
      <c r="AR54" s="346">
        <v>69.7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760845</v>
      </c>
      <c r="AN55" s="334">
        <v>29329</v>
      </c>
      <c r="AO55" s="335">
        <v>43.3</v>
      </c>
      <c r="AP55" s="336">
        <v>53895</v>
      </c>
      <c r="AQ55" s="337">
        <v>-8.8000000000000007</v>
      </c>
      <c r="AR55" s="338">
        <v>52.1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577053</v>
      </c>
      <c r="AN56" s="342">
        <v>22244</v>
      </c>
      <c r="AO56" s="343">
        <v>38.299999999999997</v>
      </c>
      <c r="AP56" s="344">
        <v>31224</v>
      </c>
      <c r="AQ56" s="345">
        <v>4.4000000000000004</v>
      </c>
      <c r="AR56" s="346">
        <v>33.9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920049</v>
      </c>
      <c r="AN57" s="334">
        <v>35535</v>
      </c>
      <c r="AO57" s="335">
        <v>21.2</v>
      </c>
      <c r="AP57" s="336">
        <v>56181</v>
      </c>
      <c r="AQ57" s="337">
        <v>4.2</v>
      </c>
      <c r="AR57" s="338">
        <v>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471853</v>
      </c>
      <c r="AN58" s="342">
        <v>18225</v>
      </c>
      <c r="AO58" s="343">
        <v>-18.100000000000001</v>
      </c>
      <c r="AP58" s="344">
        <v>32039</v>
      </c>
      <c r="AQ58" s="345">
        <v>2.6</v>
      </c>
      <c r="AR58" s="346">
        <v>-20.7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1321596</v>
      </c>
      <c r="AN59" s="334">
        <v>50960</v>
      </c>
      <c r="AO59" s="335">
        <v>43.4</v>
      </c>
      <c r="AP59" s="336">
        <v>47730</v>
      </c>
      <c r="AQ59" s="337">
        <v>-15</v>
      </c>
      <c r="AR59" s="338">
        <v>58.4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1109032</v>
      </c>
      <c r="AN60" s="342">
        <v>42764</v>
      </c>
      <c r="AO60" s="343">
        <v>134.6</v>
      </c>
      <c r="AP60" s="344">
        <v>26378</v>
      </c>
      <c r="AQ60" s="345">
        <v>-17.7</v>
      </c>
      <c r="AR60" s="346">
        <v>152.30000000000001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778643</v>
      </c>
      <c r="AN61" s="349">
        <v>30062</v>
      </c>
      <c r="AO61" s="350">
        <v>24.2</v>
      </c>
      <c r="AP61" s="351">
        <v>54159</v>
      </c>
      <c r="AQ61" s="352">
        <v>-1.9</v>
      </c>
      <c r="AR61" s="338">
        <v>26.1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568260</v>
      </c>
      <c r="AN62" s="342">
        <v>21938</v>
      </c>
      <c r="AO62" s="343">
        <v>38.799999999999997</v>
      </c>
      <c r="AP62" s="344">
        <v>30917</v>
      </c>
      <c r="AQ62" s="345">
        <v>-3.7</v>
      </c>
      <c r="AR62" s="346">
        <v>42.5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mqERaN9xNBWhRu6NubzGFR/nm0BLQlB6ult4VKoI6WxiOWkO9xv/8jVNREYF9d8eDF5AFAQTQPlIDY83m6LfQ==" saltValue="h8Ltik9bVEtQENHF9wlW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1" spans="125:125" ht="13.5" hidden="1" customHeight="1" x14ac:dyDescent="0.15">
      <c r="DU121" s="259"/>
    </row>
  </sheetData>
  <sheetProtection algorithmName="SHA-512" hashValue="5vkEypT4DX5RqdkY3g9UO2kYbWsh1lEHywJQws67zIEWMNyyFBB016r9fPDc//K59kCyeplOOxEDFEgoK2THLg==" saltValue="27lddLws3bbfGDSxuY2c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3ln4niNi4Kwrutu7NGsu1Kg5Srj/RSIz9y/Cv6ASCexWWZyKA6wJzmTu5mR4IAXsB07Vb+6DAdyBClQQKEcwFg==" saltValue="T0oV+LlhV27p8GaRuHxt5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75" t="s">
        <v>3</v>
      </c>
      <c r="D47" s="1175"/>
      <c r="E47" s="1176"/>
      <c r="F47" s="11">
        <v>33.94</v>
      </c>
      <c r="G47" s="12">
        <v>34.03</v>
      </c>
      <c r="H47" s="12">
        <v>34.69</v>
      </c>
      <c r="I47" s="12">
        <v>36.020000000000003</v>
      </c>
      <c r="J47" s="13">
        <v>39.409999999999997</v>
      </c>
    </row>
    <row r="48" spans="2:10" ht="57.75" customHeight="1" x14ac:dyDescent="0.15">
      <c r="B48" s="14"/>
      <c r="C48" s="1177" t="s">
        <v>4</v>
      </c>
      <c r="D48" s="1177"/>
      <c r="E48" s="1178"/>
      <c r="F48" s="15">
        <v>7.27</v>
      </c>
      <c r="G48" s="16">
        <v>8.43</v>
      </c>
      <c r="H48" s="16">
        <v>10.63</v>
      </c>
      <c r="I48" s="16">
        <v>22.73</v>
      </c>
      <c r="J48" s="17">
        <v>14.33</v>
      </c>
    </row>
    <row r="49" spans="2:10" ht="57.75" customHeight="1" thickBot="1" x14ac:dyDescent="0.2">
      <c r="B49" s="18"/>
      <c r="C49" s="1179" t="s">
        <v>5</v>
      </c>
      <c r="D49" s="1179"/>
      <c r="E49" s="1180"/>
      <c r="F49" s="19">
        <v>0.71</v>
      </c>
      <c r="G49" s="20">
        <v>1.1599999999999999</v>
      </c>
      <c r="H49" s="20">
        <v>6.19</v>
      </c>
      <c r="I49" s="20">
        <v>16.77</v>
      </c>
      <c r="J49" s="21" t="s">
        <v>562</v>
      </c>
    </row>
    <row r="50" spans="2:10" x14ac:dyDescent="0.15"/>
  </sheetData>
  <sheetProtection algorithmName="SHA-512" hashValue="Qgm3ahyoFGuUdClqgPBCniszh/CculfK4H2K7dGYABzfLLDT5QUhpYclkLffzckU/yTed8Gi2vJp0PHt/Ny5bA==" saltValue="lgLJmH5PzR1xFVJm4a/I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